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charts/chart1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drawings/drawing22.xml" ContentType="application/vnd.openxmlformats-officedocument.drawingml.chartshapes+xml"/>
  <Override PartName="/xl/charts/chart16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drawings/drawing25.xml" ContentType="application/vnd.openxmlformats-officedocument.drawingml.chartshapes+xml"/>
  <Override PartName="/xl/charts/chart18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9.xml" ContentType="application/vnd.openxmlformats-officedocument.drawingml.chart+xml"/>
  <Override PartName="/xl/drawings/drawing28.xml" ContentType="application/vnd.openxmlformats-officedocument.drawingml.chartshapes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charts/chart22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3.xml" ContentType="application/vnd.openxmlformats-officedocument.drawingml.chart+xml"/>
  <Override PartName="/xl/drawings/drawing34.xml" ContentType="application/vnd.openxmlformats-officedocument.drawingml.chartshapes+xml"/>
  <Override PartName="/xl/charts/chart24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5.xml" ContentType="application/vnd.openxmlformats-officedocument.drawingml.chart+xml"/>
  <Override PartName="/xl/drawings/drawing37.xml" ContentType="application/vnd.openxmlformats-officedocument.drawingml.chartshapes+xml"/>
  <Override PartName="/xl/charts/chart26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7.xml" ContentType="application/vnd.openxmlformats-officedocument.drawingml.chart+xml"/>
  <Override PartName="/xl/drawings/drawing40.xml" ContentType="application/vnd.openxmlformats-officedocument.drawingml.chartshapes+xml"/>
  <Override PartName="/xl/charts/chart28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omments3.xml" ContentType="application/vnd.openxmlformats-officedocument.spreadsheetml.comments+xml"/>
  <Override PartName="/xl/charts/chart29.xml" ContentType="application/vnd.openxmlformats-officedocument.drawingml.chart+xml"/>
  <Override PartName="/xl/drawings/drawing43.xml" ContentType="application/vnd.openxmlformats-officedocument.drawingml.chartshapes+xml"/>
  <Override PartName="/xl/charts/chart30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31.xml" ContentType="application/vnd.openxmlformats-officedocument.drawingml.chart+xml"/>
  <Override PartName="/xl/drawings/drawing46.xml" ContentType="application/vnd.openxmlformats-officedocument.drawingml.chartshapes+xml"/>
  <Override PartName="/xl/charts/chart32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9.xml" ContentType="application/vnd.openxmlformats-officedocument.drawing+xml"/>
  <Override PartName="/xl/charts/chart35.xml" ContentType="application/vnd.openxmlformats-officedocument.drawingml.chart+xml"/>
  <Override PartName="/xl/drawings/drawing50.xml" ContentType="application/vnd.openxmlformats-officedocument.drawingml.chartshapes+xml"/>
  <Override PartName="/xl/charts/chart36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harts/chart37.xml" ContentType="application/vnd.openxmlformats-officedocument.drawingml.chart+xml"/>
  <Override PartName="/xl/drawings/drawing54.xml" ContentType="application/vnd.openxmlformats-officedocument.drawingml.chartshapes+xml"/>
  <Override PartName="/xl/charts/chart38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9.xml" ContentType="application/vnd.openxmlformats-officedocument.drawingml.chart+xml"/>
  <Override PartName="/xl/drawings/drawing57.xml" ContentType="application/vnd.openxmlformats-officedocument.drawingml.chartshapes+xml"/>
  <Override PartName="/xl/charts/chart40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41.xml" ContentType="application/vnd.openxmlformats-officedocument.drawingml.chart+xml"/>
  <Override PartName="/xl/drawings/drawing60.xml" ContentType="application/vnd.openxmlformats-officedocument.drawingml.chartshapes+xml"/>
  <Override PartName="/xl/charts/chart42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43.xml" ContentType="application/vnd.openxmlformats-officedocument.drawingml.chart+xml"/>
  <Override PartName="/xl/drawings/drawing63.xml" ContentType="application/vnd.openxmlformats-officedocument.drawingml.chartshapes+xml"/>
  <Override PartName="/xl/charts/chart44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45.xml" ContentType="application/vnd.openxmlformats-officedocument.drawingml.chart+xml"/>
  <Override PartName="/xl/drawings/drawing66.xml" ContentType="application/vnd.openxmlformats-officedocument.drawingml.chartshapes+xml"/>
  <Override PartName="/xl/charts/chart46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charts/chart47.xml" ContentType="application/vnd.openxmlformats-officedocument.drawingml.chart+xml"/>
  <Override PartName="/xl/drawings/drawing71.xml" ContentType="application/vnd.openxmlformats-officedocument.drawingml.chartshapes+xml"/>
  <Override PartName="/xl/charts/chart48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49.xml" ContentType="application/vnd.openxmlformats-officedocument.drawingml.chart+xml"/>
  <Override PartName="/xl/drawings/drawing74.xml" ContentType="application/vnd.openxmlformats-officedocument.drawingml.chartshapes+xml"/>
  <Override PartName="/xl/charts/chart50.xml" ContentType="application/vnd.openxmlformats-officedocument.drawingml.chart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51.xml" ContentType="application/vnd.openxmlformats-officedocument.drawingml.chart+xml"/>
  <Override PartName="/xl/drawings/drawing77.xml" ContentType="application/vnd.openxmlformats-officedocument.drawingml.chartshapes+xml"/>
  <Override PartName="/xl/charts/chart52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53.xml" ContentType="application/vnd.openxmlformats-officedocument.drawingml.chart+xml"/>
  <Override PartName="/xl/drawings/drawing80.xml" ContentType="application/vnd.openxmlformats-officedocument.drawingml.chartshapes+xml"/>
  <Override PartName="/xl/charts/chart54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55.xml" ContentType="application/vnd.openxmlformats-officedocument.drawingml.chart+xml"/>
  <Override PartName="/xl/drawings/drawing83.xml" ContentType="application/vnd.openxmlformats-officedocument.drawingml.chartshapes+xml"/>
  <Override PartName="/xl/charts/chart56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57.xml" ContentType="application/vnd.openxmlformats-officedocument.drawingml.chart+xml"/>
  <Override PartName="/xl/drawings/drawing86.xml" ContentType="application/vnd.openxmlformats-officedocument.drawingml.chartshapes+xml"/>
  <Override PartName="/xl/charts/chart58.xml" ContentType="application/vnd.openxmlformats-officedocument.drawingml.chart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charts/chart59.xml" ContentType="application/vnd.openxmlformats-officedocument.drawingml.chart+xml"/>
  <Override PartName="/xl/drawings/drawing89.xml" ContentType="application/vnd.openxmlformats-officedocument.drawingml.chartshapes+xml"/>
  <Override PartName="/xl/charts/chart60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61.xml" ContentType="application/vnd.openxmlformats-officedocument.drawingml.chart+xml"/>
  <Override PartName="/xl/drawings/drawing92.xml" ContentType="application/vnd.openxmlformats-officedocument.drawingml.chartshapes+xml"/>
  <Override PartName="/xl/charts/chart62.xml" ContentType="application/vnd.openxmlformats-officedocument.drawingml.chart+xml"/>
  <Override PartName="/xl/drawings/drawing93.xml" ContentType="application/vnd.openxmlformats-officedocument.drawingml.chartshapes+xml"/>
  <Override PartName="/xl/drawings/drawing94.xml" ContentType="application/vnd.openxmlformats-officedocument.drawing+xml"/>
  <Override PartName="/xl/charts/chart63.xml" ContentType="application/vnd.openxmlformats-officedocument.drawingml.chart+xml"/>
  <Override PartName="/xl/drawings/drawing95.xml" ContentType="application/vnd.openxmlformats-officedocument.drawingml.chartshapes+xml"/>
  <Override PartName="/xl/charts/chart64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charts/chart65.xml" ContentType="application/vnd.openxmlformats-officedocument.drawingml.chart+xml"/>
  <Override PartName="/xl/drawings/drawing100.xml" ContentType="application/vnd.openxmlformats-officedocument.drawingml.chartshapes+xml"/>
  <Override PartName="/xl/charts/chart66.xml" ContentType="application/vnd.openxmlformats-officedocument.drawingml.chart+xml"/>
  <Override PartName="/xl/drawings/drawing101.xml" ContentType="application/vnd.openxmlformats-officedocument.drawingml.chartshapes+xml"/>
  <Override PartName="/xl/drawings/drawing102.xml" ContentType="application/vnd.openxmlformats-officedocument.drawing+xml"/>
  <Override PartName="/xl/charts/chart67.xml" ContentType="application/vnd.openxmlformats-officedocument.drawingml.chart+xml"/>
  <Override PartName="/xl/drawings/drawing103.xml" ContentType="application/vnd.openxmlformats-officedocument.drawingml.chartshapes+xml"/>
  <Override PartName="/xl/charts/chart68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69.xml" ContentType="application/vnd.openxmlformats-officedocument.drawingml.chart+xml"/>
  <Override PartName="/xl/drawings/drawing106.xml" ContentType="application/vnd.openxmlformats-officedocument.drawingml.chartshapes+xml"/>
  <Override PartName="/xl/charts/chart70.xml" ContentType="application/vnd.openxmlformats-officedocument.drawingml.chart+xml"/>
  <Override PartName="/xl/drawings/drawing107.xml" ContentType="application/vnd.openxmlformats-officedocument.drawingml.chartshapes+xml"/>
  <Override PartName="/xl/drawings/drawing10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10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11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4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1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23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124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125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26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127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28.xml" ContentType="application/vnd.openxmlformats-officedocument.drawing+xml"/>
  <Override PartName="/xl/charts/chart101.xml" ContentType="application/vnd.openxmlformats-officedocument.drawingml.chart+xml"/>
  <Override PartName="/xl/drawings/drawing129.xml" ContentType="application/vnd.openxmlformats-officedocument.drawingml.chartshapes+xml"/>
  <Override PartName="/xl/charts/chart102.xml" ContentType="application/vnd.openxmlformats-officedocument.drawingml.chart+xml"/>
  <Override PartName="/xl/drawings/drawing130.xml" ContentType="application/vnd.openxmlformats-officedocument.drawingml.chartshapes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charts/chart103.xml" ContentType="application/vnd.openxmlformats-officedocument.drawingml.chart+xml"/>
  <Override PartName="/xl/drawings/drawing133.xml" ContentType="application/vnd.openxmlformats-officedocument.drawingml.chartshapes+xml"/>
  <Override PartName="/xl/charts/chart104.xml" ContentType="application/vnd.openxmlformats-officedocument.drawingml.chart+xml"/>
  <Override PartName="/xl/drawings/drawing134.xml" ContentType="application/vnd.openxmlformats-officedocument.drawingml.chartshapes+xml"/>
  <Override PartName="/xl/drawings/drawing135.xml" ContentType="application/vnd.openxmlformats-officedocument.drawing+xml"/>
  <Override PartName="/xl/charts/chart105.xml" ContentType="application/vnd.openxmlformats-officedocument.drawingml.chart+xml"/>
  <Override PartName="/xl/drawings/drawing136.xml" ContentType="application/vnd.openxmlformats-officedocument.drawingml.chartshapes+xml"/>
  <Override PartName="/xl/charts/chart106.xml" ContentType="application/vnd.openxmlformats-officedocument.drawingml.chart+xml"/>
  <Override PartName="/xl/drawings/drawing137.xml" ContentType="application/vnd.openxmlformats-officedocument.drawingml.chartshapes+xml"/>
  <Override PartName="/xl/drawings/drawing138.xml" ContentType="application/vnd.openxmlformats-officedocument.drawing+xml"/>
  <Override PartName="/xl/charts/chart107.xml" ContentType="application/vnd.openxmlformats-officedocument.drawingml.chart+xml"/>
  <Override PartName="/xl/drawings/drawing139.xml" ContentType="application/vnd.openxmlformats-officedocument.drawingml.chartshapes+xml"/>
  <Override PartName="/xl/charts/chart108.xml" ContentType="application/vnd.openxmlformats-officedocument.drawingml.chart+xml"/>
  <Override PartName="/xl/drawings/drawing140.xml" ContentType="application/vnd.openxmlformats-officedocument.drawingml.chartshapes+xml"/>
  <Override PartName="/xl/drawings/drawing141.xml" ContentType="application/vnd.openxmlformats-officedocument.drawing+xml"/>
  <Override PartName="/xl/charts/chart109.xml" ContentType="application/vnd.openxmlformats-officedocument.drawingml.chart+xml"/>
  <Override PartName="/xl/drawings/drawing142.xml" ContentType="application/vnd.openxmlformats-officedocument.drawingml.chartshapes+xml"/>
  <Override PartName="/xl/charts/chart110.xml" ContentType="application/vnd.openxmlformats-officedocument.drawingml.chart+xml"/>
  <Override PartName="/xl/drawings/drawing143.xml" ContentType="application/vnd.openxmlformats-officedocument.drawingml.chartshapes+xml"/>
  <Override PartName="/xl/drawings/drawing144.xml" ContentType="application/vnd.openxmlformats-officedocument.drawing+xml"/>
  <Override PartName="/xl/charts/chart111.xml" ContentType="application/vnd.openxmlformats-officedocument.drawingml.chart+xml"/>
  <Override PartName="/xl/drawings/drawing145.xml" ContentType="application/vnd.openxmlformats-officedocument.drawingml.chartshapes+xml"/>
  <Override PartName="/xl/charts/chart112.xml" ContentType="application/vnd.openxmlformats-officedocument.drawingml.chart+xml"/>
  <Override PartName="/xl/drawings/drawing146.xml" ContentType="application/vnd.openxmlformats-officedocument.drawingml.chartshapes+xml"/>
  <Override PartName="/xl/drawings/drawing147.xml" ContentType="application/vnd.openxmlformats-officedocument.drawing+xml"/>
  <Override PartName="/xl/charts/chart113.xml" ContentType="application/vnd.openxmlformats-officedocument.drawingml.chart+xml"/>
  <Override PartName="/xl/drawings/drawing148.xml" ContentType="application/vnd.openxmlformats-officedocument.drawingml.chartshapes+xml"/>
  <Override PartName="/xl/charts/chart114.xml" ContentType="application/vnd.openxmlformats-officedocument.drawingml.chart+xml"/>
  <Override PartName="/xl/drawings/drawing149.xml" ContentType="application/vnd.openxmlformats-officedocument.drawingml.chartshapes+xml"/>
  <Override PartName="/xl/drawings/drawing150.xml" ContentType="application/vnd.openxmlformats-officedocument.drawing+xml"/>
  <Override PartName="/xl/charts/chart115.xml" ContentType="application/vnd.openxmlformats-officedocument.drawingml.chart+xml"/>
  <Override PartName="/xl/drawings/drawing151.xml" ContentType="application/vnd.openxmlformats-officedocument.drawingml.chartshapes+xml"/>
  <Override PartName="/xl/charts/chart116.xml" ContentType="application/vnd.openxmlformats-officedocument.drawingml.chart+xml"/>
  <Override PartName="/xl/drawings/drawing152.xml" ContentType="application/vnd.openxmlformats-officedocument.drawingml.chartshapes+xml"/>
  <Override PartName="/xl/drawings/drawing153.xml" ContentType="application/vnd.openxmlformats-officedocument.drawing+xml"/>
  <Override PartName="/xl/charts/chart117.xml" ContentType="application/vnd.openxmlformats-officedocument.drawingml.chart+xml"/>
  <Override PartName="/xl/drawings/drawing154.xml" ContentType="application/vnd.openxmlformats-officedocument.drawingml.chartshapes+xml"/>
  <Override PartName="/xl/charts/chart118.xml" ContentType="application/vnd.openxmlformats-officedocument.drawingml.chart+xml"/>
  <Override PartName="/xl/drawings/drawing155.xml" ContentType="application/vnd.openxmlformats-officedocument.drawingml.chartshapes+xml"/>
  <Override PartName="/xl/drawings/drawing156.xml" ContentType="application/vnd.openxmlformats-officedocument.drawing+xml"/>
  <Override PartName="/xl/charts/chart119.xml" ContentType="application/vnd.openxmlformats-officedocument.drawingml.chart+xml"/>
  <Override PartName="/xl/drawings/drawing157.xml" ContentType="application/vnd.openxmlformats-officedocument.drawingml.chartshapes+xml"/>
  <Override PartName="/xl/charts/chart120.xml" ContentType="application/vnd.openxmlformats-officedocument.drawingml.chart+xml"/>
  <Override PartName="/xl/drawings/drawing158.xml" ContentType="application/vnd.openxmlformats-officedocument.drawingml.chartshapes+xml"/>
  <Override PartName="/xl/drawings/drawing159.xml" ContentType="application/vnd.openxmlformats-officedocument.drawing+xml"/>
  <Override PartName="/xl/charts/chart121.xml" ContentType="application/vnd.openxmlformats-officedocument.drawingml.chart+xml"/>
  <Override PartName="/xl/drawings/drawing160.xml" ContentType="application/vnd.openxmlformats-officedocument.drawingml.chartshapes+xml"/>
  <Override PartName="/xl/charts/chart122.xml" ContentType="application/vnd.openxmlformats-officedocument.drawingml.chart+xml"/>
  <Override PartName="/xl/drawings/drawing161.xml" ContentType="application/vnd.openxmlformats-officedocument.drawingml.chartshapes+xml"/>
  <Override PartName="/xl/drawings/drawing162.xml" ContentType="application/vnd.openxmlformats-officedocument.drawing+xml"/>
  <Override PartName="/xl/charts/chart123.xml" ContentType="application/vnd.openxmlformats-officedocument.drawingml.chart+xml"/>
  <Override PartName="/xl/drawings/drawing163.xml" ContentType="application/vnd.openxmlformats-officedocument.drawingml.chartshapes+xml"/>
  <Override PartName="/xl/charts/chart124.xml" ContentType="application/vnd.openxmlformats-officedocument.drawingml.chart+xml"/>
  <Override PartName="/xl/drawings/drawing164.xml" ContentType="application/vnd.openxmlformats-officedocument.drawingml.chartshapes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charts/chart125.xml" ContentType="application/vnd.openxmlformats-officedocument.drawingml.chart+xml"/>
  <Override PartName="/xl/drawings/drawing167.xml" ContentType="application/vnd.openxmlformats-officedocument.drawingml.chartshapes+xml"/>
  <Override PartName="/xl/charts/chart126.xml" ContentType="application/vnd.openxmlformats-officedocument.drawingml.chart+xml"/>
  <Override PartName="/xl/drawings/drawing168.xml" ContentType="application/vnd.openxmlformats-officedocument.drawingml.chartshapes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171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charts/chart131.xml" ContentType="application/vnd.openxmlformats-officedocument.drawingml.chart+xml"/>
  <Override PartName="/xl/drawings/drawing179.xml" ContentType="application/vnd.openxmlformats-officedocument.drawingml.chartshapes+xml"/>
  <Override PartName="/xl/charts/chart132.xml" ContentType="application/vnd.openxmlformats-officedocument.drawingml.chart+xml"/>
  <Override PartName="/xl/drawings/drawing180.xml" ContentType="application/vnd.openxmlformats-officedocument.drawingml.chartshapes+xml"/>
  <Override PartName="/xl/drawings/drawing181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182.xml" ContentType="application/vnd.openxmlformats-officedocument.drawing+xml"/>
  <Override PartName="/xl/drawings/drawing183.xml" ContentType="application/vnd.openxmlformats-officedocument.drawing+xml"/>
  <Override PartName="/xl/drawings/drawing184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85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186.xml" ContentType="application/vnd.openxmlformats-officedocument.drawing+xml"/>
  <Override PartName="/xl/drawings/drawing187.xml" ContentType="application/vnd.openxmlformats-officedocument.drawing+xml"/>
  <Override PartName="/xl/drawings/drawing188.xml" ContentType="application/vnd.openxmlformats-officedocument.drawing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189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drawings/drawing192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_Ent.Yntm\Ent.yon\4_Frm\c_qua_Form\"/>
    </mc:Choice>
  </mc:AlternateContent>
  <xr:revisionPtr revIDLastSave="0" documentId="13_ncr:1_{537218C3-5B8B-4C3F-974E-DB2B40822A4C}" xr6:coauthVersionLast="47" xr6:coauthVersionMax="47" xr10:uidLastSave="{00000000-0000-0000-0000-000000000000}"/>
  <bookViews>
    <workbookView xWindow="-120" yWindow="-120" windowWidth="15600" windowHeight="11160" tabRatio="945" activeTab="1" xr2:uid="{00000000-000D-0000-FFFF-FFFF00000000}"/>
  </bookViews>
  <sheets>
    <sheet name="Sayfa1" sheetId="4" r:id="rId1"/>
    <sheet name="1" sheetId="1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A" sheetId="85" r:id="rId10"/>
    <sheet name="9" sheetId="12" r:id="rId11"/>
    <sheet name="10" sheetId="13" r:id="rId12"/>
    <sheet name="11" sheetId="14" r:id="rId13"/>
    <sheet name="B" sheetId="86" r:id="rId14"/>
    <sheet name="C" sheetId="87" r:id="rId15"/>
    <sheet name="12" sheetId="15" r:id="rId16"/>
    <sheet name="13" sheetId="16" r:id="rId17"/>
    <sheet name="14" sheetId="17" r:id="rId18"/>
    <sheet name="15" sheetId="18" r:id="rId19"/>
    <sheet name="16" sheetId="19" r:id="rId20"/>
    <sheet name="17" sheetId="20" r:id="rId21"/>
    <sheet name="18" sheetId="21" r:id="rId22"/>
    <sheet name="D" sheetId="88" r:id="rId23"/>
    <sheet name="E" sheetId="89" r:id="rId24"/>
    <sheet name="F" sheetId="90" r:id="rId25"/>
    <sheet name="G" sheetId="91" r:id="rId26"/>
    <sheet name="H" sheetId="92" r:id="rId27"/>
    <sheet name="I" sheetId="93" r:id="rId28"/>
    <sheet name="19" sheetId="22" r:id="rId29"/>
    <sheet name="20" sheetId="23" r:id="rId30"/>
    <sheet name="21" sheetId="24" r:id="rId31"/>
    <sheet name="22" sheetId="25" r:id="rId32"/>
    <sheet name="23" sheetId="26" r:id="rId33"/>
    <sheet name="24" sheetId="27" r:id="rId34"/>
    <sheet name="25" sheetId="28" r:id="rId35"/>
    <sheet name="26" sheetId="29" r:id="rId36"/>
    <sheet name="J" sheetId="94" r:id="rId37"/>
    <sheet name="27" sheetId="30" r:id="rId38"/>
    <sheet name="28" sheetId="31" r:id="rId39"/>
    <sheet name="29" sheetId="32" r:id="rId40"/>
    <sheet name="30" sheetId="33" r:id="rId41"/>
    <sheet name="31" sheetId="34" r:id="rId42"/>
    <sheet name="32" sheetId="35" r:id="rId43"/>
    <sheet name="K" sheetId="95" r:id="rId44"/>
    <sheet name="33" sheetId="36" r:id="rId45"/>
    <sheet name="34" sheetId="37" r:id="rId46"/>
    <sheet name="35" sheetId="38" r:id="rId47"/>
    <sheet name="36" sheetId="39" r:id="rId48"/>
    <sheet name="37" sheetId="40" r:id="rId49"/>
    <sheet name="L" sheetId="96" r:id="rId50"/>
    <sheet name="M" sheetId="97" r:id="rId51"/>
    <sheet name="N" sheetId="98" r:id="rId52"/>
    <sheet name="O" sheetId="99" r:id="rId53"/>
    <sheet name="P" sheetId="100" r:id="rId54"/>
    <sheet name="R" sheetId="101" r:id="rId55"/>
    <sheet name="38" sheetId="41" r:id="rId56"/>
    <sheet name="39" sheetId="42" r:id="rId57"/>
    <sheet name="40" sheetId="43" r:id="rId58"/>
    <sheet name="41" sheetId="44" r:id="rId59"/>
    <sheet name="42" sheetId="45" r:id="rId60"/>
    <sheet name="43" sheetId="46" r:id="rId61"/>
    <sheet name="46" sheetId="49" r:id="rId62"/>
    <sheet name="47" sheetId="50" r:id="rId63"/>
    <sheet name="48" sheetId="51" r:id="rId64"/>
    <sheet name="49" sheetId="52" r:id="rId65"/>
    <sheet name="50" sheetId="53" r:id="rId66"/>
    <sheet name="51" sheetId="54" r:id="rId67"/>
    <sheet name="52" sheetId="55" r:id="rId68"/>
    <sheet name="S" sheetId="102" r:id="rId69"/>
    <sheet name="T" sheetId="103" r:id="rId70"/>
    <sheet name="U" sheetId="104" r:id="rId71"/>
    <sheet name="V" sheetId="105" r:id="rId72"/>
    <sheet name="Y" sheetId="106" r:id="rId73"/>
    <sheet name="Z" sheetId="107" r:id="rId74"/>
    <sheet name="53" sheetId="56" r:id="rId75"/>
    <sheet name="54" sheetId="57" r:id="rId76"/>
    <sheet name="55" sheetId="58" r:id="rId77"/>
    <sheet name="56" sheetId="59" r:id="rId78"/>
    <sheet name="57" sheetId="60" r:id="rId79"/>
    <sheet name="58" sheetId="61" r:id="rId80"/>
    <sheet name="59" sheetId="62" r:id="rId81"/>
    <sheet name="A1" sheetId="108" r:id="rId82"/>
    <sheet name="A2" sheetId="109" r:id="rId83"/>
    <sheet name="A3" sheetId="110" r:id="rId84"/>
    <sheet name="A4" sheetId="111" r:id="rId85"/>
    <sheet name="60" sheetId="75" r:id="rId86"/>
    <sheet name="61" sheetId="77" r:id="rId87"/>
    <sheet name="62" sheetId="78" r:id="rId88"/>
    <sheet name="63" sheetId="79" r:id="rId89"/>
    <sheet name="64" sheetId="80" r:id="rId90"/>
    <sheet name="65" sheetId="81" r:id="rId91"/>
    <sheet name="66" sheetId="82" r:id="rId92"/>
    <sheet name="67" sheetId="83" r:id="rId93"/>
    <sheet name="B1" sheetId="112" r:id="rId94"/>
    <sheet name="B2" sheetId="113" r:id="rId95"/>
    <sheet name="B3" sheetId="114" r:id="rId96"/>
    <sheet name="B4" sheetId="115" r:id="rId97"/>
    <sheet name="B5" sheetId="116" r:id="rId98"/>
    <sheet name="B6" sheetId="117" r:id="rId99"/>
    <sheet name="B7" sheetId="118" r:id="rId100"/>
    <sheet name="HİZMET_SEKTÖRÜ_DEĞ" sheetId="119" r:id="rId101"/>
  </sheets>
  <definedNames>
    <definedName name="_xlnm.Print_Area" localSheetId="1">'1'!$A$1:$N$21</definedName>
    <definedName name="_xlnm.Print_Area" localSheetId="11">'10'!$A$1:$O$9</definedName>
    <definedName name="_xlnm.Print_Area" localSheetId="12">'11'!$A$1:$O$14</definedName>
    <definedName name="_xlnm.Print_Area" localSheetId="15">'12'!$A$1:$O$9</definedName>
    <definedName name="_xlnm.Print_Area" localSheetId="16">'13'!$A$1:$O$14</definedName>
    <definedName name="_xlnm.Print_Area" localSheetId="17">'14'!$A$1:$O$14</definedName>
    <definedName name="_xlnm.Print_Area" localSheetId="18">'15'!$A$1:$O$14</definedName>
    <definedName name="_xlnm.Print_Area" localSheetId="19">'16'!$A$1:$O$14</definedName>
    <definedName name="_xlnm.Print_Area" localSheetId="20">'17'!$A$1:$O$12</definedName>
    <definedName name="_xlnm.Print_Area" localSheetId="21">'18'!$A$1:$O$13</definedName>
    <definedName name="_xlnm.Print_Area" localSheetId="28">'19'!$A$1:$O$14</definedName>
    <definedName name="_xlnm.Print_Area" localSheetId="29">'20'!$A$1:$O$10</definedName>
    <definedName name="_xlnm.Print_Area" localSheetId="30">'21'!$A$1:$O$12</definedName>
    <definedName name="_xlnm.Print_Area" localSheetId="31">'22'!$A$1:$O$15</definedName>
    <definedName name="_xlnm.Print_Area" localSheetId="32">'23'!$A$1:$O$13</definedName>
    <definedName name="_xlnm.Print_Area" localSheetId="33">'24'!$A$1:$O$15</definedName>
    <definedName name="_xlnm.Print_Area" localSheetId="34">'25'!$A$1:$O$15</definedName>
    <definedName name="_xlnm.Print_Area" localSheetId="35">'26'!$A$1:$O$7</definedName>
    <definedName name="_xlnm.Print_Area" localSheetId="37">'27'!$A$1:$O$15</definedName>
    <definedName name="_xlnm.Print_Area" localSheetId="38">'28'!$A$1:$O$14</definedName>
    <definedName name="_xlnm.Print_Area" localSheetId="39">'29'!$A$1:$O$15</definedName>
    <definedName name="_xlnm.Print_Area" localSheetId="40">'30'!$A$1:$O$13</definedName>
    <definedName name="_xlnm.Print_Area" localSheetId="41">'31'!$A$1:$O$15</definedName>
    <definedName name="_xlnm.Print_Area" localSheetId="42">'32'!$A$1:$O$15</definedName>
    <definedName name="_xlnm.Print_Area" localSheetId="44">'33'!$A$1:$O$15</definedName>
    <definedName name="_xlnm.Print_Area" localSheetId="45">'34'!$A$1:$O$15</definedName>
    <definedName name="_xlnm.Print_Area" localSheetId="4">'4'!$A$1:$P$15</definedName>
    <definedName name="_xlnm.Print_Area" localSheetId="5">'5'!$A$1:$N$13</definedName>
    <definedName name="_xlnm.Print_Area" localSheetId="6">'6'!$A$1:$O$7</definedName>
    <definedName name="_xlnm.Print_Area" localSheetId="7">'7'!$A$1:$O$7</definedName>
    <definedName name="_xlnm.Print_Area" localSheetId="8">'8'!$A$1:$O$11</definedName>
    <definedName name="_xlnm.Print_Area" localSheetId="10">'9'!$A$1:$O$9</definedName>
    <definedName name="_xlnm.Print_Area" localSheetId="9">A!$A$1:$O$11</definedName>
    <definedName name="_xlnm.Print_Area" localSheetId="13">B!$A$1:$O$11</definedName>
    <definedName name="_xlnm.Print_Area" localSheetId="14">'C'!$A$1:$O$14</definedName>
    <definedName name="_xlnm.Print_Area" localSheetId="22">D!$A$1:$O$8</definedName>
    <definedName name="_xlnm.Print_Area" localSheetId="23">E!$A$1:$O$9</definedName>
    <definedName name="_xlnm.Print_Area" localSheetId="24">F!$A$1:$O$9</definedName>
    <definedName name="_xlnm.Print_Area" localSheetId="25">G!$A$1:$O$14</definedName>
    <definedName name="_xlnm.Print_Area" localSheetId="26">H!$A$1:$O$14</definedName>
    <definedName name="_xlnm.Print_Area" localSheetId="27">I!$A$1:$O$10</definedName>
    <definedName name="_xlnm.Print_Area" localSheetId="36">J!$A$1:$O$10</definedName>
    <definedName name="_xlnm.Print_Area" localSheetId="43">K!$A$1:$O$15</definedName>
  </definedNames>
  <calcPr calcId="191029"/>
</workbook>
</file>

<file path=xl/calcChain.xml><?xml version="1.0" encoding="utf-8"?>
<calcChain xmlns="http://schemas.openxmlformats.org/spreadsheetml/2006/main">
  <c r="F43" i="119" l="1"/>
  <c r="F39" i="1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MESUT1</author>
  </authors>
  <commentList>
    <comment ref="F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MESUT1: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2"/>
          </rPr>
          <t>MESUT1: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MESUT1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2"/>
          </rPr>
          <t>MESUT1: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MESUT1</author>
  </authors>
  <commentList>
    <comment ref="C7" authorId="0" shapeId="0" xr:uid="{00000000-0006-0000-0F00-000001000000}">
      <text>
        <r>
          <rPr>
            <b/>
            <sz val="9"/>
            <color indexed="81"/>
            <rFont val="Tahoma"/>
            <family val="2"/>
            <charset val="162"/>
          </rPr>
          <t>MESUT1: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<sst xmlns="http://schemas.openxmlformats.org/spreadsheetml/2006/main" count="4606" uniqueCount="610">
  <si>
    <t>TEDARİKÇİ / TAŞERON SİCİL KAYDI</t>
  </si>
  <si>
    <t>FİRMA YETKİLİSİ</t>
  </si>
  <si>
    <t>FİRMA ADI/ ÜNVANI</t>
  </si>
  <si>
    <t>FİRMA ADRESİ</t>
  </si>
  <si>
    <t>TELFON/FAX</t>
  </si>
  <si>
    <t>PPM</t>
  </si>
  <si>
    <t>KALİTE BELGESİ</t>
  </si>
  <si>
    <t>FRM.022/YT:02.01.2013/REV:0/1</t>
  </si>
  <si>
    <t>AYZER DÖKÜM A.Ş.</t>
  </si>
  <si>
    <t>BİLGE DÖKÜM MAKİNA SAN VE TİC AŞ.</t>
  </si>
  <si>
    <t>SEÇKİN DÖKÜM (adem dönmez)</t>
  </si>
  <si>
    <t>ERGEN MÜHENDİSLİK</t>
  </si>
  <si>
    <t>ARYA METAL SAN VE TİC LTD ŞTİ</t>
  </si>
  <si>
    <t>EMEK ÇELİK DÖKÜM SAN. VE TİC.LTD.ŞTİ.</t>
  </si>
  <si>
    <t>BİLGESİN DÖKÜM</t>
  </si>
  <si>
    <t>TEKAY YEDEK PARÇA SAN. ve TİC. A.Ş.</t>
  </si>
  <si>
    <t>DOĞAN METAL</t>
  </si>
  <si>
    <t>TECER METAL SAC SAN VE TİC LTD.ŞTİ.</t>
  </si>
  <si>
    <t>ÜRMAKSAN MAKİNA İNŞ TAAH. SAN VE TİC LTD.ŞTİ.</t>
  </si>
  <si>
    <t>EKİP ALAŞIMLI ÇELİK SAN.VE TİC.LTD ŞTİ</t>
  </si>
  <si>
    <t>EKOL DEMİR ÇELİK SAN.TİC.LTD.ŞTİ</t>
  </si>
  <si>
    <t>YILDIZLAR ÇELİK TİC. VE SAN. LTD.ŞTİ.</t>
  </si>
  <si>
    <t>TAŞKIN PASLANMAZ</t>
  </si>
  <si>
    <t>ER PASLANMAZ</t>
  </si>
  <si>
    <t>METAŞ PROFİL LTD.ŞTİ.</t>
  </si>
  <si>
    <t>İNCİ ALÜMİNYUM LTD.ŞTİ.</t>
  </si>
  <si>
    <t>DÖKÜMCÜLER</t>
  </si>
  <si>
    <t>LAZER ve PLAZMA</t>
  </si>
  <si>
    <t>ÇELİK- ALÜMİNYUM ALIMI</t>
  </si>
  <si>
    <t>TÜRKER ÇELİK SAN. Ve TİC.LTD.ŞTİ</t>
  </si>
  <si>
    <t>REFERANS METAL</t>
  </si>
  <si>
    <t>GÜNEŞ METAL TİC. VE SAN.LTD.ŞTİ.</t>
  </si>
  <si>
    <t>BURAK PLASTİK (OSMAN ÖZTÜRK)</t>
  </si>
  <si>
    <t>KAHVECİOĞLU PLASTİK SAN. VE İTH.İHR. PAZ. LTD.ŞTİ.</t>
  </si>
  <si>
    <t>BRONZ, PRİNÇ, DELRİN, PLASTİK, TEFLON VB . MALZEME</t>
  </si>
  <si>
    <t>STANDART YAY SANAYİİ ve    TİC. A.Ş.</t>
  </si>
  <si>
    <t>ÖZEN ÇELİK YAY İML.VE PAZ. SAN.DIŞ TİC.LTD.ŞTİ.</t>
  </si>
  <si>
    <t>TEKNOTEL YAY SAN. TİC.LTD.ŞTİ.</t>
  </si>
  <si>
    <t>YAY ALIŞI</t>
  </si>
  <si>
    <t>TEKNİK  REV. VE OTO HİZ.LTD.ŞT</t>
  </si>
  <si>
    <t xml:space="preserve">CEMKA POLİÜRETAN KAUÇUK OTOMOTİV SANAYİ VE TİCARET LİMİTED </t>
  </si>
  <si>
    <t>SÜNGER KAPLAMA VE KAUÇUK</t>
  </si>
  <si>
    <t>ERSAN KAUÇUK  SAN. ve TİC. A.Ş.</t>
  </si>
  <si>
    <t>KOREL KOMPOZİTSAN. ve  LTD.ŞTİ.</t>
  </si>
  <si>
    <t>YILDIZ ISIL İŞLEM</t>
  </si>
  <si>
    <t>MARMARA ISIL İŞLEM SAN. VE TİC. LTD.ŞTİ.</t>
  </si>
  <si>
    <t>PLASTİK, KAUÇUK MALZEME TEMİNİ</t>
  </si>
  <si>
    <t>ISIL İŞLEM (SEMENTASYON, ISLAH, İNDÜKSİYON  VB.)</t>
  </si>
  <si>
    <t>UĞUR GALVANO ELEKTROMETAL KAP. EŞYA SAN.TİC.LTD.ŞTİ.</t>
  </si>
  <si>
    <t>ERKAP YÜZEY İŞLEM TEKN. LTD.ŞTİ.</t>
  </si>
  <si>
    <t>EVREN DAKRO KAPLAMA SAN. Ve TİC.LTD.ŞTİ.</t>
  </si>
  <si>
    <t>ELİF KAPLAMA MERKEZİ SAN VE TİC AŞ.</t>
  </si>
  <si>
    <t>UK UĞUR KAPLAMA METAL YÜZEY İŞLEMLERİ SAN TİC İTHALAT İHRACAT LTD ŞTİ</t>
  </si>
  <si>
    <t>KAPLAMA(Cr+3, Çinko Kaplama, kataferez, Deltaton, Deltasit, Geomet, Kadminyum vb.)</t>
  </si>
  <si>
    <t>MESA METAL İŞLEME VE BOYAMA SAN.LTD.ŞTİ.</t>
  </si>
  <si>
    <t>DÜZEY ELEKTROSTATİK TOZ BOYA VE METAL SAN</t>
  </si>
  <si>
    <t>BOYA İŞLERİ</t>
  </si>
  <si>
    <t>YEMENİCİ OTOMOTİV A.Ş.</t>
  </si>
  <si>
    <t>OSMANLI PLAS.KAPL.VE PLASTİSAL İMALATI-MUSTAFA YAĞLI</t>
  </si>
  <si>
    <t>SEYHUN PLASTİK KALIP LTD.ŞTİ.</t>
  </si>
  <si>
    <t>BURAK KALIP METAL VE PLASTİK SANAYİ</t>
  </si>
  <si>
    <t>ENDÜSTRİ TEKNİK A.Ş.</t>
  </si>
  <si>
    <t>FİNAL  METAL KAPLAMA BOYAMA İMALAT TİC.LTD. ŞTİ.</t>
  </si>
  <si>
    <t>PLASTİK, KAUÇUK MALZEME KAPLAMA</t>
  </si>
  <si>
    <t>ESKİ POLAT RULMAN LTD.ŞTİ.</t>
  </si>
  <si>
    <t>TAŞPINAR RULMAN LTD.ŞTİ</t>
  </si>
  <si>
    <t xml:space="preserve">TOPÇULAR TİC. /BAYRAM KOCA ŞAHİNOĞLU </t>
  </si>
  <si>
    <t>UZMAN CİVATA SAN TİC. LTD.ŞTİ.</t>
  </si>
  <si>
    <t>SAYGILI END.MAK.EKİPMANLARI (ARİF SARAÇOĞLU)</t>
  </si>
  <si>
    <t>ALTIN TEKNİK HIRDAVAT SAN.ve TİC.LTD.ŞTİ.</t>
  </si>
  <si>
    <t>HAKSAN TAKIM TEZGAHLARI MAKİNA SANAYİ ve TİCARET LİMİTED ŞİRKETİ</t>
  </si>
  <si>
    <t>KALIP TEKNİK HIRDAVAT SAN.ve TİC.</t>
  </si>
  <si>
    <t>TEPELER RULMAN</t>
  </si>
  <si>
    <t xml:space="preserve">SUR TEKNİK </t>
  </si>
  <si>
    <t>İSTANBUL KESİCİ TAKIM</t>
  </si>
  <si>
    <t>ISTEK KESİCİ TAKIM</t>
  </si>
  <si>
    <t>GÜVENAL MAKİNE</t>
  </si>
  <si>
    <t>KESİCİ TAKIM , TUTUCU, FREZE, MATKAP, RAYBA,KLAVUZ, HAVŞA MATKAPLARI, MADREN VB.</t>
  </si>
  <si>
    <t>METKAL ÖLÇÜ VE TEST SİSTEMLERİ SANAYİ VE TİCARET LTD. ŞTİ.</t>
  </si>
  <si>
    <t>TEKNOLAP TEKNOLOJİ LAB. HİZMETLERİ LTD.ŞTİ.</t>
  </si>
  <si>
    <t>KARFO END. VE LABORATUAR HİZMETLERİ LTD.ŞTİ</t>
  </si>
  <si>
    <t>ERSOY İŞ SAĞLIĞI VE GÜVENLİĞİ EĞİTİM DANIŞMANLIK SAN. VE TİC. LTD.ŞTİ.</t>
  </si>
  <si>
    <t xml:space="preserve">NDT ELEKTRONİK CİH.MÜM.İTH.İHR.LTD.ŞTİ.
</t>
  </si>
  <si>
    <t>TEMSAŞ ELEKTRONİK SAN. VE TİC LTD.ŞTİ.</t>
  </si>
  <si>
    <t>MUSTEK TAKIM TEZGAHLARI LTD. STI.</t>
  </si>
  <si>
    <t>İSTANBUL MAKİNA VE OTOMASYON SİSTEMLERİ SAN.TİC.A.S.</t>
  </si>
  <si>
    <t>BAYSEL CNC MAKİNE YEDEK PARÇALARI LTD.ŞTİ.</t>
  </si>
  <si>
    <t>TEMEL TEKNOLOJİ YAZILIM VE DANIŞMANLIK HİZMETLERİ LTD.ŞTİ</t>
  </si>
  <si>
    <t xml:space="preserve">ÜMİT OKAYMİRZA – YÖNETİM DANIŞMANI </t>
  </si>
  <si>
    <t>TESKON TEKNİK EKİPMANLAR DIŞ TİC.SAN.LTD.ŞTİ.</t>
  </si>
  <si>
    <t xml:space="preserve">MEHMET CANBAZOĞLU MODEL </t>
  </si>
  <si>
    <t>BİRLİK YANGIN SÖNDÜRME SİSTEMLERİ LTD.ŞTİ</t>
  </si>
  <si>
    <t>SEÇKİN KALIP</t>
  </si>
  <si>
    <t>SINIF</t>
  </si>
  <si>
    <t>S.NO</t>
  </si>
  <si>
    <t>FİRMA ADI</t>
  </si>
  <si>
    <t>FASON TALAŞLI İMALAT( AZDIRMA, TAŞLAMA, TEL EROZYON, CNC TORNA FREZE İŞÇİLİĞİ)</t>
  </si>
  <si>
    <t>UMUT KAMA</t>
  </si>
  <si>
    <t>ÖNTAŞ TAŞLAMA</t>
  </si>
  <si>
    <t>MODÜLSAN DİŞLİ VE KESİCİ TAK. SAN. LTD.ŞTİ.</t>
  </si>
  <si>
    <t>ÇAKANLAR CNC</t>
  </si>
  <si>
    <t>ÖZMİKROMAK</t>
  </si>
  <si>
    <t xml:space="preserve">MADEN MİKRO </t>
  </si>
  <si>
    <t>AYZER DÖKÜM</t>
  </si>
  <si>
    <t>ÖZCAN BEY</t>
  </si>
  <si>
    <t>ATATÜRK ORG SAN BÖL FAHRİ KORUTÜRK CAD NO 32 HADIMKÖY</t>
  </si>
  <si>
    <t>0212 771 51 00</t>
  </si>
  <si>
    <t>AD 2000-W0</t>
  </si>
  <si>
    <t>MUSTAFA BEY</t>
  </si>
  <si>
    <t>KAYABAŞI KÖYÜ K.ÇEKMECE</t>
  </si>
  <si>
    <t>0212 691 01 02</t>
  </si>
  <si>
    <t>EN ISO 9001:2008</t>
  </si>
  <si>
    <t>ERKAP YÜZEY İŞLEM</t>
  </si>
  <si>
    <t>EVREN DAKRO KAPLAMA</t>
  </si>
  <si>
    <t>ELİF KAPLAMA</t>
  </si>
  <si>
    <t>UK UĞUR KAPLAMA</t>
  </si>
  <si>
    <t>MESA METAL</t>
  </si>
  <si>
    <t>DÜZEY TOZ BOYA</t>
  </si>
  <si>
    <t>YEMENİCİ OTOMOTİV</t>
  </si>
  <si>
    <t>SEYHUN PLASTK</t>
  </si>
  <si>
    <t>BURAK KALIP</t>
  </si>
  <si>
    <t>KALIP TEKNİK</t>
  </si>
  <si>
    <t>SUR TEKNİK</t>
  </si>
  <si>
    <t>İSTEK KESİCİ TAKIM</t>
  </si>
  <si>
    <t>GÜVENAL</t>
  </si>
  <si>
    <t>MUSTAFA DÖNMEZ</t>
  </si>
  <si>
    <t>ÇİFTÇİ ALİ SOK. NO: 20 TOPÇULAR</t>
  </si>
  <si>
    <t xml:space="preserve"> 612 58 14</t>
  </si>
  <si>
    <t>MURAT BEY</t>
  </si>
  <si>
    <t>İDOSB 12 YOL M1 PARSEL TUZLA İSTANBUL</t>
  </si>
  <si>
    <t xml:space="preserve">0216 394 92 91 </t>
  </si>
  <si>
    <t>EKAN BEY</t>
  </si>
  <si>
    <t>Des San Sit 113.Sk C8 Blok No:8 Ümraniye/İST</t>
  </si>
  <si>
    <t>216 526 48 31-32</t>
  </si>
  <si>
    <t>SELİM BEY</t>
  </si>
  <si>
    <t>İMES SAN SİT. D.BLOK 402.SOK NO: 8 Y.DUDULLU</t>
  </si>
  <si>
    <t>216 364 32 82</t>
  </si>
  <si>
    <t>GÜLDİKEN KOÇ</t>
  </si>
  <si>
    <t>SULTAN ORHAN MAH HAS KÖY SAN SİT 14/A BLOK NO: 5</t>
  </si>
  <si>
    <t>0262 644 07 82</t>
  </si>
  <si>
    <t>CİHANGİR BEY</t>
  </si>
  <si>
    <t>ATATÜRK CAD 34522 ESENYURT</t>
  </si>
  <si>
    <t>689 13 13-14</t>
  </si>
  <si>
    <t>BÜNYAMİN BEY</t>
  </si>
  <si>
    <t>0212 485 35 35</t>
  </si>
  <si>
    <t>BAŞAK BULVARI  D BLOK NO : 1-2-3</t>
  </si>
  <si>
    <t>ERDAL BEY</t>
  </si>
  <si>
    <t>İMES SAN SİT.A.BLOK 101.SOK NO: 19 Y.DUDULLU</t>
  </si>
  <si>
    <t>216 314 21 34</t>
  </si>
  <si>
    <t>ERTAN BEY</t>
  </si>
  <si>
    <t>264 275 14 51</t>
  </si>
  <si>
    <t>ERENLER MAH. ULUYOL CAD. NO: 21 ERENLER/ADAPAZARI</t>
  </si>
  <si>
    <t>HAMZA BEY</t>
  </si>
  <si>
    <t xml:space="preserve">METAL İŞ SAN SİT 5 BLOK NO 12-14 </t>
  </si>
  <si>
    <t>549 72 57-58-59</t>
  </si>
  <si>
    <t>ALİ BEY</t>
  </si>
  <si>
    <t>İkitelli Organize Sanayi Bölgesi Demirciler San. Sit. B-8 Blok No:189 Başakşehir - İstanbul</t>
  </si>
  <si>
    <t>549 28 96-97</t>
  </si>
  <si>
    <t>BORA BEY</t>
  </si>
  <si>
    <t>İOSB DEMİRCİLER SİT. C2 BLOK NO:216 İKİTELLİ</t>
  </si>
  <si>
    <t>671 16 00</t>
  </si>
  <si>
    <t>CELALETTİN BEY</t>
  </si>
  <si>
    <t>Demirciler Sitesi 10. Yol No.64 Zeytinburnu-Istanbul/Türkiye</t>
  </si>
  <si>
    <t>664 00 38</t>
  </si>
  <si>
    <t>UĞUR BEY</t>
  </si>
  <si>
    <t>1.BALTAŞ SAN.SİT. NO: 10/53-54</t>
  </si>
  <si>
    <t>485 00 95</t>
  </si>
  <si>
    <t>Karadolap Mah. G.O.Paşa Cad.No:146 Alibeyköy / Eyüp / İSTANBUL</t>
  </si>
  <si>
    <t>625 04 04</t>
  </si>
  <si>
    <t>YAVUZ BEY</t>
  </si>
  <si>
    <t>İkitelli Org.San.Böl. Demirciler Sitesi B7 Blok No : 163 İkitelli - İstanbul</t>
  </si>
  <si>
    <t>577 19 58</t>
  </si>
  <si>
    <t>AYÇA HANIM</t>
  </si>
  <si>
    <t>SERAP HANIM</t>
  </si>
  <si>
    <t xml:space="preserve">671 57 71 </t>
  </si>
  <si>
    <t>İkitelli Organize Sanayi Bölgesi Eskoop San. Sitesi</t>
  </si>
  <si>
    <t>ALTAN BEY</t>
  </si>
  <si>
    <t>İOSB DEMİRCİLER SAN.SİT. B8 BLOK NO: 188 İKİTELLİ</t>
  </si>
  <si>
    <t xml:space="preserve"> 671 33 25</t>
  </si>
  <si>
    <t>OSMAN BEY</t>
  </si>
  <si>
    <t>DAVUTPAŞA CAD. BESLER İŞ MEKEZİ NO: 20 TOPKAPI</t>
  </si>
  <si>
    <t xml:space="preserve"> 577 64 22</t>
  </si>
  <si>
    <t>ŞENER BEY</t>
  </si>
  <si>
    <t>KIŞLA CAD. TORNACI SOK. NO:1 TOPÇULAR/İST.</t>
  </si>
  <si>
    <t xml:space="preserve"> 612 90 68</t>
  </si>
  <si>
    <t>BEKİR BEY</t>
  </si>
  <si>
    <t>METAL İŞ SAN SİT 12 BLOK NO:21-27 İKİTELLİ</t>
  </si>
  <si>
    <t>549 59 86</t>
  </si>
  <si>
    <t>FİLİZ HANIM</t>
  </si>
  <si>
    <t>İOSB METAL İŞ SAN.SİT. 19. BLOK NO: 13 İKİTELLİ</t>
  </si>
  <si>
    <t xml:space="preserve"> 549 97 32</t>
  </si>
  <si>
    <t>TURAN BEY</t>
  </si>
  <si>
    <t>BAĞCILAR GÜNGÖREN SİT.19.BLOK NO: 32-37-36 İKİTELLİ</t>
  </si>
  <si>
    <t>671 27 03</t>
  </si>
  <si>
    <t>DERYA HANIM</t>
  </si>
  <si>
    <t>SARIYERLER SAN BÖL ADABAĞLAR CAD NO:NİLÜFER BURSA</t>
  </si>
  <si>
    <t>0224 482 44 70-71</t>
  </si>
  <si>
    <t>Orta Mh., 34956 İstanbul</t>
  </si>
  <si>
    <t>0216 304 2444</t>
  </si>
  <si>
    <t>HAVVA HANIM</t>
  </si>
  <si>
    <t>KEREM BEY</t>
  </si>
  <si>
    <t>SS.BİRMES TOPLU İŞ.YAPI KOOP. A/4 BLOK  NO: 48 TUZLA/İST.</t>
  </si>
  <si>
    <t>216 394 87 57</t>
  </si>
  <si>
    <t>BURHAN BEY</t>
  </si>
  <si>
    <t>TORMAK SAN SİT U BLOK NO:44</t>
  </si>
  <si>
    <t>485 99 39</t>
  </si>
  <si>
    <t>CELAL BEY</t>
  </si>
  <si>
    <t>İOSB GALVANO TEKNİK SİTESİ B.BLOK NO:26 İKİTELLİ</t>
  </si>
  <si>
    <t xml:space="preserve"> 549 29 62</t>
  </si>
  <si>
    <t>MUHARREM BEY</t>
  </si>
  <si>
    <t>İOSB GALVANO TEKNİK SİTESİ A.BLOK NO:41-43 İKİTELLİ</t>
  </si>
  <si>
    <t xml:space="preserve"> 549 16 33</t>
  </si>
  <si>
    <t>iosb Galvano Teknik Sanayi C blok no:1</t>
  </si>
  <si>
    <t>549 96 99</t>
  </si>
  <si>
    <t>ANIL BEY</t>
  </si>
  <si>
    <t>Beylikdüzü Mah. Birlik Sanayi Sitesi, 5. Cd D:27, Kavaklı/İstanbul - Avrupa</t>
  </si>
  <si>
    <t>879 0505</t>
  </si>
  <si>
    <t>HAKAN BEY</t>
  </si>
  <si>
    <t>İST.DERİ OSB 20.YOL SONU 12/2 PARSEL TUZLA/İST.</t>
  </si>
  <si>
    <t>216 394 23 29</t>
  </si>
  <si>
    <t>MEHMET BEY</t>
  </si>
  <si>
    <t>Çifte havuzlar Yolu Erdinç San. Sit. A Blok No:13/94 Davutpaşa/İSTANBUL</t>
  </si>
  <si>
    <t>482 34 82</t>
  </si>
  <si>
    <t>CEM BEY</t>
  </si>
  <si>
    <t>İOSB BAĞCILAR-GÜNGÖREN SAN.SİT. 3.BLOK NO: 45 İKİTELLİ</t>
  </si>
  <si>
    <t xml:space="preserve"> 549 12 55</t>
  </si>
  <si>
    <t>BİRSEN HANIM</t>
  </si>
  <si>
    <t>485 16 67</t>
  </si>
  <si>
    <t xml:space="preserve">Nikelajcılar San.Sit.D Blok No:10 Kat:2/3 Başakşehir /İstanbul </t>
  </si>
  <si>
    <t>0262 643 21 22</t>
  </si>
  <si>
    <t>SEDAR HANIM</t>
  </si>
  <si>
    <t>Barış Mah., Ankara Cad./1803/2 Sk No:3 D:1, Gebze Merkez/Kocaeli (İzmit)</t>
  </si>
  <si>
    <t>50.Yıl Mah.B Cad.2000 Sk.No:12  Sultangazi/İstanbul</t>
  </si>
  <si>
    <t xml:space="preserve"> 475 19 95</t>
  </si>
  <si>
    <t>ÇİFTE HAVUZLAR CAD. ŞAHSUVAR İŞ HANI NO: 5/56 BAYRAMPAŞA</t>
  </si>
  <si>
    <t xml:space="preserve"> 567 61 30</t>
  </si>
  <si>
    <t>Rami Kışla Caddesi Teç Oto Sanayi Sitesi C Blok No: 65 Topçular / Eyüp / İstanbul</t>
  </si>
  <si>
    <t>BURAK BEY</t>
  </si>
  <si>
    <t xml:space="preserve"> 501 40 71</t>
  </si>
  <si>
    <t>EVREN BEY</t>
  </si>
  <si>
    <t>ORTA MAH. KIŞLA CAD. GÜRBİLEK İŞ MER. NO:16/B BAYRAMPAŞA</t>
  </si>
  <si>
    <t xml:space="preserve"> 565 36 31</t>
  </si>
  <si>
    <t>ZEKİ BEY</t>
  </si>
  <si>
    <t>Küçükköy, Cengiz Topel Cd No:186 D:1, Gaziosmanpaşa/İstanbul - Avrupa</t>
  </si>
  <si>
    <t>671 08 40</t>
  </si>
  <si>
    <t>METİN BEY</t>
  </si>
  <si>
    <t>PAŞMAKÇI SAN.SİT. NO:1/3 TOPÇULAR/İST.</t>
  </si>
  <si>
    <t xml:space="preserve"> 567 44 80</t>
  </si>
  <si>
    <t>NECDET</t>
  </si>
  <si>
    <t>İOSB İPKAS SAN SİT 9/A BLOK NO: 1 İKİTELLİ</t>
  </si>
  <si>
    <t xml:space="preserve"> 549 98 73</t>
  </si>
  <si>
    <t>İBRAHİM</t>
  </si>
  <si>
    <t>BAĞCILAR GÜNGÖREN SAN SİT 7 BLOK NO:41</t>
  </si>
  <si>
    <t>549 79 80</t>
  </si>
  <si>
    <t>HÜSEYİN BEY</t>
  </si>
  <si>
    <t xml:space="preserve">Osb Demirciler Sanayi Sitesi B8 Blok D:183 </t>
  </si>
  <si>
    <t>671 37 80</t>
  </si>
  <si>
    <t>OKAN BEY</t>
  </si>
  <si>
    <t>İ.O.S.B. Demirciler Sanayi Sitesi B3 Blok No : 92</t>
  </si>
  <si>
    <t xml:space="preserve"> 671 15 51</t>
  </si>
  <si>
    <t xml:space="preserve">ikitelli org san böl tormak san sit camialtı no:5 </t>
  </si>
  <si>
    <t>ÖZKAN BEY</t>
  </si>
  <si>
    <t>0536 774 41 77</t>
  </si>
  <si>
    <t>İOSB METAL İŞ SAN.SİT. 6. BLOK NO: 30 İKİTELLİ</t>
  </si>
  <si>
    <t xml:space="preserve"> 549 59 05</t>
  </si>
  <si>
    <t>FAZLI</t>
  </si>
  <si>
    <t>EMİNTAŞ AKTOKER SAN.SİT. NO:165/89 BAYRAMPAŞA/İST.</t>
  </si>
  <si>
    <t xml:space="preserve"> 564 21 57</t>
  </si>
  <si>
    <t>BİR-MES Sanayi Sitesi Atatürk Caddesi Üst Kat No:3 Tuzla/İSTANBUL</t>
  </si>
  <si>
    <t xml:space="preserve">0216 394 80 03 - 04 - 05 </t>
  </si>
  <si>
    <t>İ.O.S.B. METAL-İŞ SAN.SİT.H4 HİZMET BLOĞU ZEMİN KAT (13.BLK YANI)</t>
  </si>
  <si>
    <t>0212 549 05 59</t>
  </si>
  <si>
    <t>671 09 10</t>
  </si>
  <si>
    <t>B1 Blok No:34 İkitelli - İSTANBUL - TÜRKİYE</t>
  </si>
  <si>
    <t>BERRAN TAKIMLAR</t>
  </si>
  <si>
    <t xml:space="preserve">METAL İŞ SAN SİT H2 Blok 4.Kat </t>
  </si>
  <si>
    <t xml:space="preserve">212 549 05 15 </t>
  </si>
  <si>
    <t>KIŞLA CAD. RAMİ EMİNTAŞ SAN.SİTESİ NO:123/256 BAYRAMPAŞA/İST.</t>
  </si>
  <si>
    <t xml:space="preserve"> CANBAZOĞLU MODEL </t>
  </si>
  <si>
    <t>MEHMET CANBAZOĞLU</t>
  </si>
  <si>
    <t>0 212 613 68 21</t>
  </si>
  <si>
    <t>İOSB DEMİRCİLER SAN.SİT. C3 BLOK NO: 223 İKİTELLİ</t>
  </si>
  <si>
    <t xml:space="preserve"> 0 212 549 03 58</t>
  </si>
  <si>
    <t>YALÇIN BEY</t>
  </si>
  <si>
    <t>KIŞLA CAD. PAŞMAKÇI SAN.SİT. NO: 343 TOPÇULAR/İST.</t>
  </si>
  <si>
    <t xml:space="preserve"> 567 27 73</t>
  </si>
  <si>
    <t>UMUT BEY</t>
  </si>
  <si>
    <t>KIŞLA CAD. TOPÇULAR SAN.SİT. NO: 13/20 DEMİRKAPI/İST.</t>
  </si>
  <si>
    <t>0216 415 54 63</t>
  </si>
  <si>
    <t>ABDİ İPEKÇİ CAD./KARAKAŞ SK CEM İŞ MERKEZİ NO:180</t>
  </si>
  <si>
    <t>0212 567 9424</t>
  </si>
  <si>
    <t>İKİTELLİ ORGANİZE SAN BÖL DEMİRCİLER SAN SİT F1 BLOK NO 430 KÜÇÜK ÇEKMECE İSTANBUL</t>
  </si>
  <si>
    <t>BURHANETTİN BEY</t>
  </si>
  <si>
    <t>485 08 74</t>
  </si>
  <si>
    <t xml:space="preserve">OCAK </t>
  </si>
  <si>
    <t xml:space="preserve">ŞUBAT </t>
  </si>
  <si>
    <t>SABRİYE HANIM</t>
  </si>
  <si>
    <t>METAL İŞ SAN SİT 3 BLOK NO:21</t>
  </si>
  <si>
    <t>671 48 01</t>
  </si>
  <si>
    <t>MART</t>
  </si>
  <si>
    <t>NİSAN</t>
  </si>
  <si>
    <t>MAYIS</t>
  </si>
  <si>
    <t>HAZİRAN</t>
  </si>
  <si>
    <t>ISO 9001</t>
  </si>
  <si>
    <t>ISO-9001</t>
  </si>
  <si>
    <t>ISO/TS 16949</t>
  </si>
  <si>
    <t>Açılan Sipariş Satır Sayısı</t>
  </si>
  <si>
    <t>Erken</t>
  </si>
  <si>
    <t>Zamanında</t>
  </si>
  <si>
    <t>Geç</t>
  </si>
  <si>
    <t>Toplam Termin Puanı</t>
  </si>
  <si>
    <t>Ortalama Termin Puanı</t>
  </si>
  <si>
    <t>AZ</t>
  </si>
  <si>
    <t>TAM</t>
  </si>
  <si>
    <t>FAZLA</t>
  </si>
  <si>
    <t>Toplam Miktar Puanı</t>
  </si>
  <si>
    <t>Ortalama Miktar Puanı</t>
  </si>
  <si>
    <t>Teslim Alınan</t>
  </si>
  <si>
    <t>İade</t>
  </si>
  <si>
    <t>Girdi Kalite Puanı</t>
  </si>
  <si>
    <t>Sipariş Teslimat Performansı</t>
  </si>
  <si>
    <t>Sistem Belgesi Puanı</t>
  </si>
  <si>
    <t>Toplam Puan</t>
  </si>
  <si>
    <t>TEMMUZ</t>
  </si>
  <si>
    <t>AĞUSTOS</t>
  </si>
  <si>
    <t>EYLÜL</t>
  </si>
  <si>
    <t>EKİM</t>
  </si>
  <si>
    <t>KASIM</t>
  </si>
  <si>
    <t>ARALIK</t>
  </si>
  <si>
    <t>Sıra No.</t>
  </si>
  <si>
    <t>Aylar</t>
  </si>
  <si>
    <t>RAPOR NO:PERF-35-TEDARİKÇİ DEĞERLENDİRME RAPORU (FİRMA BAZINDA)   2013 yılı için kullanılacak rapor</t>
  </si>
  <si>
    <t>yavuz kuru</t>
  </si>
  <si>
    <t>mustafa yağlı</t>
  </si>
  <si>
    <t>yok. Raporda</t>
  </si>
  <si>
    <t>yok</t>
  </si>
  <si>
    <t>YOK</t>
  </si>
  <si>
    <t>HİZMET</t>
  </si>
  <si>
    <t>ERİŞ PERVANE DÖKÜM SANAYİ VE TİC. LTD.ŞTİ.</t>
  </si>
  <si>
    <t>Imes Sanayi Sitesi, D.401 sokak No:16, Dudullu İstanbul, Türkiye</t>
  </si>
  <si>
    <t>216 364 33 17</t>
  </si>
  <si>
    <t>?</t>
  </si>
  <si>
    <t>TEKNİK LAZER</t>
  </si>
  <si>
    <t>DORA METAL SAC SAN VE TİC LTD.ŞTİ.</t>
  </si>
  <si>
    <t>TEKNİK LASER SAC İŞLEME SAN VE TİC LTD.ŞTİ.</t>
  </si>
  <si>
    <t>İKİTELLİ  O.S.B HASEYAD KOOP.TURGUT ÖZAL CAD NO:141/B İKİTELLİ /İST</t>
  </si>
  <si>
    <t>671 71 51</t>
  </si>
  <si>
    <t>AYKUT BEY</t>
  </si>
  <si>
    <t>İKİTELLİ ORG SAN BÖL.METAL İŞ SAN SİT13 BLOK NO:25</t>
  </si>
  <si>
    <t>671 70 06</t>
  </si>
  <si>
    <t>A</t>
  </si>
  <si>
    <t>B</t>
  </si>
  <si>
    <t>C</t>
  </si>
  <si>
    <t>Aydemir Metal Ereğli Demir Çelik Ürünleri</t>
  </si>
  <si>
    <t>ÇAKIR ÇELİK SAN TİC LTD ŞTİ</t>
  </si>
  <si>
    <t>HOCAOĞLU METAL SAN VE TİC LTD ŞTİ</t>
  </si>
  <si>
    <t>MERCEDES BENZ TÜRK A.Ş</t>
  </si>
  <si>
    <t>Otokar Otomotiv ve Savunma Sanayi A.Ş.</t>
  </si>
  <si>
    <t>PARLADI METAL SAN VE TİC LTD ŞTİ</t>
  </si>
  <si>
    <t>D</t>
  </si>
  <si>
    <t>E</t>
  </si>
  <si>
    <t>F</t>
  </si>
  <si>
    <t>G</t>
  </si>
  <si>
    <t>H</t>
  </si>
  <si>
    <t>I</t>
  </si>
  <si>
    <t>KALİBRASYON, MALZEME ANALİZ, DANIŞMANLIK , BAKIM VE MAKİNE SATIŞ, HİZMET ALIMI</t>
  </si>
  <si>
    <t>Beşevler Küçük Sanayi Sitesi 23. Blok No:25/26 Nilüfer / BURSA</t>
  </si>
  <si>
    <t>(0224) 441 49 93</t>
  </si>
  <si>
    <t>ÇAKIR ÇELİK SAN TİC LTD.ŞTİ.</t>
  </si>
  <si>
    <t xml:space="preserve">Dörtyol Sanayi Çarşısı Türkoğlu Cad. No:8 Erenler, Sakarya </t>
  </si>
  <si>
    <t>90 264 275 24 73</t>
  </si>
  <si>
    <t>Organize Sanayi Bölgesi Demirciler Sanayi Sitesi B-2 Blok No:69 Küçükçekmece / İstanbul</t>
  </si>
  <si>
    <t xml:space="preserve">0212 549 06 83 </t>
  </si>
  <si>
    <t>SANAYİ MAH MERCEDES BULVARI NO:5 ESENYURT / İSTANBUL</t>
  </si>
  <si>
    <t>0212 622 70 00</t>
  </si>
  <si>
    <t>OTOKAR OTOMOTİV VE SAVUNMA SANAYİ A.Ş.</t>
  </si>
  <si>
    <t>Atatürk Cad. No:6 Arifiye 54580 Sakarya</t>
  </si>
  <si>
    <t>0264 229 22 44</t>
  </si>
  <si>
    <t>Çağrı ŞALGAM</t>
  </si>
  <si>
    <t>ÇALI SAN BÖLGESİ BEYAZ CAD NO:25 NİLÜFER BURSA</t>
  </si>
  <si>
    <t>0224 482 46 07</t>
  </si>
  <si>
    <t>J</t>
  </si>
  <si>
    <t>UMARSAN CAM TAKVİYELİ POLYESTER SANAYİ TİC.LTD.ŞTİ.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</si>
  <si>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</si>
  <si>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</si>
  <si>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</si>
  <si>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</si>
  <si>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</si>
  <si>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</si>
  <si>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</si>
  <si>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</si>
  <si>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</si>
  <si>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</si>
  <si>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</si>
  <si>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</si>
  <si>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H14</t>
  </si>
  <si>
    <t>ÖZEL MİMTEK BİLGİSAYAR KURSU</t>
  </si>
  <si>
    <t>SES 3000 CNC MAKİNE LTD ŞTİ.</t>
  </si>
  <si>
    <t>ISTANBUL INSTUTE LTD.ŞTİ.</t>
  </si>
  <si>
    <t>PLATFORM AKADEMİ A.Ş.</t>
  </si>
  <si>
    <t xml:space="preserve">MEYER Temsilcilik ve Kontrol Hizmetleri Ltd. Şti. </t>
  </si>
  <si>
    <t>SAKARYA VIP KOOP.</t>
  </si>
  <si>
    <t xml:space="preserve">YURTİÇİ KARGO </t>
  </si>
  <si>
    <t>MAPFRE GENEL SİGORTA A.Ş.</t>
  </si>
  <si>
    <t>S.S. İSTANBUL METAL-İŞ TOPLU İŞYERİ YAPI KOOPERATİFİ YÖNETİMİ</t>
  </si>
  <si>
    <t>ENKON ENDÜSTRİ KONTROL LTD.ŞTİ.</t>
  </si>
  <si>
    <t>DURATEK KORUYUCU MALZEMELER SAN VE TİC A.Ş</t>
  </si>
  <si>
    <t>MERCEDES LABARATUAR</t>
  </si>
  <si>
    <t xml:space="preserve">TSE BÖLGE BURSA KALİBRASYON LABARATUARI </t>
  </si>
  <si>
    <t xml:space="preserve">BERKA İş Güvenliği Ekipmanları ve Tekstil Ürünleri Hırdavat Sanayi Tic. Ltd. Şti. </t>
  </si>
  <si>
    <t>REKABET GİYİM İNŞAAT SANAYİ VE DIŞ TİC LTD ŞTİ</t>
  </si>
  <si>
    <t>TEKİN OZALİT İNTERPANO EĞİTİM GER.PAZ.SAN.ve DIŞ TİC.LTD.ŞTİ.</t>
  </si>
  <si>
    <t>UZMAN OTOMOTİV</t>
  </si>
  <si>
    <t>BAHA BACA HAVALANDIRMA LTD ŞTİ</t>
  </si>
  <si>
    <t>DENİZ ENDÜSTRİYEL ÜRÜNLERİ İMALAT SAN VE TİC.</t>
  </si>
  <si>
    <t>METAV KALİBRASYON MERKEZİ</t>
  </si>
  <si>
    <t>ERCE MAKİNE LTD ŞTİ</t>
  </si>
  <si>
    <t>UNITED REGISTRAR OF SYSTEMS | CERTIFICATION İSTANBUL</t>
  </si>
  <si>
    <t>TÜV SÜD Teknik Güvenlik ve Kalite Denetim Tic. Ltd. Şti.</t>
  </si>
  <si>
    <t>NDT ELEKTRONİK CİH.MÜM.İTH.İHR.LTD.ŞTİ.</t>
  </si>
  <si>
    <t>PUNTASAN MAK SAN</t>
  </si>
  <si>
    <t>END ENDÜSTRİYEL DENETİM MÜŞAVİRLİK ÖZEL EĞİTİM HİZMETLERİ ve TİC. LTD. ŞTİ</t>
  </si>
  <si>
    <t>MEGA DANIŞMANLIK TEMSİLCİLİK DIŞ TİC LTD ŞTİ</t>
  </si>
  <si>
    <t>TTNET ANONİM ŞİRKETİ</t>
  </si>
  <si>
    <t>TURK TELEKOMÜNİKASYON A.Ş</t>
  </si>
  <si>
    <t>TÜRKCELL İLETİŞİM HİZMETLERİ A.Ş</t>
  </si>
  <si>
    <t>Hanlı Merkez Mah.D-100 Karayolu Arifiye / SAKARYA</t>
  </si>
  <si>
    <t>0264 276 06 65</t>
  </si>
  <si>
    <t>K</t>
  </si>
  <si>
    <t>BODYCOTE ISTAŞ ISIL İŞLEM SAN. VE TİC. A.Ş.</t>
  </si>
  <si>
    <t>ISO TS 16949:2009</t>
  </si>
  <si>
    <t>MERMERCİLER SAN. SİT. 1.BULVAR 2.CAD. NO:15- BEYLÜKDÜZÜ . B.ÇEKMECE / İSTANBUL</t>
  </si>
  <si>
    <t>212 875 09 81</t>
  </si>
  <si>
    <t>L</t>
  </si>
  <si>
    <t>M</t>
  </si>
  <si>
    <t>N</t>
  </si>
  <si>
    <t>O</t>
  </si>
  <si>
    <t>AKBİLGE YÜZEY İŞLEM SANAYİ VE TİC LTD ŞTİ</t>
  </si>
  <si>
    <t>KOMTAŞ KROM MAK SAN LTD ŞTİ</t>
  </si>
  <si>
    <t>METAL YÜZEY İŞLEM TEK.SAN TİC.LTD . ŞTİ</t>
  </si>
  <si>
    <t>MK HİDROMEKANİK KAPLAMA METAL VE POMPA SAN TİC LTD ŞTİ</t>
  </si>
  <si>
    <t>ÇALIŞILMIYOR</t>
  </si>
  <si>
    <t>İKİTELLİ ORG.SAN.BÖL.GALVANO TEKNİK ST.D BL.N.38/40 BAŞAKŞEHİR</t>
  </si>
  <si>
    <t>0 212 671-07-88</t>
  </si>
  <si>
    <t>İOSB GALVANO TEKNİK SİT F BLOK NO:14 BAŞAKŞEHİR /İST</t>
  </si>
  <si>
    <t>Kurtköy Sanayi Sitesi A Blok No: 24
Şeyhli Sanayi Caddesi Sonu 34906
Kurtköy-PENDİK / İSTANBUL</t>
  </si>
  <si>
    <t>0 216 378 61 03</t>
  </si>
  <si>
    <t>Organize San. Böl. 58. Sokak No: 97 Ostim / ANKARA</t>
  </si>
  <si>
    <t>0 (312) 385 79 00</t>
  </si>
  <si>
    <t>P</t>
  </si>
  <si>
    <t>R</t>
  </si>
  <si>
    <t xml:space="preserve"> 1360.SOK (ESKİ 596.SOK) NO: 21 AĞAÇİŞLERİ SANAYİ SİTESİ İVOGSAN ANKARA</t>
  </si>
  <si>
    <t>0312 395 27 38</t>
  </si>
  <si>
    <t>41 ASOKAK NO:24 OSTİM/ANKARA</t>
  </si>
  <si>
    <t>0312 385 69 98</t>
  </si>
  <si>
    <t>RULMAN, KEÇE, O-RING, CİVAT, PUL, SOMUN VB, SARF MALZEMELER</t>
  </si>
  <si>
    <t>S</t>
  </si>
  <si>
    <t>T</t>
  </si>
  <si>
    <t>U</t>
  </si>
  <si>
    <t>V</t>
  </si>
  <si>
    <t>Y</t>
  </si>
  <si>
    <t>Z</t>
  </si>
  <si>
    <t>BİLGE BRANDA TEKSTİL GIDA İNŞAATTURİZM OTOMOTİVSAN TİC.LTD.ŞTİ</t>
  </si>
  <si>
    <t>EGEBANT ZIMPARAPOLİSAJ MALZEME SAN TİC LTD ŞTİ</t>
  </si>
  <si>
    <t>GASGAZLI AMORTİSÖR YEDEK PARÇA MAK TİC.LTD.ŞTİ</t>
  </si>
  <si>
    <t>O-PAK İT İHR LTD ŞTİ</t>
  </si>
  <si>
    <t>TAN EGZOS OTOMOTİV SANTİC LTDŞTİ</t>
  </si>
  <si>
    <t>TURTEL OTOMOTİV VEYEDPARÇA SAN TİC.LTD.ŞTİ</t>
  </si>
  <si>
    <t>SAN SİT ADA:4NO:11 ALAPLI/ZONGULDAK</t>
  </si>
  <si>
    <t>0372 378 52 85</t>
  </si>
  <si>
    <t>NİLÜFER-BURSA</t>
  </si>
  <si>
    <t>KÜÇÜK KÖY CUMHURİYET HİLAL CAD NO:11 GAZİOSMANPAŞA</t>
  </si>
  <si>
    <t>0212 668 26 91</t>
  </si>
  <si>
    <t>O-PAK   İTH. İHR. LTD. ŞTİ.</t>
  </si>
  <si>
    <t>PERPA TİC MERK A-BLOK KAT5 NO:286  OKMEYDANI/İST</t>
  </si>
  <si>
    <t>0212 222 57 00</t>
  </si>
  <si>
    <t>TAN EGZOS OTOMOTİV SAN. TİC. LTD.ŞTİ.</t>
  </si>
  <si>
    <t>YALI MAH TURGUT PAŞA CAD CUMHURSOKNO:6-8 KARTAL/İST</t>
  </si>
  <si>
    <t>0216 387 97 35</t>
  </si>
  <si>
    <t>İOSB METAL İŞ SAN SİT 19 BLOK NO:18 BAŞAKŞEHİR</t>
  </si>
  <si>
    <t>0212 671 0330</t>
  </si>
  <si>
    <t>BALTA MADENİ YAĞLAR MAK.OTOM İNŞ SAN TİC LTD.ŞTİ</t>
  </si>
  <si>
    <t>SAFRAN MADENİ YAĞ FATMA KARAÇAM</t>
  </si>
  <si>
    <t>SÜPER PETROL VE OTOM.ÜRN.PAZ.LOJ.SAN VE TİC LTD ŞT</t>
  </si>
  <si>
    <t xml:space="preserve">ZİRVE KAYNAK ve MAKİNA TİCARET </t>
  </si>
  <si>
    <t>A1</t>
  </si>
  <si>
    <t>A2</t>
  </si>
  <si>
    <t>A3</t>
  </si>
  <si>
    <t>A4</t>
  </si>
  <si>
    <t xml:space="preserve">İKİTELLİ OSB. METAL İŞ SAN SİT. </t>
  </si>
  <si>
    <t>212 549 75 1</t>
  </si>
  <si>
    <t>İMES SAN SİT. D.BLOK 403 SOK ÜMRANİYE</t>
  </si>
  <si>
    <t>216 364 32 01</t>
  </si>
  <si>
    <t>SÜPER PETROL VE OTOM.ÜRN.PAZ.LOJ.SAN VE TİC LTD ŞTİ.</t>
  </si>
  <si>
    <t>ISISO SAN SİT. 2.KISIM U-1 BLOK NO:6  ESENYURT</t>
  </si>
  <si>
    <t>0212 756 86 57</t>
  </si>
  <si>
    <t xml:space="preserve">Topçular Kışla Cad. Apek Üretmen İş Merkezi A Blok No:89/143 
Eyüp - İSTANBUL </t>
  </si>
  <si>
    <t>0212 613 92 79</t>
  </si>
  <si>
    <t>ARBASAN ÜRÜNLERİ VE TAAHÜT A.Ş</t>
  </si>
  <si>
    <t>GÜLTEKİN KURT (ÖZKURT MAKİNA)</t>
  </si>
  <si>
    <t>KAAN MAKİNE YEDEK PARÇA SAN VE TİC LT ŞTİ</t>
  </si>
  <si>
    <t>SAFA KALIP MAK.SAN VE DIŞ TİC LTD ŞTİ</t>
  </si>
  <si>
    <t>ŞENGÜN TEKSTİL MAK. VE PLASTİK SAN TİC LTD.ŞTİ.</t>
  </si>
  <si>
    <t>YILMAZ BALANS (TANERYAKUPKARAALİ)</t>
  </si>
  <si>
    <t>YİĞİT DÖVME SANAYİ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</si>
  <si>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</si>
  <si>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</si>
  <si>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</si>
  <si>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</si>
  <si>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</si>
  <si>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</si>
  <si>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</si>
  <si>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</si>
  <si>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</si>
  <si>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</si>
  <si>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</si>
  <si>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</si>
  <si>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</si>
  <si>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</si>
  <si>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</si>
  <si>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</si>
  <si>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</si>
  <si>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</si>
  <si>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</si>
  <si>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</si>
  <si>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</si>
  <si>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</si>
  <si>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</si>
  <si>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</si>
  <si>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</si>
  <si>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</si>
  <si>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</si>
  <si>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</si>
  <si>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</si>
  <si>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</si>
  <si>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HİZEMET SEKTÖRÜ; HİZMET TEDARİKÇİ PERFORMANSINDAKİ SORULARA GÖRE DEĞERLENDİRİLİR. FORM_060</t>
  </si>
  <si>
    <t>B1</t>
  </si>
  <si>
    <t>B2</t>
  </si>
  <si>
    <t>B3</t>
  </si>
  <si>
    <t>B4</t>
  </si>
  <si>
    <t>B5</t>
  </si>
  <si>
    <t>B6</t>
  </si>
  <si>
    <t>B7</t>
  </si>
  <si>
    <t>DEMİRCİLER SAN SİT .2CAD .NO:63 ZEYTİNBURNU/ İST</t>
  </si>
  <si>
    <t>0212 558 16 59</t>
  </si>
  <si>
    <t>TOPÇULAR MAH PAŞMAKÇI SAN SİT NO 350 / A TOPÇULAR/İST</t>
  </si>
  <si>
    <t>METAL İŞ SAN SİTESİ 6 BLOK NO:20/22</t>
  </si>
  <si>
    <t>0212 671 75 82</t>
  </si>
  <si>
    <t>SEFAKÖY SAN SİT 13 BLOK NO21/23 BAŞAKŞEHİR/İST</t>
  </si>
  <si>
    <t>0212 671 21 95</t>
  </si>
  <si>
    <t>İKİTELLİ ORG SAN BÖL.METAL İŞ SAN SİT7 BLOK NO:42</t>
  </si>
  <si>
    <t>0212 549 71 21</t>
  </si>
  <si>
    <t>İOSB DOLAP DER SAN SİT 21.CAD NO:6 BAŞAKŞEHİR/İST</t>
  </si>
  <si>
    <t>0212 549 92 53</t>
  </si>
  <si>
    <t>DEMİRCİLER SAN SİT B-3 BLOK NO:80 İKİTELLİ</t>
  </si>
  <si>
    <t>0212 549 75 95</t>
  </si>
  <si>
    <t>NİSAN 2013 AYI İTİBARI İLE ÇALIŞMAYA BAŞLANDI.</t>
  </si>
  <si>
    <t>HEDEF</t>
  </si>
  <si>
    <t>OSMANLI PLASTİK KAPLAMA (MUSTAFA YAĞLI)</t>
  </si>
  <si>
    <t>GÜLTEKİN ÖZKURT (ÖZKURT MAKİNA)</t>
  </si>
  <si>
    <t>AKBİLGE YÜZEY İŞLEM SANAYİ VE TİC LTD ŞTİ (AKARÇAY)</t>
  </si>
  <si>
    <t>NO</t>
  </si>
  <si>
    <t>TEDARİKÇİ KODU</t>
  </si>
  <si>
    <t>2012 DEĞERLENDİRME PUAN</t>
  </si>
  <si>
    <t>2013 -1.DÖNEM DEĞERLENDİRME PUAN</t>
  </si>
  <si>
    <t>2013 -2.DÖNEM DEĞERLENDİRME PUAN</t>
  </si>
  <si>
    <t>2013 -3.DÖNEM DEĞERLENDİRME PUAN</t>
  </si>
  <si>
    <t>2013 -4.DÖNEM DEĞERLENDİRME PUAN</t>
  </si>
  <si>
    <t>HZ001</t>
  </si>
  <si>
    <t>HZ002</t>
  </si>
  <si>
    <t>HZ003</t>
  </si>
  <si>
    <t>HZ004</t>
  </si>
  <si>
    <t>HZ005</t>
  </si>
  <si>
    <t>HZ006</t>
  </si>
  <si>
    <t>HZ007</t>
  </si>
  <si>
    <t>HZ008</t>
  </si>
  <si>
    <t>HZ009</t>
  </si>
  <si>
    <t>HZ010</t>
  </si>
  <si>
    <t>HZ011</t>
  </si>
  <si>
    <t>HZ012</t>
  </si>
  <si>
    <t>HZ013</t>
  </si>
  <si>
    <t>HZ014</t>
  </si>
  <si>
    <t>HZ015</t>
  </si>
  <si>
    <t xml:space="preserve">SES 3000 CNC MAKİNE LTD ŞTİ.
</t>
  </si>
  <si>
    <t>HZ016</t>
  </si>
  <si>
    <t>HZ017</t>
  </si>
  <si>
    <t>HZ018</t>
  </si>
  <si>
    <t>HZ019</t>
  </si>
  <si>
    <t>HZ020</t>
  </si>
  <si>
    <t>HZ021</t>
  </si>
  <si>
    <t>HZ022</t>
  </si>
  <si>
    <t>HZ023</t>
  </si>
  <si>
    <t>HZ024</t>
  </si>
  <si>
    <t>HZ025</t>
  </si>
  <si>
    <t>HZ026</t>
  </si>
  <si>
    <t>TSE BÖLGE BURSA KALİBRASYON LABARATUARI (PLEYT)</t>
  </si>
  <si>
    <t>HZ027</t>
  </si>
  <si>
    <t>HZ028</t>
  </si>
  <si>
    <t>HZ029</t>
  </si>
  <si>
    <t>HZ030</t>
  </si>
  <si>
    <t>HZ031</t>
  </si>
  <si>
    <t>HZ032</t>
  </si>
  <si>
    <t>HZ033</t>
  </si>
  <si>
    <t>HZ034</t>
  </si>
  <si>
    <t>2013 2. DÖNEM ORT.PUAN</t>
  </si>
  <si>
    <t xml:space="preserve">2013 1.DÖNEN  DEĞERLENDİREN FİRMA SAYISI </t>
  </si>
  <si>
    <t>2013 1.DÖNEM DEĞERLENDİRME  TOPLAM PUAN</t>
  </si>
  <si>
    <t>2013 2.DÖNEM DEĞERLENDİRME  TOPLAM PUAN</t>
  </si>
  <si>
    <t xml:space="preserve">2013 2.DÖNEM  DEĞERLENDİREN FİRMA SAYISI </t>
  </si>
  <si>
    <t>2013 1.DÖNEM ORT.PUAN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</si>
</sst>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₺_-;\-* #,##0.00\ _₺_-;_-* &quot;-&quot;??\ _₺_-;_-@_-"/>
    <numFmt numFmtId="165" formatCode="_-* #,##0.00\ _T_L_-;\-* #,##0.00\ _T_L_-;_-* &quot;-&quot;??\ _T_L_-;_-@_-"/>
    <numFmt numFmtId="166" formatCode="#,##0;&quot;-&quot;#,##0;&quot;&quot;"/>
    <numFmt numFmtId="167" formatCode="#,##0.00;&quot;-&quot;#,##0.00;&quot;&quot;"/>
  </numFmts>
  <fonts count="40" x14ac:knownFonts="1"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b/>
      <sz val="8"/>
      <color theme="1"/>
      <name val="Arial"/>
      <family val="2"/>
      <charset val="162"/>
    </font>
    <font>
      <sz val="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9"/>
      <name val="Arial"/>
      <family val="2"/>
      <charset val="162"/>
    </font>
    <font>
      <b/>
      <sz val="10"/>
      <color theme="1"/>
      <name val="Times New Roman"/>
      <family val="1"/>
      <charset val="162"/>
    </font>
    <font>
      <b/>
      <sz val="10"/>
      <name val="Arial"/>
      <family val="2"/>
      <charset val="162"/>
    </font>
    <font>
      <b/>
      <sz val="9"/>
      <color rgb="FF2D2D2D"/>
      <name val="Arial"/>
      <family val="2"/>
      <charset val="162"/>
    </font>
    <font>
      <b/>
      <sz val="14"/>
      <color rgb="FF2D2D2D"/>
      <name val="Arial"/>
      <family val="2"/>
      <charset val="162"/>
    </font>
    <font>
      <b/>
      <sz val="11"/>
      <color rgb="FF2D2D2D"/>
      <name val="Arial"/>
      <family val="2"/>
      <charset val="162"/>
    </font>
    <font>
      <b/>
      <sz val="7"/>
      <color indexed="9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8"/>
      <color rgb="FFFF0000"/>
      <name val="Arial"/>
      <family val="2"/>
      <charset val="162"/>
    </font>
    <font>
      <b/>
      <sz val="9"/>
      <color rgb="FF333333"/>
      <name val="Arial"/>
      <family val="2"/>
      <charset val="162"/>
    </font>
    <font>
      <b/>
      <u/>
      <sz val="10"/>
      <color rgb="FFFF0000"/>
      <name val="Calibri"/>
      <family val="2"/>
      <charset val="162"/>
      <scheme val="minor"/>
    </font>
    <font>
      <sz val="10"/>
      <name val="Arial"/>
      <family val="2"/>
      <charset val="162"/>
    </font>
    <font>
      <b/>
      <i/>
      <u/>
      <sz val="10"/>
      <color rgb="FFFF0000"/>
      <name val="Arial"/>
      <family val="2"/>
      <charset val="162"/>
    </font>
    <font>
      <b/>
      <u/>
      <sz val="11"/>
      <color rgb="FFFF0000"/>
      <name val="Calibri"/>
      <family val="2"/>
      <charset val="162"/>
      <scheme val="minor"/>
    </font>
    <font>
      <b/>
      <i/>
      <u/>
      <sz val="11"/>
      <color rgb="FFFF0000"/>
      <name val="Calibri"/>
      <family val="2"/>
      <charset val="162"/>
      <scheme val="minor"/>
    </font>
    <font>
      <b/>
      <u/>
      <sz val="18"/>
      <color theme="1"/>
      <name val="Calibri"/>
      <family val="2"/>
      <charset val="162"/>
      <scheme val="minor"/>
    </font>
    <font>
      <b/>
      <sz val="18"/>
      <color theme="1"/>
      <name val="Arial"/>
      <family val="2"/>
      <charset val="162"/>
    </font>
    <font>
      <b/>
      <u/>
      <sz val="10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</borders>
  <cellStyleXfs count="8">
    <xf numFmtId="0" fontId="0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10" borderId="6" xfId="1" applyFont="1" applyFill="1" applyBorder="1" applyAlignment="1">
      <alignment vertical="center" wrapText="1"/>
    </xf>
    <xf numFmtId="0" fontId="7" fillId="10" borderId="8" xfId="1" applyFont="1" applyFill="1" applyBorder="1" applyAlignment="1">
      <alignment vertical="center" wrapText="1"/>
    </xf>
    <xf numFmtId="0" fontId="7" fillId="10" borderId="8" xfId="2" applyFont="1" applyFill="1" applyBorder="1" applyAlignment="1">
      <alignment vertical="center" wrapText="1"/>
    </xf>
    <xf numFmtId="0" fontId="7" fillId="10" borderId="11" xfId="2" applyFont="1" applyFill="1" applyBorder="1" applyAlignment="1">
      <alignment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vertical="center" wrapText="1"/>
    </xf>
    <xf numFmtId="0" fontId="7" fillId="2" borderId="11" xfId="1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7" fillId="6" borderId="11" xfId="1" applyFont="1" applyFill="1" applyBorder="1" applyAlignment="1">
      <alignment vertical="center" wrapText="1"/>
    </xf>
    <xf numFmtId="0" fontId="15" fillId="8" borderId="5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/>
    </xf>
    <xf numFmtId="49" fontId="7" fillId="4" borderId="8" xfId="1" applyNumberFormat="1" applyFont="1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vertical="center" wrapText="1"/>
    </xf>
    <xf numFmtId="0" fontId="7" fillId="10" borderId="11" xfId="1" applyFont="1" applyFill="1" applyBorder="1" applyAlignment="1">
      <alignment vertical="center" wrapText="1"/>
    </xf>
    <xf numFmtId="0" fontId="7" fillId="6" borderId="6" xfId="1" applyFont="1" applyFill="1" applyBorder="1" applyAlignment="1">
      <alignment vertical="center" wrapText="1"/>
    </xf>
    <xf numFmtId="0" fontId="7" fillId="8" borderId="6" xfId="1" applyFont="1" applyFill="1" applyBorder="1" applyAlignment="1">
      <alignment vertical="center" wrapText="1"/>
    </xf>
    <xf numFmtId="0" fontId="7" fillId="8" borderId="8" xfId="1" applyFont="1" applyFill="1" applyBorder="1" applyAlignment="1">
      <alignment vertical="center" wrapText="1"/>
    </xf>
    <xf numFmtId="0" fontId="15" fillId="7" borderId="5" xfId="0" applyFont="1" applyFill="1" applyBorder="1" applyAlignment="1">
      <alignment horizontal="center" vertical="center"/>
    </xf>
    <xf numFmtId="0" fontId="7" fillId="7" borderId="6" xfId="1" applyFont="1" applyFill="1" applyBorder="1" applyAlignment="1">
      <alignment vertical="center" wrapText="1"/>
    </xf>
    <xf numFmtId="0" fontId="15" fillId="7" borderId="10" xfId="0" applyFont="1" applyFill="1" applyBorder="1" applyAlignment="1">
      <alignment horizontal="center" vertical="center"/>
    </xf>
    <xf numFmtId="0" fontId="7" fillId="7" borderId="11" xfId="2" applyFont="1" applyFill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 wrapText="1"/>
    </xf>
    <xf numFmtId="0" fontId="15" fillId="3" borderId="10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vertical="center" wrapText="1"/>
    </xf>
    <xf numFmtId="0" fontId="15" fillId="9" borderId="1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7" fillId="5" borderId="6" xfId="1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center" vertical="center"/>
    </xf>
    <xf numFmtId="0" fontId="7" fillId="5" borderId="8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9" fontId="9" fillId="0" borderId="2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9" fillId="0" borderId="13" xfId="0" applyFont="1" applyBorder="1"/>
    <xf numFmtId="0" fontId="20" fillId="0" borderId="13" xfId="0" applyFont="1" applyBorder="1"/>
    <xf numFmtId="49" fontId="9" fillId="0" borderId="14" xfId="0" applyNumberFormat="1" applyFont="1" applyBorder="1" applyAlignment="1">
      <alignment horizontal="center" vertical="center" wrapText="1"/>
    </xf>
    <xf numFmtId="49" fontId="22" fillId="11" borderId="15" xfId="1" applyNumberFormat="1" applyFont="1" applyFill="1" applyBorder="1" applyAlignment="1">
      <alignment horizontal="center" vertical="center" wrapText="1"/>
    </xf>
    <xf numFmtId="49" fontId="22" fillId="11" borderId="16" xfId="1" applyNumberFormat="1" applyFont="1" applyFill="1" applyBorder="1" applyAlignment="1">
      <alignment horizontal="center" vertical="center" wrapText="1"/>
    </xf>
    <xf numFmtId="49" fontId="22" fillId="11" borderId="16" xfId="4" applyNumberFormat="1" applyFont="1" applyFill="1" applyBorder="1" applyAlignment="1">
      <alignment horizontal="center" vertical="center" wrapText="1"/>
    </xf>
    <xf numFmtId="49" fontId="22" fillId="11" borderId="17" xfId="4" applyNumberFormat="1" applyFont="1" applyFill="1" applyBorder="1" applyAlignment="1">
      <alignment horizontal="center" vertical="center" wrapText="1"/>
    </xf>
    <xf numFmtId="166" fontId="6" fillId="0" borderId="5" xfId="4" applyNumberFormat="1" applyFont="1" applyBorder="1" applyAlignment="1">
      <alignment horizontal="center" vertical="center"/>
    </xf>
    <xf numFmtId="167" fontId="6" fillId="0" borderId="5" xfId="4" applyNumberFormat="1" applyFont="1" applyBorder="1" applyAlignment="1">
      <alignment horizontal="center" vertical="center"/>
    </xf>
    <xf numFmtId="167" fontId="0" fillId="0" borderId="0" xfId="4" applyNumberFormat="1" applyFont="1" applyAlignment="1">
      <alignment horizontal="right"/>
    </xf>
    <xf numFmtId="166" fontId="0" fillId="0" borderId="0" xfId="4" applyNumberFormat="1" applyFont="1" applyAlignment="1">
      <alignment horizontal="right"/>
    </xf>
    <xf numFmtId="166" fontId="0" fillId="0" borderId="0" xfId="4" applyNumberFormat="1" applyFont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166" fontId="0" fillId="0" borderId="5" xfId="4" applyNumberFormat="1" applyFont="1" applyBorder="1" applyAlignment="1">
      <alignment horizontal="center" vertical="center"/>
    </xf>
    <xf numFmtId="167" fontId="0" fillId="0" borderId="5" xfId="4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15" fillId="10" borderId="7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7" fillId="7" borderId="8" xfId="2" applyFont="1" applyFill="1" applyBorder="1" applyAlignment="1">
      <alignment vertical="center" wrapText="1"/>
    </xf>
    <xf numFmtId="0" fontId="15" fillId="12" borderId="2" xfId="0" applyFont="1" applyFill="1" applyBorder="1" applyAlignment="1">
      <alignment horizontal="center" vertical="center"/>
    </xf>
    <xf numFmtId="0" fontId="7" fillId="12" borderId="8" xfId="1" applyFont="1" applyFill="1" applyBorder="1" applyAlignment="1">
      <alignment vertical="center" wrapText="1"/>
    </xf>
    <xf numFmtId="0" fontId="7" fillId="12" borderId="8" xfId="2" applyFont="1" applyFill="1" applyBorder="1" applyAlignment="1">
      <alignment vertical="center" wrapText="1"/>
    </xf>
    <xf numFmtId="0" fontId="15" fillId="12" borderId="10" xfId="0" applyFont="1" applyFill="1" applyBorder="1" applyAlignment="1">
      <alignment horizontal="center" vertical="center"/>
    </xf>
    <xf numFmtId="0" fontId="7" fillId="12" borderId="11" xfId="1" applyFont="1" applyFill="1" applyBorder="1" applyAlignment="1">
      <alignment vertical="center" wrapText="1"/>
    </xf>
    <xf numFmtId="0" fontId="15" fillId="12" borderId="5" xfId="0" applyFont="1" applyFill="1" applyBorder="1" applyAlignment="1">
      <alignment horizontal="center" vertical="center"/>
    </xf>
    <xf numFmtId="0" fontId="7" fillId="12" borderId="6" xfId="2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center" vertical="center"/>
    </xf>
    <xf numFmtId="0" fontId="7" fillId="6" borderId="8" xfId="1" applyFont="1" applyFill="1" applyBorder="1" applyAlignment="1">
      <alignment vertical="center" wrapText="1"/>
    </xf>
    <xf numFmtId="0" fontId="7" fillId="4" borderId="6" xfId="1" applyFont="1" applyFill="1" applyBorder="1" applyAlignment="1">
      <alignment vertical="center" wrapText="1"/>
    </xf>
    <xf numFmtId="0" fontId="7" fillId="4" borderId="8" xfId="1" applyFont="1" applyFill="1" applyBorder="1" applyAlignment="1">
      <alignment vertical="center" wrapText="1"/>
    </xf>
    <xf numFmtId="0" fontId="13" fillId="0" borderId="0" xfId="0" applyFont="1"/>
    <xf numFmtId="0" fontId="16" fillId="13" borderId="5" xfId="1" applyFont="1" applyFill="1" applyBorder="1" applyAlignment="1">
      <alignment horizontal="center" vertical="center" wrapText="1"/>
    </xf>
    <xf numFmtId="0" fontId="7" fillId="13" borderId="6" xfId="1" applyFont="1" applyFill="1" applyBorder="1" applyAlignment="1">
      <alignment vertical="center" wrapText="1"/>
    </xf>
    <xf numFmtId="0" fontId="16" fillId="13" borderId="2" xfId="1" applyFont="1" applyFill="1" applyBorder="1" applyAlignment="1">
      <alignment horizontal="center" vertical="center" wrapText="1"/>
    </xf>
    <xf numFmtId="0" fontId="7" fillId="13" borderId="8" xfId="2" applyFont="1" applyFill="1" applyBorder="1" applyAlignment="1">
      <alignment vertical="center"/>
    </xf>
    <xf numFmtId="0" fontId="7" fillId="13" borderId="8" xfId="2" applyFont="1" applyFill="1" applyBorder="1" applyAlignment="1">
      <alignment vertical="center" wrapText="1"/>
    </xf>
    <xf numFmtId="0" fontId="16" fillId="13" borderId="10" xfId="1" applyFont="1" applyFill="1" applyBorder="1" applyAlignment="1">
      <alignment horizontal="center" vertical="center" wrapText="1"/>
    </xf>
    <xf numFmtId="0" fontId="7" fillId="13" borderId="11" xfId="2" applyFont="1" applyFill="1" applyBorder="1" applyAlignment="1">
      <alignment vertical="center" wrapText="1"/>
    </xf>
    <xf numFmtId="0" fontId="16" fillId="9" borderId="5" xfId="1" applyFont="1" applyFill="1" applyBorder="1" applyAlignment="1">
      <alignment horizontal="center" vertical="center" wrapText="1"/>
    </xf>
    <xf numFmtId="0" fontId="7" fillId="9" borderId="6" xfId="2" applyFont="1" applyFill="1" applyBorder="1" applyAlignment="1">
      <alignment vertical="center" wrapText="1"/>
    </xf>
    <xf numFmtId="0" fontId="16" fillId="9" borderId="2" xfId="1" applyFont="1" applyFill="1" applyBorder="1" applyAlignment="1">
      <alignment horizontal="center" vertical="center" wrapText="1"/>
    </xf>
    <xf numFmtId="0" fontId="7" fillId="9" borderId="8" xfId="2" applyFont="1" applyFill="1" applyBorder="1" applyAlignment="1">
      <alignment vertical="center" wrapText="1"/>
    </xf>
    <xf numFmtId="0" fontId="27" fillId="9" borderId="8" xfId="2" applyFont="1" applyFill="1" applyBorder="1" applyAlignment="1">
      <alignment vertical="center" wrapText="1"/>
    </xf>
    <xf numFmtId="0" fontId="28" fillId="9" borderId="8" xfId="0" applyFont="1" applyFill="1" applyBorder="1" applyAlignment="1">
      <alignment wrapText="1"/>
    </xf>
    <xf numFmtId="0" fontId="27" fillId="9" borderId="11" xfId="2" applyFont="1" applyFill="1" applyBorder="1" applyAlignment="1">
      <alignment vertical="center" wrapText="1"/>
    </xf>
    <xf numFmtId="0" fontId="16" fillId="6" borderId="5" xfId="1" applyFont="1" applyFill="1" applyBorder="1" applyAlignment="1">
      <alignment horizontal="center" vertical="center" wrapText="1"/>
    </xf>
    <xf numFmtId="0" fontId="7" fillId="6" borderId="6" xfId="2" applyFont="1" applyFill="1" applyBorder="1" applyAlignment="1">
      <alignment vertical="center" wrapText="1"/>
    </xf>
    <xf numFmtId="0" fontId="16" fillId="6" borderId="2" xfId="1" applyFont="1" applyFill="1" applyBorder="1" applyAlignment="1">
      <alignment horizontal="center" vertical="center" wrapText="1"/>
    </xf>
    <xf numFmtId="0" fontId="7" fillId="6" borderId="8" xfId="2" applyFont="1" applyFill="1" applyBorder="1" applyAlignment="1">
      <alignment vertical="center" wrapText="1"/>
    </xf>
    <xf numFmtId="0" fontId="16" fillId="6" borderId="10" xfId="1" applyFont="1" applyFill="1" applyBorder="1" applyAlignment="1">
      <alignment horizontal="center" vertical="center" wrapText="1"/>
    </xf>
    <xf numFmtId="0" fontId="7" fillId="6" borderId="11" xfId="2" applyFont="1" applyFill="1" applyBorder="1" applyAlignment="1">
      <alignment vertical="center" wrapText="1"/>
    </xf>
    <xf numFmtId="0" fontId="16" fillId="14" borderId="5" xfId="1" applyFont="1" applyFill="1" applyBorder="1" applyAlignment="1">
      <alignment horizontal="center" vertical="center" wrapText="1"/>
    </xf>
    <xf numFmtId="0" fontId="16" fillId="14" borderId="6" xfId="2" applyFont="1" applyFill="1" applyBorder="1" applyAlignment="1">
      <alignment vertical="center" wrapText="1"/>
    </xf>
    <xf numFmtId="0" fontId="16" fillId="14" borderId="2" xfId="1" applyFont="1" applyFill="1" applyBorder="1" applyAlignment="1">
      <alignment horizontal="center" vertical="center" wrapText="1"/>
    </xf>
    <xf numFmtId="0" fontId="16" fillId="14" borderId="8" xfId="2" applyFont="1" applyFill="1" applyBorder="1" applyAlignment="1">
      <alignment vertical="center" wrapText="1"/>
    </xf>
    <xf numFmtId="0" fontId="26" fillId="14" borderId="2" xfId="0" applyFont="1" applyFill="1" applyBorder="1" applyAlignment="1">
      <alignment horizontal="center" vertical="center"/>
    </xf>
    <xf numFmtId="0" fontId="7" fillId="14" borderId="8" xfId="2" applyFont="1" applyFill="1" applyBorder="1" applyAlignment="1">
      <alignment vertical="center" wrapText="1"/>
    </xf>
    <xf numFmtId="0" fontId="26" fillId="14" borderId="10" xfId="0" applyFont="1" applyFill="1" applyBorder="1" applyAlignment="1">
      <alignment horizontal="center" vertical="center"/>
    </xf>
    <xf numFmtId="0" fontId="7" fillId="14" borderId="11" xfId="2" applyFont="1" applyFill="1" applyBorder="1" applyAlignment="1">
      <alignment vertical="center" wrapText="1"/>
    </xf>
    <xf numFmtId="166" fontId="30" fillId="0" borderId="2" xfId="7" applyNumberFormat="1" applyFont="1" applyBorder="1" applyAlignment="1">
      <alignment horizontal="center" vertical="center"/>
    </xf>
    <xf numFmtId="167" fontId="30" fillId="0" borderId="2" xfId="7" applyNumberFormat="1" applyFont="1" applyBorder="1" applyAlignment="1">
      <alignment horizontal="center" vertical="center"/>
    </xf>
    <xf numFmtId="166" fontId="0" fillId="0" borderId="2" xfId="4" applyNumberFormat="1" applyFont="1" applyBorder="1" applyAlignment="1">
      <alignment horizontal="center"/>
    </xf>
    <xf numFmtId="167" fontId="0" fillId="0" borderId="2" xfId="4" applyNumberFormat="1" applyFont="1" applyBorder="1" applyAlignment="1">
      <alignment horizontal="center"/>
    </xf>
    <xf numFmtId="0" fontId="0" fillId="0" borderId="8" xfId="0" applyBorder="1"/>
    <xf numFmtId="166" fontId="0" fillId="0" borderId="2" xfId="4" applyNumberFormat="1" applyFont="1" applyBorder="1" applyAlignment="1">
      <alignment horizontal="center" vertical="center"/>
    </xf>
    <xf numFmtId="167" fontId="0" fillId="0" borderId="2" xfId="4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166" fontId="31" fillId="0" borderId="2" xfId="7" applyNumberFormat="1" applyFont="1" applyBorder="1" applyAlignment="1">
      <alignment horizontal="center" vertical="center"/>
    </xf>
    <xf numFmtId="167" fontId="31" fillId="0" borderId="2" xfId="7" applyNumberFormat="1" applyFont="1" applyBorder="1" applyAlignment="1">
      <alignment horizontal="center" vertical="center"/>
    </xf>
    <xf numFmtId="166" fontId="32" fillId="0" borderId="2" xfId="4" applyNumberFormat="1" applyFont="1" applyBorder="1" applyAlignment="1">
      <alignment horizontal="center" vertical="center"/>
    </xf>
    <xf numFmtId="166" fontId="33" fillId="0" borderId="2" xfId="4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6" fontId="0" fillId="0" borderId="5" xfId="4" applyNumberFormat="1" applyFont="1" applyBorder="1" applyAlignment="1"/>
    <xf numFmtId="49" fontId="22" fillId="11" borderId="16" xfId="4" applyNumberFormat="1" applyFont="1" applyFill="1" applyBorder="1" applyAlignment="1">
      <alignment horizontal="center" wrapText="1"/>
    </xf>
    <xf numFmtId="166" fontId="0" fillId="0" borderId="5" xfId="4" applyNumberFormat="1" applyFont="1" applyBorder="1" applyAlignment="1">
      <alignment horizontal="center"/>
    </xf>
    <xf numFmtId="166" fontId="30" fillId="0" borderId="2" xfId="7" applyNumberFormat="1" applyFont="1" applyBorder="1" applyAlignment="1">
      <alignment horizontal="center"/>
    </xf>
    <xf numFmtId="167" fontId="30" fillId="0" borderId="2" xfId="7" applyNumberFormat="1" applyFont="1" applyBorder="1" applyAlignment="1">
      <alignment horizontal="center"/>
    </xf>
    <xf numFmtId="166" fontId="0" fillId="0" borderId="2" xfId="7" applyNumberFormat="1" applyFont="1" applyBorder="1" applyAlignment="1">
      <alignment horizontal="center"/>
    </xf>
    <xf numFmtId="167" fontId="0" fillId="0" borderId="2" xfId="7" applyNumberFormat="1" applyFont="1" applyBorder="1" applyAlignment="1">
      <alignment horizontal="center"/>
    </xf>
    <xf numFmtId="166" fontId="0" fillId="0" borderId="2" xfId="4" applyNumberFormat="1" applyFont="1" applyBorder="1" applyAlignment="1"/>
    <xf numFmtId="167" fontId="0" fillId="0" borderId="2" xfId="4" applyNumberFormat="1" applyFont="1" applyBorder="1" applyAlignment="1"/>
    <xf numFmtId="167" fontId="0" fillId="0" borderId="5" xfId="4" applyNumberFormat="1" applyFont="1" applyBorder="1" applyAlignment="1"/>
    <xf numFmtId="167" fontId="0" fillId="0" borderId="5" xfId="4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49" fontId="9" fillId="0" borderId="2" xfId="0" applyNumberFormat="1" applyFont="1" applyBorder="1" applyAlignment="1">
      <alignment horizontal="center" wrapText="1"/>
    </xf>
    <xf numFmtId="3" fontId="9" fillId="0" borderId="2" xfId="0" applyNumberFormat="1" applyFont="1" applyBorder="1" applyAlignment="1">
      <alignment horizontal="center" wrapText="1"/>
    </xf>
    <xf numFmtId="166" fontId="0" fillId="0" borderId="2" xfId="7" applyNumberFormat="1" applyFont="1" applyBorder="1" applyAlignment="1">
      <alignment horizontal="center" vertical="center"/>
    </xf>
    <xf numFmtId="167" fontId="0" fillId="0" borderId="2" xfId="7" applyNumberFormat="1" applyFont="1" applyBorder="1" applyAlignment="1">
      <alignment horizontal="center" vertical="center"/>
    </xf>
    <xf numFmtId="166" fontId="32" fillId="0" borderId="2" xfId="7" applyNumberFormat="1" applyFont="1" applyBorder="1" applyAlignment="1">
      <alignment horizontal="center"/>
    </xf>
    <xf numFmtId="166" fontId="6" fillId="0" borderId="2" xfId="4" applyNumberFormat="1" applyFont="1" applyBorder="1" applyAlignment="1">
      <alignment horizontal="center" vertical="center"/>
    </xf>
    <xf numFmtId="167" fontId="6" fillId="0" borderId="2" xfId="4" applyNumberFormat="1" applyFont="1" applyBorder="1" applyAlignment="1">
      <alignment horizontal="center" vertical="center"/>
    </xf>
    <xf numFmtId="166" fontId="0" fillId="0" borderId="2" xfId="4" applyNumberFormat="1" applyFont="1" applyBorder="1" applyAlignment="1">
      <alignment horizontal="center" vertical="top"/>
    </xf>
    <xf numFmtId="167" fontId="0" fillId="0" borderId="2" xfId="4" applyNumberFormat="1" applyFont="1" applyBorder="1" applyAlignment="1">
      <alignment horizontal="center" vertical="top"/>
    </xf>
    <xf numFmtId="166" fontId="6" fillId="0" borderId="2" xfId="4" applyNumberFormat="1" applyFont="1" applyBorder="1" applyAlignment="1"/>
    <xf numFmtId="167" fontId="6" fillId="0" borderId="2" xfId="4" applyNumberFormat="1" applyFont="1" applyBorder="1" applyAlignme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49" fontId="22" fillId="11" borderId="19" xfId="1" applyNumberFormat="1" applyFont="1" applyFill="1" applyBorder="1" applyAlignment="1">
      <alignment horizontal="center" vertical="center" wrapText="1"/>
    </xf>
    <xf numFmtId="49" fontId="22" fillId="11" borderId="38" xfId="1" applyNumberFormat="1" applyFont="1" applyFill="1" applyBorder="1" applyAlignment="1">
      <alignment horizontal="center" vertical="center" wrapText="1"/>
    </xf>
    <xf numFmtId="49" fontId="22" fillId="11" borderId="38" xfId="4" applyNumberFormat="1" applyFont="1" applyFill="1" applyBorder="1" applyAlignment="1">
      <alignment horizontal="center" vertical="center" wrapText="1"/>
    </xf>
    <xf numFmtId="49" fontId="22" fillId="11" borderId="39" xfId="4" applyNumberFormat="1" applyFont="1" applyFill="1" applyBorder="1" applyAlignment="1">
      <alignment horizontal="center" vertical="center" wrapText="1"/>
    </xf>
    <xf numFmtId="166" fontId="0" fillId="0" borderId="2" xfId="5" applyNumberFormat="1" applyFont="1" applyBorder="1" applyAlignment="1">
      <alignment horizontal="right"/>
    </xf>
    <xf numFmtId="167" fontId="0" fillId="0" borderId="2" xfId="5" applyNumberFormat="1" applyFont="1" applyBorder="1" applyAlignment="1">
      <alignment horizontal="right"/>
    </xf>
    <xf numFmtId="166" fontId="0" fillId="0" borderId="2" xfId="4" applyNumberFormat="1" applyFont="1" applyBorder="1" applyAlignment="1">
      <alignment horizontal="right"/>
    </xf>
    <xf numFmtId="167" fontId="0" fillId="0" borderId="2" xfId="4" applyNumberFormat="1" applyFont="1" applyBorder="1" applyAlignment="1">
      <alignment horizontal="right"/>
    </xf>
    <xf numFmtId="166" fontId="0" fillId="0" borderId="5" xfId="4" applyNumberFormat="1" applyFont="1" applyBorder="1" applyAlignment="1">
      <alignment horizontal="right"/>
    </xf>
    <xf numFmtId="167" fontId="0" fillId="0" borderId="5" xfId="4" applyNumberFormat="1" applyFont="1" applyBorder="1" applyAlignment="1">
      <alignment horizontal="right"/>
    </xf>
    <xf numFmtId="166" fontId="0" fillId="0" borderId="5" xfId="5" applyNumberFormat="1" applyFont="1" applyBorder="1" applyAlignment="1">
      <alignment horizontal="right"/>
    </xf>
    <xf numFmtId="167" fontId="0" fillId="0" borderId="5" xfId="5" applyNumberFormat="1" applyFont="1" applyBorder="1" applyAlignment="1">
      <alignment horizontal="right"/>
    </xf>
    <xf numFmtId="0" fontId="9" fillId="0" borderId="5" xfId="0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166" fontId="0" fillId="0" borderId="2" xfId="5" applyNumberFormat="1" applyFont="1" applyBorder="1" applyAlignment="1">
      <alignment horizontal="center"/>
    </xf>
    <xf numFmtId="167" fontId="0" fillId="0" borderId="2" xfId="5" applyNumberFormat="1" applyFont="1" applyBorder="1" applyAlignment="1">
      <alignment horizontal="center"/>
    </xf>
    <xf numFmtId="166" fontId="0" fillId="0" borderId="5" xfId="5" applyNumberFormat="1" applyFont="1" applyBorder="1" applyAlignment="1">
      <alignment horizontal="center"/>
    </xf>
    <xf numFmtId="167" fontId="0" fillId="0" borderId="5" xfId="5" applyNumberFormat="1" applyFont="1" applyBorder="1" applyAlignment="1">
      <alignment horizontal="center"/>
    </xf>
    <xf numFmtId="0" fontId="36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 wrapText="1"/>
    </xf>
    <xf numFmtId="0" fontId="3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2" xfId="1" applyFont="1" applyBorder="1" applyAlignment="1">
      <alignment horizontal="center" vertical="center" wrapText="1"/>
    </xf>
    <xf numFmtId="0" fontId="7" fillId="15" borderId="2" xfId="2" applyFont="1" applyFill="1" applyBorder="1" applyAlignment="1">
      <alignment vertical="center" wrapText="1"/>
    </xf>
    <xf numFmtId="0" fontId="16" fillId="0" borderId="2" xfId="1" quotePrefix="1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7" fillId="15" borderId="12" xfId="2" applyFont="1" applyFill="1" applyBorder="1" applyAlignment="1">
      <alignment vertical="center" wrapText="1"/>
    </xf>
    <xf numFmtId="0" fontId="28" fillId="0" borderId="0" xfId="0" applyFont="1" applyAlignment="1">
      <alignment wrapText="1"/>
    </xf>
    <xf numFmtId="0" fontId="39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 textRotation="90" wrapText="1"/>
    </xf>
    <xf numFmtId="0" fontId="12" fillId="4" borderId="7" xfId="0" applyFont="1" applyFill="1" applyBorder="1" applyAlignment="1">
      <alignment horizontal="center" vertical="center" textRotation="90" wrapText="1"/>
    </xf>
    <xf numFmtId="0" fontId="12" fillId="4" borderId="9" xfId="0" applyFont="1" applyFill="1" applyBorder="1" applyAlignment="1">
      <alignment horizontal="center" vertical="center" textRotation="90" wrapText="1"/>
    </xf>
    <xf numFmtId="0" fontId="14" fillId="8" borderId="4" xfId="0" applyFont="1" applyFill="1" applyBorder="1" applyAlignment="1">
      <alignment horizontal="center" vertical="center" textRotation="90" wrapText="1"/>
    </xf>
    <xf numFmtId="0" fontId="0" fillId="8" borderId="7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8" fillId="2" borderId="15" xfId="0" applyFont="1" applyFill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8" fillId="10" borderId="21" xfId="0" applyFont="1" applyFill="1" applyBorder="1" applyAlignment="1">
      <alignment horizontal="center" vertical="center" textRotation="90" wrapText="1"/>
    </xf>
    <xf numFmtId="0" fontId="8" fillId="10" borderId="22" xfId="0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center" vertical="center" textRotation="90" wrapText="1"/>
    </xf>
    <xf numFmtId="0" fontId="3" fillId="12" borderId="19" xfId="0" applyFont="1" applyFill="1" applyBorder="1" applyAlignment="1">
      <alignment horizontal="center" vertical="center" textRotation="90" wrapText="1"/>
    </xf>
    <xf numFmtId="0" fontId="3" fillId="12" borderId="18" xfId="0" applyFont="1" applyFill="1" applyBorder="1" applyAlignment="1">
      <alignment horizontal="center" vertical="center" textRotation="90" wrapText="1"/>
    </xf>
    <xf numFmtId="0" fontId="3" fillId="12" borderId="18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6" borderId="4" xfId="0" applyFont="1" applyFill="1" applyBorder="1" applyAlignment="1">
      <alignment vertical="center" textRotation="90" wrapText="1"/>
    </xf>
    <xf numFmtId="0" fontId="11" fillId="6" borderId="7" xfId="0" applyFont="1" applyFill="1" applyBorder="1" applyAlignment="1">
      <alignment vertical="center" textRotation="90" wrapText="1"/>
    </xf>
    <xf numFmtId="0" fontId="12" fillId="6" borderId="9" xfId="0" applyFont="1" applyFill="1" applyBorder="1" applyAlignment="1">
      <alignment vertical="center" textRotation="90" wrapText="1"/>
    </xf>
    <xf numFmtId="0" fontId="11" fillId="10" borderId="4" xfId="0" applyFont="1" applyFill="1" applyBorder="1" applyAlignment="1">
      <alignment horizontal="center" vertical="center" textRotation="90" wrapText="1"/>
    </xf>
    <xf numFmtId="0" fontId="12" fillId="10" borderId="9" xfId="0" applyFont="1" applyFill="1" applyBorder="1" applyAlignment="1">
      <alignment horizontal="center" vertical="center" textRotation="90" wrapText="1"/>
    </xf>
    <xf numFmtId="0" fontId="11" fillId="7" borderId="4" xfId="0" applyFont="1" applyFill="1" applyBorder="1" applyAlignment="1">
      <alignment horizontal="center" vertical="center" textRotation="90" wrapText="1"/>
    </xf>
    <xf numFmtId="0" fontId="11" fillId="7" borderId="7" xfId="0" applyFont="1" applyFill="1" applyBorder="1" applyAlignment="1">
      <alignment horizontal="center" vertical="center" textRotation="90" wrapText="1"/>
    </xf>
    <xf numFmtId="0" fontId="12" fillId="7" borderId="9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8" fillId="5" borderId="4" xfId="0" applyFont="1" applyFill="1" applyBorder="1" applyAlignment="1">
      <alignment horizontal="center" vertical="center" textRotation="90" wrapText="1"/>
    </xf>
    <xf numFmtId="0" fontId="13" fillId="5" borderId="7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textRotation="90" wrapText="1"/>
    </xf>
    <xf numFmtId="0" fontId="10" fillId="4" borderId="7" xfId="0" applyFont="1" applyFill="1" applyBorder="1" applyAlignment="1">
      <alignment horizontal="center" vertical="center" textRotation="90" wrapText="1"/>
    </xf>
    <xf numFmtId="0" fontId="0" fillId="4" borderId="7" xfId="0" applyFill="1" applyBorder="1" applyAlignment="1">
      <alignment horizontal="center" vertical="center" textRotation="90" wrapText="1"/>
    </xf>
    <xf numFmtId="0" fontId="0" fillId="4" borderId="7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8" fillId="13" borderId="4" xfId="0" applyFont="1" applyFill="1" applyBorder="1" applyAlignment="1">
      <alignment horizontal="center" vertical="center" textRotation="90" wrapText="1"/>
    </xf>
    <xf numFmtId="0" fontId="13" fillId="13" borderId="7" xfId="0" applyFont="1" applyFill="1" applyBorder="1" applyAlignment="1">
      <alignment horizontal="center" vertical="center" textRotation="90" wrapText="1"/>
    </xf>
    <xf numFmtId="0" fontId="13" fillId="13" borderId="7" xfId="0" applyFont="1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textRotation="90" wrapText="1"/>
    </xf>
    <xf numFmtId="0" fontId="13" fillId="6" borderId="18" xfId="0" applyFont="1" applyFill="1" applyBorder="1" applyAlignment="1">
      <alignment horizontal="center" vertical="center" textRotation="90" wrapText="1"/>
    </xf>
    <xf numFmtId="0" fontId="13" fillId="6" borderId="18" xfId="0" applyFont="1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9" fillId="14" borderId="4" xfId="0" applyFont="1" applyFill="1" applyBorder="1" applyAlignment="1">
      <alignment horizontal="center" vertical="center" textRotation="90" wrapText="1"/>
    </xf>
    <xf numFmtId="0" fontId="10" fillId="14" borderId="7" xfId="0" applyFont="1" applyFill="1" applyBorder="1" applyAlignment="1">
      <alignment vertical="center" wrapText="1"/>
    </xf>
    <xf numFmtId="0" fontId="0" fillId="14" borderId="7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8" fillId="9" borderId="19" xfId="0" applyFont="1" applyFill="1" applyBorder="1" applyAlignment="1">
      <alignment horizontal="center" vertical="center" textRotation="90" wrapText="1"/>
    </xf>
    <xf numFmtId="0" fontId="13" fillId="9" borderId="18" xfId="0" applyFont="1" applyFill="1" applyBorder="1" applyAlignment="1">
      <alignment horizontal="center" vertical="center" textRotation="90" wrapText="1"/>
    </xf>
    <xf numFmtId="0" fontId="13" fillId="9" borderId="18" xfId="0" applyFont="1" applyFill="1" applyBorder="1" applyAlignment="1">
      <alignment vertical="center" textRotation="90" wrapText="1"/>
    </xf>
    <xf numFmtId="0" fontId="0" fillId="9" borderId="18" xfId="0" applyFill="1" applyBorder="1" applyAlignment="1">
      <alignment vertical="center" textRotation="90" wrapText="1"/>
    </xf>
    <xf numFmtId="0" fontId="0" fillId="9" borderId="18" xfId="0" applyFill="1" applyBorder="1" applyAlignment="1">
      <alignment vertical="center" wrapText="1"/>
    </xf>
    <xf numFmtId="0" fontId="0" fillId="0" borderId="20" xfId="0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17" fillId="0" borderId="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6" fontId="34" fillId="0" borderId="27" xfId="4" applyNumberFormat="1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8">
    <cellStyle name="Comma 2" xfId="4" xr:uid="{00000000-0005-0000-0000-000001000000}"/>
    <cellStyle name="Comma 3" xfId="7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Virgül" xfId="5" builtinId="3"/>
    <cellStyle name="Virgül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AYZER DÖKÜM 2013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F7-44DD-8322-F2A6D283F1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'1'!$T$7:$T$18</c:f>
              <c:numCache>
                <c:formatCode>#,##0;"-"#,##0;""</c:formatCode>
                <c:ptCount val="12"/>
                <c:pt idx="0">
                  <c:v>76.420711974110034</c:v>
                </c:pt>
                <c:pt idx="1">
                  <c:v>74.461538461538453</c:v>
                </c:pt>
                <c:pt idx="2">
                  <c:v>56.895027624309385</c:v>
                </c:pt>
                <c:pt idx="3">
                  <c:v>70.296859169199593</c:v>
                </c:pt>
                <c:pt idx="4">
                  <c:v>70.205882352941174</c:v>
                </c:pt>
                <c:pt idx="5">
                  <c:v>61.594488188976378</c:v>
                </c:pt>
                <c:pt idx="6">
                  <c:v>66.130753377604762</c:v>
                </c:pt>
                <c:pt idx="7">
                  <c:v>88.108280254777071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7-44DD-8322-F2A6D283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63024"/>
        <c:axId val="-1740662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4BF7-44DD-8322-F2A6D283F155}"/>
                  </c:ext>
                </c:extLst>
              </c15:ser>
            </c15:filteredBarSeries>
          </c:ext>
        </c:extLst>
      </c:barChart>
      <c:catAx>
        <c:axId val="-17406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62480"/>
        <c:crosses val="autoZero"/>
        <c:auto val="1"/>
        <c:lblAlgn val="ctr"/>
        <c:lblOffset val="100"/>
        <c:noMultiLvlLbl val="0"/>
      </c:catAx>
      <c:valAx>
        <c:axId val="-17406624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630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ARYA METAL </a:t>
            </a:r>
            <a:r>
              <a:rPr lang="tr-TR" baseline="0"/>
              <a:t>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0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1-4C3F-AEFE-86C9CA834D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'5'!$Q$7:$Q$17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1-4C3F-AEFE-86C9CA83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4032"/>
        <c:axId val="-1645712944"/>
      </c:barChart>
      <c:catAx>
        <c:axId val="-16457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2944"/>
        <c:crosses val="autoZero"/>
        <c:auto val="1"/>
        <c:lblAlgn val="ctr"/>
        <c:lblOffset val="100"/>
        <c:noMultiLvlLbl val="0"/>
      </c:catAx>
      <c:valAx>
        <c:axId val="-1645712944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4032"/>
        <c:crosses val="autoZero"/>
        <c:crossBetween val="between"/>
        <c:majorUnit val="750"/>
        <c:minorUnit val="5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BURAK KALIP PPM PUANI</a:t>
            </a:r>
            <a:endParaRPr lang="tr-TR"/>
          </a:p>
        </c:rich>
      </c:tx>
      <c:layout>
        <c:manualLayout>
          <c:xMode val="edge"/>
          <c:yMode val="edge"/>
          <c:x val="0.21799308057031405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90-4164-B21A-89EA82B416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'43'!$B$7:$B$14</c:f>
              <c:strCache>
                <c:ptCount val="8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'43'!$Q$7:$Q$14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0-4164-B21A-89EA82B4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26384"/>
        <c:axId val="-1869625840"/>
      </c:barChart>
      <c:catAx>
        <c:axId val="-186962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5840"/>
        <c:crosses val="autoZero"/>
        <c:auto val="1"/>
        <c:lblAlgn val="ctr"/>
        <c:lblOffset val="100"/>
        <c:noMultiLvlLbl val="0"/>
      </c:catAx>
      <c:valAx>
        <c:axId val="-186962584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638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ESKİ POLAT RULMAN LTD.ŞTİ.  TP UAN</a:t>
            </a:r>
          </a:p>
        </c:rich>
      </c:tx>
      <c:layout>
        <c:manualLayout>
          <c:xMode val="edge"/>
          <c:yMode val="edge"/>
          <c:x val="0.23611335118601218"/>
          <c:y val="3.798594246810068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1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D8-41B4-85E7-B0E2083651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'46'!$T$7:$T$18</c:f>
              <c:numCache>
                <c:formatCode>#,##0;"-"#,##0;""</c:formatCode>
                <c:ptCount val="12"/>
                <c:pt idx="0">
                  <c:v>85</c:v>
                </c:pt>
                <c:pt idx="1">
                  <c:v>86.272727272727266</c:v>
                </c:pt>
                <c:pt idx="2">
                  <c:v>86</c:v>
                </c:pt>
                <c:pt idx="3">
                  <c:v>79.142857142857139</c:v>
                </c:pt>
                <c:pt idx="4">
                  <c:v>89</c:v>
                </c:pt>
                <c:pt idx="5">
                  <c:v>69.5</c:v>
                </c:pt>
                <c:pt idx="6">
                  <c:v>89</c:v>
                </c:pt>
                <c:pt idx="7">
                  <c:v>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8-41B4-85E7-B0E20836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71104"/>
        <c:axId val="-154025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AD8-41B4-85E7-B0E20836514E}"/>
                  </c:ext>
                </c:extLst>
              </c15:ser>
            </c15:filteredBarSeries>
          </c:ext>
        </c:extLst>
      </c:barChart>
      <c:catAx>
        <c:axId val="-1540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6960"/>
        <c:crosses val="autoZero"/>
        <c:auto val="1"/>
        <c:lblAlgn val="ctr"/>
        <c:lblOffset val="100"/>
        <c:noMultiLvlLbl val="0"/>
      </c:catAx>
      <c:valAx>
        <c:axId val="-15402569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7110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66" r="0.75000000000000566" t="1" header="0.5" footer="0.5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ESKİ POLAT RULMAN LTD.ŞTİ. PPM PUANI</a:t>
            </a:r>
            <a:endParaRPr lang="tr-TR"/>
          </a:p>
        </c:rich>
      </c:tx>
      <c:layout>
        <c:manualLayout>
          <c:xMode val="edge"/>
          <c:yMode val="edge"/>
          <c:x val="0.21799308057031422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33-44C3-A357-EAAD287F62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'46'!$Q$7:$Q$18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4C3-A357-EAAD2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67840"/>
        <c:axId val="-1540258592"/>
      </c:barChart>
      <c:catAx>
        <c:axId val="-15402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8592"/>
        <c:crosses val="autoZero"/>
        <c:auto val="1"/>
        <c:lblAlgn val="ctr"/>
        <c:lblOffset val="100"/>
        <c:noMultiLvlLbl val="0"/>
      </c:catAx>
      <c:valAx>
        <c:axId val="-154025859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784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22" r="0.75000000000000522" t="1" header="0.5" footer="0.5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TOPÇULAR TİC. /BAYRAM KOCA ŞAHİNOĞLU  TP UAN</a:t>
            </a:r>
          </a:p>
        </c:rich>
      </c:tx>
      <c:layout>
        <c:manualLayout>
          <c:xMode val="edge"/>
          <c:yMode val="edge"/>
          <c:x val="0.23611335118601226"/>
          <c:y val="3.7985942468100713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2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FE-498A-88D2-CF23D3FF2A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'48'!$T$7:$T$18</c:f>
              <c:numCache>
                <c:formatCode>#,##0;"-"#,##0;""</c:formatCode>
                <c:ptCount val="12"/>
                <c:pt idx="0">
                  <c:v>85.666666666666657</c:v>
                </c:pt>
                <c:pt idx="1">
                  <c:v>72.265625</c:v>
                </c:pt>
                <c:pt idx="2">
                  <c:v>87.10526315789474</c:v>
                </c:pt>
                <c:pt idx="3">
                  <c:v>75.090909090909093</c:v>
                </c:pt>
                <c:pt idx="4">
                  <c:v>74.714285714285708</c:v>
                </c:pt>
                <c:pt idx="5">
                  <c:v>89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E-498A-88D2-CF23D3FF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66208"/>
        <c:axId val="-1540238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5EFE-498A-88D2-CF23D3FF2A0E}"/>
                  </c:ext>
                </c:extLst>
              </c15:ser>
            </c15:filteredBarSeries>
          </c:ext>
        </c:extLst>
      </c:barChart>
      <c:catAx>
        <c:axId val="-15402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8464"/>
        <c:crosses val="autoZero"/>
        <c:auto val="1"/>
        <c:lblAlgn val="ctr"/>
        <c:lblOffset val="100"/>
        <c:noMultiLvlLbl val="0"/>
      </c:catAx>
      <c:valAx>
        <c:axId val="-15402384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620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88" r="0.75000000000000588" t="1" header="0.5" footer="0.5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TOPÇULAR TİC. /BAYRAM KOCA ŞAHİNOĞLU  PPM PUANI</a:t>
            </a:r>
            <a:endParaRPr lang="tr-TR"/>
          </a:p>
        </c:rich>
      </c:tx>
      <c:layout>
        <c:manualLayout>
          <c:xMode val="edge"/>
          <c:yMode val="edge"/>
          <c:x val="0.21799308057031438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46-4094-8D56-FCBE93A635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'48'!$Q$7:$Q$18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6-4094-8D56-FCBE93A6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70016"/>
        <c:axId val="-1540269472"/>
      </c:barChart>
      <c:catAx>
        <c:axId val="-15402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9472"/>
        <c:crosses val="autoZero"/>
        <c:auto val="1"/>
        <c:lblAlgn val="ctr"/>
        <c:lblOffset val="100"/>
        <c:noMultiLvlLbl val="0"/>
      </c:catAx>
      <c:valAx>
        <c:axId val="-154026947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7001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44" r="0.75000000000000544" t="1" header="0.5" footer="0.5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UZMAN CİVATA SAN TİC. LTD.ŞTİ.  TP UAN</a:t>
            </a:r>
          </a:p>
        </c:rich>
      </c:tx>
      <c:layout>
        <c:manualLayout>
          <c:xMode val="edge"/>
          <c:yMode val="edge"/>
          <c:x val="0.23611335118601232"/>
          <c:y val="3.798594246810074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2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13-498F-86BE-5754C814BB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'49'!$T$7:$T$16</c:f>
              <c:numCache>
                <c:formatCode>#,##0;"-"#,##0;""</c:formatCode>
                <c:ptCount val="10"/>
                <c:pt idx="0">
                  <c:v>88.6</c:v>
                </c:pt>
                <c:pt idx="1">
                  <c:v>86</c:v>
                </c:pt>
                <c:pt idx="2">
                  <c:v>86.375</c:v>
                </c:pt>
                <c:pt idx="3">
                  <c:v>89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98F-86BE-5754C814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41728"/>
        <c:axId val="-1540255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DB13-498F-86BE-5754C814BBB8}"/>
                  </c:ext>
                </c:extLst>
              </c15:ser>
            </c15:filteredBarSeries>
          </c:ext>
        </c:extLst>
      </c:barChart>
      <c:catAx>
        <c:axId val="-15402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5872"/>
        <c:crosses val="autoZero"/>
        <c:auto val="1"/>
        <c:lblAlgn val="ctr"/>
        <c:lblOffset val="100"/>
        <c:noMultiLvlLbl val="0"/>
      </c:catAx>
      <c:valAx>
        <c:axId val="-15402558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17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11" r="0.75000000000000611" t="1" header="0.5" footer="0.5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UZMAN CİVATA SAN TİC. LTD.ŞTİ. PPM PUANI</a:t>
            </a:r>
            <a:endParaRPr lang="tr-TR"/>
          </a:p>
        </c:rich>
      </c:tx>
      <c:layout>
        <c:manualLayout>
          <c:xMode val="edge"/>
          <c:yMode val="edge"/>
          <c:x val="0.21799308057031455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19-4A94-90B1-07EAA30415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'49'!$Q$7:$Q$16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9-4A94-90B1-07EAA304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45536"/>
        <c:axId val="-1540260768"/>
      </c:barChart>
      <c:catAx>
        <c:axId val="-15402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0768"/>
        <c:crosses val="autoZero"/>
        <c:auto val="1"/>
        <c:lblAlgn val="ctr"/>
        <c:lblOffset val="100"/>
        <c:noMultiLvlLbl val="0"/>
      </c:catAx>
      <c:valAx>
        <c:axId val="-15402607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553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66" r="0.75000000000000566" t="1" header="0.5" footer="0.5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SAYGILI END.MAK.EKİPMANLARI (ARİF SARAÇOĞLU)  TP UAN</a:t>
            </a:r>
          </a:p>
        </c:rich>
      </c:tx>
      <c:layout>
        <c:manualLayout>
          <c:xMode val="edge"/>
          <c:yMode val="edge"/>
          <c:x val="0.23611335118601243"/>
          <c:y val="3.798594246810077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34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56-4A37-B585-1784C00F4B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'50'!$B$7:$B$14</c:f>
              <c:strCache>
                <c:ptCount val="8"/>
                <c:pt idx="0">
                  <c:v>OCAK 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'50'!$T$7:$T$14</c:f>
              <c:numCache>
                <c:formatCode>#,##0;"-"#,##0;""</c:formatCode>
                <c:ptCount val="8"/>
                <c:pt idx="0">
                  <c:v>91</c:v>
                </c:pt>
                <c:pt idx="1">
                  <c:v>87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4A37-B585-1784C00F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7376"/>
        <c:axId val="-1540252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5456-4A37-B585-1784C00F4B6F}"/>
                  </c:ext>
                </c:extLst>
              </c15:ser>
            </c15:filteredBarSeries>
          </c:ext>
        </c:extLst>
      </c:barChart>
      <c:catAx>
        <c:axId val="-15402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2608"/>
        <c:crosses val="autoZero"/>
        <c:auto val="1"/>
        <c:lblAlgn val="ctr"/>
        <c:lblOffset val="100"/>
        <c:noMultiLvlLbl val="0"/>
      </c:catAx>
      <c:valAx>
        <c:axId val="-1540252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737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33" r="0.75000000000000633" t="1" header="0.5" footer="0.5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SAYGILI END.MAK.EKİPMANLARI (ARİF SARAÇOĞLU) PPM PUANI</a:t>
            </a:r>
            <a:endParaRPr lang="tr-TR"/>
          </a:p>
        </c:rich>
      </c:tx>
      <c:layout>
        <c:manualLayout>
          <c:xMode val="edge"/>
          <c:yMode val="edge"/>
          <c:x val="0.21799308057031472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D0-43D8-ADA3-EC2745822C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'50'!$B$7:$B$14</c:f>
              <c:strCache>
                <c:ptCount val="8"/>
                <c:pt idx="0">
                  <c:v>OCAK 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'50'!$Q$7:$Q$14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3D8-ADA3-EC274582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6832"/>
        <c:axId val="-1540248256"/>
      </c:barChart>
      <c:catAx>
        <c:axId val="-15402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8256"/>
        <c:crosses val="autoZero"/>
        <c:auto val="1"/>
        <c:lblAlgn val="ctr"/>
        <c:lblOffset val="100"/>
        <c:noMultiLvlLbl val="0"/>
      </c:catAx>
      <c:valAx>
        <c:axId val="-154024825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683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88" r="0.75000000000000588" t="1" header="0.5" footer="0.5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ALTIN TEKNİK HIRDAVAT SAN.ve TİC.LTD.ŞTİ.   TP UAN</a:t>
            </a:r>
          </a:p>
        </c:rich>
      </c:tx>
      <c:layout>
        <c:manualLayout>
          <c:xMode val="edge"/>
          <c:yMode val="edge"/>
          <c:x val="0.23611335118601248"/>
          <c:y val="3.7985942468100803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4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'51'!#REF!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86-4D0B-8A8F-9C74670219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'51'!$B$7:$B$14</c:f>
              <c:strCache>
                <c:ptCount val="8"/>
                <c:pt idx="0">
                  <c:v>ŞUBAT </c:v>
                </c:pt>
                <c:pt idx="1">
                  <c:v>NİSAN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'51'!$T$7:$T$14</c:f>
              <c:numCache>
                <c:formatCode>#,##0;"-"#,##0;""</c:formatCode>
                <c:ptCount val="8"/>
                <c:pt idx="0">
                  <c:v>87</c:v>
                </c:pt>
                <c:pt idx="1">
                  <c:v>87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6-4D0B-8A8F-9C746702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53152"/>
        <c:axId val="-1540242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B786-4D0B-8A8F-9C7467021936}"/>
                  </c:ext>
                </c:extLst>
              </c15:ser>
            </c15:filteredBarSeries>
          </c:ext>
        </c:extLst>
      </c:barChart>
      <c:catAx>
        <c:axId val="-15402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2272"/>
        <c:crosses val="autoZero"/>
        <c:auto val="1"/>
        <c:lblAlgn val="ctr"/>
        <c:lblOffset val="100"/>
        <c:noMultiLvlLbl val="0"/>
      </c:catAx>
      <c:valAx>
        <c:axId val="-15402422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31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55" r="0.7500000000000065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EMEK</a:t>
            </a:r>
            <a:r>
              <a:rPr lang="tr-TR" baseline="0"/>
              <a:t> DÖKÜM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56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9C-4A82-805D-112749807B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'6'!$B$7:$B$16</c:f>
              <c:strCache>
                <c:ptCount val="10"/>
                <c:pt idx="0">
                  <c:v>ŞUBAT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'6'!$T$7:$T$16</c:f>
              <c:numCache>
                <c:formatCode>#,##0;"-"#,##0;""</c:formatCode>
                <c:ptCount val="10"/>
                <c:pt idx="0">
                  <c:v>24.091836734693882</c:v>
                </c:pt>
                <c:pt idx="1">
                  <c:v>55.199999999999996</c:v>
                </c:pt>
                <c:pt idx="2">
                  <c:v>50.452229299363054</c:v>
                </c:pt>
                <c:pt idx="3">
                  <c:v>5.1724137931034475</c:v>
                </c:pt>
                <c:pt idx="4">
                  <c:v>63.499999999999993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C-4A82-805D-11274980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26000"/>
        <c:axId val="-1645721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269C-4A82-805D-112749807B8A}"/>
                  </c:ext>
                </c:extLst>
              </c15:ser>
            </c15:filteredBarSeries>
          </c:ext>
        </c:extLst>
      </c:barChart>
      <c:catAx>
        <c:axId val="-164572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1104"/>
        <c:crosses val="autoZero"/>
        <c:auto val="1"/>
        <c:lblAlgn val="ctr"/>
        <c:lblOffset val="100"/>
        <c:noMultiLvlLbl val="0"/>
      </c:catAx>
      <c:valAx>
        <c:axId val="-16457211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600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ALTIN TEKNİK HIRDAVAT SAN.ve TİC.LTD.ŞTİ.  PPM PUANI</a:t>
            </a:r>
            <a:endParaRPr lang="tr-TR"/>
          </a:p>
        </c:rich>
      </c:tx>
      <c:layout>
        <c:manualLayout>
          <c:xMode val="edge"/>
          <c:yMode val="edge"/>
          <c:x val="0.21799308057031488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5B-497E-9EA1-35784E833D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'51'!$B$7:$B$14</c:f>
              <c:strCache>
                <c:ptCount val="8"/>
                <c:pt idx="0">
                  <c:v>ŞUBAT </c:v>
                </c:pt>
                <c:pt idx="1">
                  <c:v>NİSAN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'51'!$Q$7:$Q$14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'51'!#REF!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5B-497E-9EA1-35784E83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52064"/>
        <c:axId val="-1540261856"/>
      </c:barChart>
      <c:catAx>
        <c:axId val="-15402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1856"/>
        <c:crosses val="autoZero"/>
        <c:auto val="1"/>
        <c:lblAlgn val="ctr"/>
        <c:lblOffset val="100"/>
        <c:noMultiLvlLbl val="0"/>
      </c:catAx>
      <c:valAx>
        <c:axId val="-154026185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206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11" r="0.75000000000000611" t="1" header="0.5" footer="0.5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HAKSAN TAKIM TEZGAHLARI MAKİNA SANAYİ  TİC.LTD.ŞTİ.   TP UAN</a:t>
            </a:r>
          </a:p>
        </c:rich>
      </c:tx>
      <c:layout>
        <c:manualLayout>
          <c:xMode val="edge"/>
          <c:yMode val="edge"/>
          <c:x val="0.23611335118601254"/>
          <c:y val="3.7985942468100831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7C-4A0F-BAB3-7CE1A4A256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'52'!$T$7:$T$16</c:f>
              <c:numCache>
                <c:formatCode>#,##0;"-"#,##0;""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C-4A0F-BAB3-7CE1A4A2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49344"/>
        <c:axId val="-1540247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E7C-4A0F-BAB3-7CE1A4A256BF}"/>
                  </c:ext>
                </c:extLst>
              </c15:ser>
            </c15:filteredBarSeries>
          </c:ext>
        </c:extLst>
      </c:barChart>
      <c:catAx>
        <c:axId val="-15402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7168"/>
        <c:crosses val="autoZero"/>
        <c:auto val="1"/>
        <c:lblAlgn val="ctr"/>
        <c:lblOffset val="100"/>
        <c:noMultiLvlLbl val="0"/>
      </c:catAx>
      <c:valAx>
        <c:axId val="-15402471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934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77" r="0.75000000000000677" t="1" header="0.5" footer="0.5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HAKSAN TAKIM TEZGAHLARI MAKİNA SANAYİ   PPM PUANI</a:t>
            </a:r>
            <a:endParaRPr lang="tr-TR"/>
          </a:p>
        </c:rich>
      </c:tx>
      <c:layout>
        <c:manualLayout>
          <c:xMode val="edge"/>
          <c:yMode val="edge"/>
          <c:x val="0.21799308057031505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7E-4495-B413-5FDEADB158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'52'!$Q$7:$Q$16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495-B413-5FDEADB1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62944"/>
        <c:axId val="-1540268928"/>
      </c:barChart>
      <c:catAx>
        <c:axId val="-15402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8928"/>
        <c:crosses val="autoZero"/>
        <c:auto val="1"/>
        <c:lblAlgn val="ctr"/>
        <c:lblOffset val="100"/>
        <c:noMultiLvlLbl val="0"/>
      </c:catAx>
      <c:valAx>
        <c:axId val="-154026892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294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33" r="0.75000000000000633" t="1" header="0.5" footer="0.5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 BRANDA TEKSTİL GIDA İNŞAATTURİZM OTOMOTİVSAN TİC.LTD.ŞTİ  TP UAN</a:t>
            </a:r>
          </a:p>
        </c:rich>
      </c:tx>
      <c:layout>
        <c:manualLayout>
          <c:xMode val="edge"/>
          <c:yMode val="edge"/>
          <c:x val="0.23611335118601262"/>
          <c:y val="3.798594246810085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13-4861-B9ED-5E925CD1CB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S!$T$7:$T$14</c:f>
              <c:numCache>
                <c:formatCode>#,##0;"-"#,##0;""</c:formatCode>
                <c:ptCount val="8"/>
                <c:pt idx="0">
                  <c:v>68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3-4861-B9ED-5E925CD1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64576"/>
        <c:axId val="-1540244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1613-4861-B9ED-5E925CD1CB23}"/>
                  </c:ext>
                </c:extLst>
              </c15:ser>
            </c15:filteredBarSeries>
          </c:ext>
        </c:extLst>
      </c:barChart>
      <c:catAx>
        <c:axId val="-15402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4448"/>
        <c:crosses val="autoZero"/>
        <c:auto val="1"/>
        <c:lblAlgn val="ctr"/>
        <c:lblOffset val="100"/>
        <c:noMultiLvlLbl val="0"/>
      </c:catAx>
      <c:valAx>
        <c:axId val="-154024444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457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99" r="0.75000000000000699" t="1" header="0.5" footer="0.5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BİLGE BRANDA TEKSTİL GIDA İNŞAATTURİZM OTOMOTİVSAN TİC.LTD.ŞTİ   PPM PUANI</a:t>
            </a:r>
            <a:endParaRPr lang="tr-TR"/>
          </a:p>
        </c:rich>
      </c:tx>
      <c:layout>
        <c:manualLayout>
          <c:xMode val="edge"/>
          <c:yMode val="edge"/>
          <c:x val="0.21799308057031522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B7-45B0-A5C9-83B26A3131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S!$Q$7:$Q$14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B7-45B0-A5C9-83B26A31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42816"/>
        <c:axId val="-1540239008"/>
      </c:barChart>
      <c:catAx>
        <c:axId val="-15402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9008"/>
        <c:crosses val="autoZero"/>
        <c:auto val="1"/>
        <c:lblAlgn val="ctr"/>
        <c:lblOffset val="100"/>
        <c:noMultiLvlLbl val="0"/>
      </c:catAx>
      <c:valAx>
        <c:axId val="-154023900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4281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55" r="0.75000000000000655" t="1" header="0.5" footer="0.5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EGEBANT ZIMPARAPOLİSAJ MALZEME SAN TİC LTD ŞTİ TP UAN</a:t>
            </a:r>
          </a:p>
        </c:rich>
      </c:tx>
      <c:layout>
        <c:manualLayout>
          <c:xMode val="edge"/>
          <c:yMode val="edge"/>
          <c:x val="0.23611335118601273"/>
          <c:y val="3.79859424681008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A-4383-A38F-34F83AA70C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T!$B$7:$B$14</c:f>
              <c:strCache>
                <c:ptCount val="8"/>
                <c:pt idx="0">
                  <c:v>OCAK </c:v>
                </c:pt>
                <c:pt idx="1">
                  <c:v>MART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T!$T$7:$T$14</c:f>
              <c:numCache>
                <c:formatCode>#,##0;"-"#,##0;""</c:formatCode>
                <c:ptCount val="8"/>
                <c:pt idx="0">
                  <c:v>83</c:v>
                </c:pt>
                <c:pt idx="1">
                  <c:v>87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A-4383-A38F-34F83AA7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66752"/>
        <c:axId val="-154026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75A-4383-A38F-34F83AA70C21}"/>
                  </c:ext>
                </c:extLst>
              </c15:ser>
            </c15:filteredBarSeries>
          </c:ext>
        </c:extLst>
      </c:barChart>
      <c:catAx>
        <c:axId val="-15402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4032"/>
        <c:crosses val="autoZero"/>
        <c:auto val="1"/>
        <c:lblAlgn val="ctr"/>
        <c:lblOffset val="100"/>
        <c:noMultiLvlLbl val="0"/>
      </c:catAx>
      <c:valAx>
        <c:axId val="-15402640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667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22" r="0.75000000000000722" t="1" header="0.5" footer="0.5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EGEBANT ZIMPARAPOLİSAJ MALZEME SAN TİC LTD ŞTİ  PPM PUANI</a:t>
            </a:r>
            <a:endParaRPr lang="tr-TR"/>
          </a:p>
        </c:rich>
      </c:tx>
      <c:layout>
        <c:manualLayout>
          <c:xMode val="edge"/>
          <c:yMode val="edge"/>
          <c:x val="0.21799308057031538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2B-4ADD-87A4-5B0686FD94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T!$B$7:$B$14</c:f>
              <c:strCache>
                <c:ptCount val="8"/>
                <c:pt idx="0">
                  <c:v>OCAK </c:v>
                </c:pt>
                <c:pt idx="1">
                  <c:v>MART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T!$Q$7:$Q$14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B-4ADD-87A4-5B0686FD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59136"/>
        <c:axId val="-1540258048"/>
      </c:barChart>
      <c:catAx>
        <c:axId val="-15402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8048"/>
        <c:crosses val="autoZero"/>
        <c:auto val="1"/>
        <c:lblAlgn val="ctr"/>
        <c:lblOffset val="100"/>
        <c:noMultiLvlLbl val="0"/>
      </c:catAx>
      <c:valAx>
        <c:axId val="-154025804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5913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77" r="0.75000000000000677" t="1" header="0.5" footer="0.5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GASGAZLI AMORTİSÖR YEDEK PARÇA MAK TİC.LTD.ŞTİ  TP UAN</a:t>
            </a:r>
          </a:p>
        </c:rich>
      </c:tx>
      <c:layout>
        <c:manualLayout>
          <c:xMode val="edge"/>
          <c:yMode val="edge"/>
          <c:x val="0.23611335118601273"/>
          <c:y val="3.79859424681008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1A-458F-9427-CE70A30CE7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U!$T$7:$T$17</c:f>
              <c:numCache>
                <c:formatCode>#,##0;"-"#,##0;""</c:formatCode>
                <c:ptCount val="11"/>
                <c:pt idx="0">
                  <c:v>81</c:v>
                </c:pt>
                <c:pt idx="1">
                  <c:v>72</c:v>
                </c:pt>
                <c:pt idx="2">
                  <c:v>69</c:v>
                </c:pt>
                <c:pt idx="3">
                  <c:v>90</c:v>
                </c:pt>
                <c:pt idx="4">
                  <c:v>69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A-458F-9427-CE70A30C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0848"/>
        <c:axId val="-1540216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331A-458F-9427-CE70A30CE72D}"/>
                  </c:ext>
                </c:extLst>
              </c15:ser>
            </c15:filteredBarSeries>
          </c:ext>
        </c:extLst>
      </c:barChart>
      <c:catAx>
        <c:axId val="-15402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6160"/>
        <c:crosses val="autoZero"/>
        <c:auto val="1"/>
        <c:lblAlgn val="ctr"/>
        <c:lblOffset val="100"/>
        <c:noMultiLvlLbl val="0"/>
      </c:catAx>
      <c:valAx>
        <c:axId val="-1540216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084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22" r="0.75000000000000722" t="1" header="0.5" footer="0.5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GASGAZLI AMORTİSÖR YEDEK PARÇA MAK TİC.LTD.ŞTİ  PPM PUANI</a:t>
            </a:r>
            <a:endParaRPr lang="tr-TR"/>
          </a:p>
        </c:rich>
      </c:tx>
      <c:layout>
        <c:manualLayout>
          <c:xMode val="edge"/>
          <c:yMode val="edge"/>
          <c:x val="0.21799308057031555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6E-4D54-8E0F-0B1BC5B77C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U!$Q$7:$Q$17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E-4D54-8E0F-0B1BC5B7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25408"/>
        <c:axId val="-1540215072"/>
      </c:barChart>
      <c:catAx>
        <c:axId val="-15402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5072"/>
        <c:crosses val="autoZero"/>
        <c:auto val="1"/>
        <c:lblAlgn val="ctr"/>
        <c:lblOffset val="100"/>
        <c:noMultiLvlLbl val="0"/>
      </c:catAx>
      <c:valAx>
        <c:axId val="-154021507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540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699" r="0.75000000000000699" t="1" header="0.5" footer="0.5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O-PAK   İTH. İHR. LTD. ŞTİ.   TP UAN</a:t>
            </a:r>
          </a:p>
        </c:rich>
      </c:tx>
      <c:layout>
        <c:manualLayout>
          <c:xMode val="edge"/>
          <c:yMode val="edge"/>
          <c:x val="0.23611335118601279"/>
          <c:y val="3.798594246810091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6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8A-4826-9BD1-105F1D97EB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V!$T$7:$T$16</c:f>
              <c:numCache>
                <c:formatCode>#,##0;"-"#,##0;""</c:formatCode>
                <c:ptCount val="10"/>
                <c:pt idx="0">
                  <c:v>74</c:v>
                </c:pt>
                <c:pt idx="1">
                  <c:v>74</c:v>
                </c:pt>
                <c:pt idx="2">
                  <c:v>89</c:v>
                </c:pt>
                <c:pt idx="3">
                  <c:v>89</c:v>
                </c:pt>
                <c:pt idx="4">
                  <c:v>74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A-4826-9BD1-105F1D97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2480"/>
        <c:axId val="-1540206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08A-4826-9BD1-105F1D97EBDD}"/>
                  </c:ext>
                </c:extLst>
              </c15:ser>
            </c15:filteredBarSeries>
          </c:ext>
        </c:extLst>
      </c:barChart>
      <c:catAx>
        <c:axId val="-15402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06912"/>
        <c:crosses val="autoZero"/>
        <c:auto val="1"/>
        <c:lblAlgn val="ctr"/>
        <c:lblOffset val="100"/>
        <c:noMultiLvlLbl val="0"/>
      </c:catAx>
      <c:valAx>
        <c:axId val="-154020691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248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44" r="0.75000000000000744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EMEK DÖKÜM  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3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9A-44D3-8534-F53F9A12BF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'6'!$B$7:$B$11</c:f>
              <c:strCache>
                <c:ptCount val="5"/>
                <c:pt idx="0">
                  <c:v>ŞUBAT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</c:strCache>
            </c:strRef>
          </c:cat>
          <c:val>
            <c:numRef>
              <c:f>'6'!$Q$7:$Q$11</c:f>
              <c:numCache>
                <c:formatCode>#,##0;"-"#,##0;""</c:formatCode>
                <c:ptCount val="5"/>
                <c:pt idx="0">
                  <c:v>673469.38775510201</c:v>
                </c:pt>
                <c:pt idx="1">
                  <c:v>80000</c:v>
                </c:pt>
                <c:pt idx="2">
                  <c:v>375796.17834394908</c:v>
                </c:pt>
                <c:pt idx="3">
                  <c:v>913793.10344827594</c:v>
                </c:pt>
                <c:pt idx="4">
                  <c:v>41666.666666666664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A-44D3-8534-F53F9A12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4944"/>
        <c:axId val="-1885633312"/>
      </c:barChart>
      <c:catAx>
        <c:axId val="-18856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3312"/>
        <c:crosses val="autoZero"/>
        <c:auto val="1"/>
        <c:lblAlgn val="ctr"/>
        <c:lblOffset val="100"/>
        <c:noMultiLvlLbl val="0"/>
      </c:catAx>
      <c:valAx>
        <c:axId val="-1885633312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4944"/>
        <c:crosses val="autoZero"/>
        <c:crossBetween val="between"/>
        <c:majorUnit val="100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O-PAK   İTH. İHR. LTD. ŞTİ.  PPM PUANI</a:t>
            </a:r>
            <a:endParaRPr lang="tr-TR"/>
          </a:p>
        </c:rich>
      </c:tx>
      <c:layout>
        <c:manualLayout>
          <c:xMode val="edge"/>
          <c:yMode val="edge"/>
          <c:x val="0.21799308057031572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8C-4926-A2CA-29BCF09179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V!$Q$7:$Q$16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C-4926-A2CA-29BCF091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27040"/>
        <c:axId val="-1540222144"/>
      </c:barChart>
      <c:catAx>
        <c:axId val="-15402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2144"/>
        <c:crosses val="autoZero"/>
        <c:auto val="1"/>
        <c:lblAlgn val="ctr"/>
        <c:lblOffset val="100"/>
        <c:noMultiLvlLbl val="0"/>
      </c:catAx>
      <c:valAx>
        <c:axId val="-154022214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704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22" r="0.75000000000000722" t="1" header="0.5" footer="0.5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TAN EGZOS OTOMOTİV SAN. TİC. LTD.ŞTİ.  TP UAN</a:t>
            </a:r>
          </a:p>
        </c:rich>
      </c:tx>
      <c:layout>
        <c:manualLayout>
          <c:xMode val="edge"/>
          <c:yMode val="edge"/>
          <c:x val="0.23255605072175886"/>
          <c:y val="3.798594246810057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7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F0-4F32-9FB0-9AACF97AF4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Y!$T$7:$T$18</c:f>
              <c:numCache>
                <c:formatCode>General</c:formatCode>
                <c:ptCount val="12"/>
                <c:pt idx="0" formatCode="#,##0;&quot;-&quot;#,##0;&quot;&quot;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0-4F32-9FB0-9AACF97A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14528"/>
        <c:axId val="-1540213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17F0-4F32-9FB0-9AACF97AF42C}"/>
                  </c:ext>
                </c:extLst>
              </c15:ser>
            </c15:filteredBarSeries>
          </c:ext>
        </c:extLst>
      </c:barChart>
      <c:catAx>
        <c:axId val="-15402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3984"/>
        <c:crosses val="autoZero"/>
        <c:auto val="1"/>
        <c:lblAlgn val="ctr"/>
        <c:lblOffset val="100"/>
        <c:noMultiLvlLbl val="0"/>
      </c:catAx>
      <c:valAx>
        <c:axId val="-15402139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45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66" r="0.75000000000000766" t="1" header="0.5" footer="0.5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TAN EGZOS OTOMOTİV SAN. TİC. LTD.ŞTİ.  PPM PUANI</a:t>
            </a:r>
            <a:endParaRPr lang="tr-TR"/>
          </a:p>
        </c:rich>
      </c:tx>
      <c:layout>
        <c:manualLayout>
          <c:xMode val="edge"/>
          <c:yMode val="edge"/>
          <c:x val="0.21437585997995434"/>
          <c:y val="4.601226993865030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8B-4EE1-90AA-4D15B4D7CE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Y!$Q$7:$Q$18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EE1-90AA-4D15B4D7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09632"/>
        <c:axId val="-1540206368"/>
      </c:barChart>
      <c:catAx>
        <c:axId val="-15402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06368"/>
        <c:crosses val="autoZero"/>
        <c:auto val="1"/>
        <c:lblAlgn val="ctr"/>
        <c:lblOffset val="100"/>
        <c:noMultiLvlLbl val="0"/>
      </c:catAx>
      <c:valAx>
        <c:axId val="-15402063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0963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44" r="0.75000000000000744" t="1" header="0.5" footer="0.5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TURTEL OTOMOTİV VEYEDPARÇA SAN TİC.LTD.ŞTİ  TP UAN</a:t>
            </a:r>
          </a:p>
        </c:rich>
      </c:tx>
      <c:layout>
        <c:manualLayout>
          <c:xMode val="edge"/>
          <c:yMode val="edge"/>
          <c:x val="0.23255605072175886"/>
          <c:y val="3.798594246810060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8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C5-4ABB-937C-407B84B5FB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Z!$B$7:$B$15</c:f>
              <c:strCache>
                <c:ptCount val="9"/>
                <c:pt idx="0">
                  <c:v>NİSAN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Z!$T$7:$T$15</c:f>
              <c:numCache>
                <c:formatCode>General</c:formatCode>
                <c:ptCount val="9"/>
                <c:pt idx="0" formatCode="#,##0;&quot;-&quot;#,##0;&quot;&quot;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5-4ABB-937C-407B84B5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11264"/>
        <c:axId val="-15402346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E2C5-4ABB-937C-407B84B5FBAA}"/>
                  </c:ext>
                </c:extLst>
              </c15:ser>
            </c15:filteredBarSeries>
          </c:ext>
        </c:extLst>
      </c:barChart>
      <c:catAx>
        <c:axId val="-1540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4656"/>
        <c:crosses val="autoZero"/>
        <c:auto val="1"/>
        <c:lblAlgn val="ctr"/>
        <c:lblOffset val="100"/>
        <c:noMultiLvlLbl val="0"/>
      </c:catAx>
      <c:valAx>
        <c:axId val="-154023465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126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88" r="0.75000000000000788" t="1" header="0.5" footer="0.5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TURTEL OTOMOTİV VEYEDPARÇA SAN TİC.LTD.ŞTİ  PPM PUANI</a:t>
            </a:r>
            <a:endParaRPr lang="tr-TR"/>
          </a:p>
        </c:rich>
      </c:tx>
      <c:layout>
        <c:manualLayout>
          <c:xMode val="edge"/>
          <c:yMode val="edge"/>
          <c:x val="0.21437585997995429"/>
          <c:y val="4.6012269938650333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88-4746-8E50-41BBAF1C9D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Z!$B$7:$B$15</c:f>
              <c:strCache>
                <c:ptCount val="9"/>
                <c:pt idx="0">
                  <c:v>NİSAN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Z!$Q$7:$Q$15</c:f>
              <c:numCache>
                <c:formatCode>General</c:formatCode>
                <c:ptCount val="9"/>
                <c:pt idx="0" formatCode="#,##0;&quot;-&quot;#,##0;&quot;&quot;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Z!#REF!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088-4746-8E50-41BBAF1C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17248"/>
        <c:axId val="-1540219968"/>
      </c:barChart>
      <c:catAx>
        <c:axId val="-15402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9968"/>
        <c:crosses val="autoZero"/>
        <c:auto val="1"/>
        <c:lblAlgn val="ctr"/>
        <c:lblOffset val="100"/>
        <c:noMultiLvlLbl val="0"/>
      </c:catAx>
      <c:valAx>
        <c:axId val="-15402199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724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66" r="0.75000000000000766" t="1" header="0.5" footer="0.5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TEPELER RULMAN.  TP UAN</a:t>
            </a:r>
          </a:p>
        </c:rich>
      </c:tx>
      <c:layout>
        <c:manualLayout>
          <c:xMode val="edge"/>
          <c:yMode val="edge"/>
          <c:x val="0.23255605072175886"/>
          <c:y val="3.798594246810060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8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E1-42E8-8F21-4FF5210751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'54'!$T$7:$T$18</c:f>
              <c:numCache>
                <c:formatCode>General</c:formatCode>
                <c:ptCount val="12"/>
                <c:pt idx="0" formatCode="#,##0;&quot;-&quot;#,##0;&quot;&quot;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1-42E8-8F21-4FF52107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10176"/>
        <c:axId val="-154022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39E1-42E8-8F21-4FF521075145}"/>
                  </c:ext>
                </c:extLst>
              </c15:ser>
            </c15:filteredBarSeries>
          </c:ext>
        </c:extLst>
      </c:barChart>
      <c:catAx>
        <c:axId val="-1540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4864"/>
        <c:crosses val="autoZero"/>
        <c:auto val="1"/>
        <c:lblAlgn val="ctr"/>
        <c:lblOffset val="100"/>
        <c:noMultiLvlLbl val="0"/>
      </c:catAx>
      <c:valAx>
        <c:axId val="-15402248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017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88" r="0.75000000000000788" t="1" header="0.5" footer="0.5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TEPELER RULMAN PPM PUANI</a:t>
            </a:r>
            <a:endParaRPr lang="tr-TR"/>
          </a:p>
        </c:rich>
      </c:tx>
      <c:layout>
        <c:manualLayout>
          <c:xMode val="edge"/>
          <c:yMode val="edge"/>
          <c:x val="0.21437585997995429"/>
          <c:y val="4.6012269938650333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10-466E-9276-A0328D40D4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'54'!$Q$7:$Q$18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0-466E-9276-A0328D40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12896"/>
        <c:axId val="-1540229760"/>
      </c:barChart>
      <c:catAx>
        <c:axId val="-15402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9760"/>
        <c:crosses val="autoZero"/>
        <c:auto val="1"/>
        <c:lblAlgn val="ctr"/>
        <c:lblOffset val="100"/>
        <c:noMultiLvlLbl val="0"/>
      </c:catAx>
      <c:valAx>
        <c:axId val="-154022976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289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66" r="0.75000000000000766" t="1" header="0.5" footer="0.5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İSTANBUL KESİCİ TAKIM ŞTİ  TP UAN</a:t>
            </a:r>
          </a:p>
        </c:rich>
      </c:tx>
      <c:layout>
        <c:manualLayout>
          <c:xMode val="edge"/>
          <c:yMode val="edge"/>
          <c:x val="0.23611335118601279"/>
          <c:y val="3.798594246810091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6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A2-4F35-96EE-4D48BC2284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'56'!$T$7:$T$18</c:f>
              <c:numCache>
                <c:formatCode>General</c:formatCode>
                <c:ptCount val="12"/>
                <c:pt idx="0" formatCode="#,##0;&quot;-&quot;#,##0;&quot;&quot;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2-4F35-96EE-4D48BC22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28128"/>
        <c:axId val="-154021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7A2-4F35-96EE-4D48BC228468}"/>
                  </c:ext>
                </c:extLst>
              </c15:ser>
            </c15:filteredBarSeries>
          </c:ext>
        </c:extLst>
      </c:barChart>
      <c:catAx>
        <c:axId val="-15402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6704"/>
        <c:crosses val="autoZero"/>
        <c:auto val="1"/>
        <c:lblAlgn val="ctr"/>
        <c:lblOffset val="100"/>
        <c:noMultiLvlLbl val="0"/>
      </c:catAx>
      <c:valAx>
        <c:axId val="-15402167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81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44" r="0.75000000000000744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İSTANBUL KESİCİ TAKIM  PPM PUANI</a:t>
            </a:r>
            <a:endParaRPr lang="tr-TR"/>
          </a:p>
        </c:rich>
      </c:tx>
      <c:layout>
        <c:manualLayout>
          <c:xMode val="edge"/>
          <c:yMode val="edge"/>
          <c:x val="0.21799308057031588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A0-46B0-89B5-2AC6ADE595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'56'!$Q$7:$Q$18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6B0-89B5-2AC6ADE5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6288"/>
        <c:axId val="-1540218336"/>
      </c:barChart>
      <c:catAx>
        <c:axId val="-15402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18336"/>
        <c:crosses val="autoZero"/>
        <c:auto val="1"/>
        <c:lblAlgn val="ctr"/>
        <c:lblOffset val="100"/>
        <c:noMultiLvlLbl val="0"/>
      </c:catAx>
      <c:valAx>
        <c:axId val="-154021833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628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44" r="0.75000000000000744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/>
              <a:t>İSTEK KESİCİ TAKIM   </a:t>
            </a:r>
            <a:r>
              <a:rPr lang="tr-TR"/>
              <a:t> TP UAN</a:t>
            </a:r>
          </a:p>
        </c:rich>
      </c:tx>
      <c:layout>
        <c:manualLayout>
          <c:xMode val="edge"/>
          <c:yMode val="edge"/>
          <c:x val="0.23611335118601287"/>
          <c:y val="3.798594246810094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7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4B-437E-8F75-DE3FF910F4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'57'!$B$7:$B$18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'57'!$T$7:$T$18</c:f>
              <c:numCache>
                <c:formatCode>General</c:formatCode>
                <c:ptCount val="12"/>
                <c:pt idx="0" formatCode="#,##0;&quot;-&quot;#,##0;&quot;&quot;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B-437E-8F75-DE3FF910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23232"/>
        <c:axId val="-154022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E4B-437E-8F75-DE3FF910F40C}"/>
                  </c:ext>
                </c:extLst>
              </c15:ser>
            </c15:filteredBarSeries>
          </c:ext>
        </c:extLst>
      </c:barChart>
      <c:catAx>
        <c:axId val="-15402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1600"/>
        <c:crosses val="autoZero"/>
        <c:auto val="1"/>
        <c:lblAlgn val="ctr"/>
        <c:lblOffset val="100"/>
        <c:noMultiLvlLbl val="0"/>
      </c:catAx>
      <c:valAx>
        <c:axId val="-15402216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323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66" r="0.7500000000000076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BİLGESİN</a:t>
            </a:r>
            <a:r>
              <a:rPr lang="tr-TR" baseline="0"/>
              <a:t> DÖKÜM </a:t>
            </a:r>
            <a:r>
              <a:rPr lang="tr-TR"/>
              <a:t> 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04-40A9-B7AC-DBD1035FE1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'7'!$B$7:$B$16</c:f>
              <c:strCache>
                <c:ptCount val="10"/>
                <c:pt idx="0">
                  <c:v>MART</c:v>
                </c:pt>
                <c:pt idx="1">
                  <c:v>NİSAN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'7'!$T$7:$T$16</c:f>
              <c:numCache>
                <c:formatCode>General</c:formatCode>
                <c:ptCount val="10"/>
                <c:pt idx="0" formatCode="#,##0;&quot;-&quot;#,##0;&quot;&quot;">
                  <c:v>92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4-40A9-B7AC-DBD1035F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4400"/>
        <c:axId val="-1885631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DC04-40A9-B7AC-DBD1035FE143}"/>
                  </c:ext>
                </c:extLst>
              </c15:ser>
            </c15:filteredBarSeries>
          </c:ext>
        </c:extLst>
      </c:barChart>
      <c:catAx>
        <c:axId val="-18856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1680"/>
        <c:crosses val="autoZero"/>
        <c:auto val="1"/>
        <c:lblAlgn val="ctr"/>
        <c:lblOffset val="100"/>
        <c:noMultiLvlLbl val="0"/>
      </c:catAx>
      <c:valAx>
        <c:axId val="-18856316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440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/>
              <a:t>İSTEK KESİCİ TAKIM   </a:t>
            </a:r>
            <a:r>
              <a:rPr lang="tr-TR" baseline="0"/>
              <a:t> PPM PUANI</a:t>
            </a:r>
            <a:endParaRPr lang="tr-TR"/>
          </a:p>
        </c:rich>
      </c:tx>
      <c:layout>
        <c:manualLayout>
          <c:xMode val="edge"/>
          <c:yMode val="edge"/>
          <c:x val="0.21799308057031605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71-48B6-BA3F-42E0CDD040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'57'!$B$7:$B$18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'57'!$Q$7:$Q$18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1-48B6-BA3F-42E0CDD0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0233568"/>
        <c:axId val="-1540220512"/>
      </c:barChart>
      <c:catAx>
        <c:axId val="-15402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20512"/>
        <c:crosses val="autoZero"/>
        <c:auto val="1"/>
        <c:lblAlgn val="ctr"/>
        <c:lblOffset val="100"/>
        <c:noMultiLvlLbl val="0"/>
      </c:catAx>
      <c:valAx>
        <c:axId val="-154022051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023356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66" r="0.75000000000000766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CANBAZOĞLU MODEL   TP UAN</a:t>
            </a:r>
          </a:p>
        </c:rich>
      </c:tx>
      <c:layout>
        <c:manualLayout>
          <c:xMode val="edge"/>
          <c:yMode val="edge"/>
          <c:x val="0.23255605072175886"/>
          <c:y val="3.798594246810062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8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B2-421D-88E9-000CD0E08D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'60'!$B$7:$B$13</c:f>
              <c:strCache>
                <c:ptCount val="7"/>
                <c:pt idx="0">
                  <c:v>OCAK </c:v>
                </c:pt>
                <c:pt idx="1">
                  <c:v>HAZİRAN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'60'!$T$7:$T$13</c:f>
              <c:numCache>
                <c:formatCode>#,##0;"-"#,##0;""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2-421D-88E9-000CD0E0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9536"/>
        <c:axId val="-1529383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9B2-421D-88E9-000CD0E08D19}"/>
                  </c:ext>
                </c:extLst>
              </c15:ser>
            </c15:filteredBarSeries>
          </c:ext>
        </c:extLst>
      </c:barChart>
      <c:catAx>
        <c:axId val="-15293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3552"/>
        <c:crosses val="autoZero"/>
        <c:auto val="1"/>
        <c:lblAlgn val="ctr"/>
        <c:lblOffset val="100"/>
        <c:noMultiLvlLbl val="0"/>
      </c:catAx>
      <c:valAx>
        <c:axId val="-152938355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953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44" r="0.75000000000000744" t="1" header="0.5" footer="0.5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 CANBAZOĞLU MODEL  PPM PUANI</a:t>
            </a:r>
            <a:endParaRPr lang="tr-TR"/>
          </a:p>
        </c:rich>
      </c:tx>
      <c:layout>
        <c:manualLayout>
          <c:xMode val="edge"/>
          <c:yMode val="edge"/>
          <c:x val="0.21437585997995423"/>
          <c:y val="4.601226993865034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1D-4A15-822C-C8BFB98D89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'60'!$C$7:$C$13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'60'!$Q$7:$Q$13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D-4A15-822C-C8BFB98D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79200"/>
        <c:axId val="-1529393888"/>
      </c:barChart>
      <c:catAx>
        <c:axId val="-1529379200"/>
        <c:scaling>
          <c:orientation val="minMax"/>
        </c:scaling>
        <c:delete val="0"/>
        <c:axPos val="b"/>
        <c:numFmt formatCode="#,##0;&quot;-&quot;#,##0;&quot;&quot;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3888"/>
        <c:crosses val="autoZero"/>
        <c:auto val="1"/>
        <c:lblAlgn val="ctr"/>
        <c:lblOffset val="100"/>
        <c:noMultiLvlLbl val="0"/>
      </c:catAx>
      <c:valAx>
        <c:axId val="-152939388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7920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788" r="0.75000000000000788" t="1" header="0.5" footer="0.5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SEÇKİN</a:t>
            </a:r>
            <a:r>
              <a:rPr lang="tr-TR" baseline="0"/>
              <a:t> KALIP </a:t>
            </a:r>
            <a:r>
              <a:rPr lang="tr-TR"/>
              <a:t>TP UAN</a:t>
            </a:r>
          </a:p>
        </c:rich>
      </c:tx>
      <c:layout>
        <c:manualLayout>
          <c:xMode val="edge"/>
          <c:yMode val="edge"/>
          <c:x val="0.23255605072175886"/>
          <c:y val="3.798594246810065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AF-444F-8ABB-4244F8D430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'61'!$B$7:$B$17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'61'!$T$7:$T$17</c:f>
              <c:numCache>
                <c:formatCode>#,##0;"-"#,##0;""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68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F-444F-8ABB-4244F8D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1920"/>
        <c:axId val="-1529408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E2AF-444F-8ABB-4244F8D43004}"/>
                  </c:ext>
                </c:extLst>
              </c15:ser>
            </c15:filteredBarSeries>
          </c:ext>
        </c:extLst>
      </c:barChart>
      <c:catAx>
        <c:axId val="-15293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8576"/>
        <c:crosses val="autoZero"/>
        <c:auto val="1"/>
        <c:lblAlgn val="ctr"/>
        <c:lblOffset val="100"/>
        <c:noMultiLvlLbl val="0"/>
      </c:catAx>
      <c:valAx>
        <c:axId val="-15294085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192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SEÇKİN KALIP  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381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BA-43F7-B7A0-E314C1B7DF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'61'!$B$7:$B$17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'61'!$Q$7:$Q$17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A-43F7-B7A0-E314C1B7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1376"/>
        <c:axId val="-1529387360"/>
      </c:barChart>
      <c:catAx>
        <c:axId val="-15293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7360"/>
        <c:crosses val="autoZero"/>
        <c:auto val="1"/>
        <c:lblAlgn val="ctr"/>
        <c:lblOffset val="100"/>
        <c:noMultiLvlLbl val="0"/>
      </c:catAx>
      <c:valAx>
        <c:axId val="-152938736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137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1" r="0.7500000000000081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MODÜLSAN DİŞLİ VE KESİCİ TAK. SAN. LTD.ŞTİ.  TP UAN</a:t>
            </a:r>
          </a:p>
        </c:rich>
      </c:tx>
      <c:layout>
        <c:manualLayout>
          <c:xMode val="edge"/>
          <c:yMode val="edge"/>
          <c:x val="0.23255605072175886"/>
          <c:y val="3.798594246810065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FD-4ECD-96C1-A2EBF99658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'64'!$B$7:$B$15</c:f>
              <c:strCache>
                <c:ptCount val="9"/>
                <c:pt idx="0">
                  <c:v>OCAK </c:v>
                </c:pt>
                <c:pt idx="1">
                  <c:v>MART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'64'!$T$7:$T$15</c:f>
              <c:numCache>
                <c:formatCode>#,##0;"-"#,##0;""</c:formatCode>
                <c:ptCount val="9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D-4ECD-96C1-A2EBF9965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4096"/>
        <c:axId val="-1529391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86FD-4ECD-96C1-A2EBF9965828}"/>
                  </c:ext>
                </c:extLst>
              </c15:ser>
            </c15:filteredBarSeries>
          </c:ext>
        </c:extLst>
      </c:barChart>
      <c:catAx>
        <c:axId val="-15293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1168"/>
        <c:crosses val="autoZero"/>
        <c:auto val="1"/>
        <c:lblAlgn val="ctr"/>
        <c:lblOffset val="100"/>
        <c:noMultiLvlLbl val="0"/>
      </c:catAx>
      <c:valAx>
        <c:axId val="-15293911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409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MODÜLSAN DİŞLİ VE KESİCİ TAK. SAN. LTD.ŞTİ.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381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82-4FBF-BB56-5C4379B269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'64'!$B$7:$B$15</c:f>
              <c:strCache>
                <c:ptCount val="9"/>
                <c:pt idx="0">
                  <c:v>OCAK </c:v>
                </c:pt>
                <c:pt idx="1">
                  <c:v>MART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'64'!$Q$7:$Q$15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2-4FBF-BB56-5C4379B2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7904"/>
        <c:axId val="-1529401504"/>
      </c:barChart>
      <c:catAx>
        <c:axId val="-15293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1504"/>
        <c:crosses val="autoZero"/>
        <c:auto val="1"/>
        <c:lblAlgn val="ctr"/>
        <c:lblOffset val="100"/>
        <c:noMultiLvlLbl val="0"/>
      </c:catAx>
      <c:valAx>
        <c:axId val="-152940150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790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1" r="0.7500000000000081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ÇAKANLAR CNC  TP UAN</a:t>
            </a:r>
          </a:p>
        </c:rich>
      </c:tx>
      <c:layout>
        <c:manualLayout>
          <c:xMode val="edge"/>
          <c:yMode val="edge"/>
          <c:x val="0.23255605072175886"/>
          <c:y val="3.798594246810068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9B-4F61-B252-122AD3720D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'65'!$T$7:$T$18</c:f>
              <c:numCache>
                <c:formatCode>#,##0;"-"#,##0;""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B-4F61-B252-122AD372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405312"/>
        <c:axId val="-1529412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A9B-4F61-B252-122AD3720D69}"/>
                  </c:ext>
                </c:extLst>
              </c15:ser>
            </c15:filteredBarSeries>
          </c:ext>
        </c:extLst>
      </c:barChart>
      <c:catAx>
        <c:axId val="-15294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12928"/>
        <c:crosses val="autoZero"/>
        <c:auto val="1"/>
        <c:lblAlgn val="ctr"/>
        <c:lblOffset val="100"/>
        <c:noMultiLvlLbl val="0"/>
      </c:catAx>
      <c:valAx>
        <c:axId val="-15294129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531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55" r="0.7500000000000085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ÇAKANLAR CNC 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40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8-4A27-B70A-7A200FF168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'65'!$Q$7:$Q$18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8-4A27-B70A-7A200FF1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86816"/>
        <c:axId val="-1529396608"/>
      </c:barChart>
      <c:catAx>
        <c:axId val="-15293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6608"/>
        <c:crosses val="autoZero"/>
        <c:auto val="1"/>
        <c:lblAlgn val="ctr"/>
        <c:lblOffset val="100"/>
        <c:noMultiLvlLbl val="0"/>
      </c:catAx>
      <c:valAx>
        <c:axId val="-152939660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681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ARBASAN ÜRÜNLERİ VE TAAHÜT A.Ş   TP UAN</a:t>
            </a:r>
          </a:p>
        </c:rich>
      </c:tx>
      <c:layout>
        <c:manualLayout>
          <c:xMode val="edge"/>
          <c:yMode val="edge"/>
          <c:x val="0.23255605072175886"/>
          <c:y val="3.798594246810065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F-4B64-83C0-73280CA74E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'B1'!$T$7:$T$16</c:f>
              <c:numCache>
                <c:formatCode>#,##0;"-"#,##0;""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F-4B64-83C0-73280CA7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403136"/>
        <c:axId val="-1529409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24F-4B64-83C0-73280CA74E2C}"/>
                  </c:ext>
                </c:extLst>
              </c15:ser>
            </c15:filteredBarSeries>
          </c:ext>
        </c:extLst>
      </c:barChart>
      <c:catAx>
        <c:axId val="-15294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9664"/>
        <c:crosses val="autoZero"/>
        <c:auto val="1"/>
        <c:lblAlgn val="ctr"/>
        <c:lblOffset val="100"/>
        <c:noMultiLvlLbl val="0"/>
      </c:catAx>
      <c:valAx>
        <c:axId val="-15294096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313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BİLGESİN</a:t>
            </a:r>
            <a:r>
              <a:rPr lang="tr-TR" baseline="0"/>
              <a:t> DÖKÜM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'7'!$Q$7:$Q$16</c:f>
              <c:strCache>
                <c:ptCount val="10"/>
                <c:pt idx="0">
                  <c:v>100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27-4575-AB88-26A21E35C1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'7'!$R$7:$R$16</c:f>
              <c:numCache>
                <c:formatCode>General</c:formatCode>
                <c:ptCount val="10"/>
                <c:pt idx="0" formatCode="#,##0.00;&quot;-&quot;#,##0.00;&quot;&quot;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7-4575-AB88-26A21E35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1136"/>
        <c:axId val="-1885626784"/>
      </c:barChart>
      <c:catAx>
        <c:axId val="-18856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6784"/>
        <c:crosses val="autoZero"/>
        <c:auto val="1"/>
        <c:lblAlgn val="ctr"/>
        <c:lblOffset val="100"/>
        <c:noMultiLvlLbl val="0"/>
      </c:catAx>
      <c:valAx>
        <c:axId val="-1885626784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;&quot;-&quot;#,##0.0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1136"/>
        <c:crosses val="autoZero"/>
        <c:crossBetween val="between"/>
        <c:maj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ARBASAN ÜRÜNLERİ VE TAAHÜT A.Ş 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381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6B-4093-A289-F42CA34CB9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'B1'!$Q$7:$Q$16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B-4093-A289-F42CA34C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94976"/>
        <c:axId val="-1529390624"/>
      </c:barChart>
      <c:catAx>
        <c:axId val="-15293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0624"/>
        <c:crosses val="autoZero"/>
        <c:auto val="1"/>
        <c:lblAlgn val="ctr"/>
        <c:lblOffset val="100"/>
        <c:noMultiLvlLbl val="0"/>
      </c:catAx>
      <c:valAx>
        <c:axId val="-152939062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497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1" r="0.7500000000000081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GÜLTEKİN ÖZKURT (ÖZKURT MAKİNA)  TP UAN</a:t>
            </a:r>
          </a:p>
        </c:rich>
      </c:tx>
      <c:layout>
        <c:manualLayout>
          <c:xMode val="edge"/>
          <c:yMode val="edge"/>
          <c:x val="0.23255605072175886"/>
          <c:y val="3.798594246810068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36-4E50-8BF7-01DA2E3464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'B2'!$B$7:$B$13</c:f>
              <c:strCache>
                <c:ptCount val="7"/>
                <c:pt idx="0">
                  <c:v>OCAK 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'B2'!$T$7:$T$13</c:f>
              <c:numCache>
                <c:formatCode>#,##0;"-"#,##0;""</c:formatCode>
                <c:ptCount val="7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E50-8BF7-01DA2E34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406400"/>
        <c:axId val="-1529382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536-4E50-8BF7-01DA2E34646A}"/>
                  </c:ext>
                </c:extLst>
              </c15:ser>
            </c15:filteredBarSeries>
          </c:ext>
        </c:extLst>
      </c:barChart>
      <c:catAx>
        <c:axId val="-15294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82464"/>
        <c:crosses val="autoZero"/>
        <c:auto val="1"/>
        <c:lblAlgn val="ctr"/>
        <c:lblOffset val="100"/>
        <c:noMultiLvlLbl val="0"/>
      </c:catAx>
      <c:valAx>
        <c:axId val="-15293824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640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55" r="0.7500000000000085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GÜLTEKİN ÖZKURT (ÖZKURT MAKİNA) 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40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48-46AC-8C09-04FFD24D08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'B2'!$B$7:$B$13</c:f>
              <c:strCache>
                <c:ptCount val="7"/>
                <c:pt idx="0">
                  <c:v>OCAK 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'B2'!$Q$7:$Q$13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8-46AC-8C09-04FFD24D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402592"/>
        <c:axId val="-1529402048"/>
      </c:barChart>
      <c:catAx>
        <c:axId val="-15294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2048"/>
        <c:crosses val="autoZero"/>
        <c:auto val="1"/>
        <c:lblAlgn val="ctr"/>
        <c:lblOffset val="100"/>
        <c:noMultiLvlLbl val="0"/>
      </c:catAx>
      <c:valAx>
        <c:axId val="-152940204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0259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ŞENGÜN TEKSTİL MAK. VE PLASTİK SAN TİC LTD.ŞTİ.  TP UAN</a:t>
            </a:r>
          </a:p>
        </c:rich>
      </c:tx>
      <c:layout>
        <c:manualLayout>
          <c:xMode val="edge"/>
          <c:yMode val="edge"/>
          <c:x val="0.23255605072175886"/>
          <c:y val="3.798594246810065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80-4FF1-AAF7-433D3C6033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'B5'!$B$7:$B$15</c:f>
              <c:strCache>
                <c:ptCount val="9"/>
                <c:pt idx="0">
                  <c:v>MART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'B5'!$T$7:$T$15</c:f>
              <c:numCache>
                <c:formatCode>#,##0;"-"#,##0;""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0-4FF1-AAF7-433D3C6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397152"/>
        <c:axId val="-1529410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5880-4FF1-AAF7-433D3C603386}"/>
                  </c:ext>
                </c:extLst>
              </c15:ser>
            </c15:filteredBarSeries>
          </c:ext>
        </c:extLst>
      </c:barChart>
      <c:catAx>
        <c:axId val="-15293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10752"/>
        <c:crosses val="autoZero"/>
        <c:auto val="1"/>
        <c:lblAlgn val="ctr"/>
        <c:lblOffset val="100"/>
        <c:noMultiLvlLbl val="0"/>
      </c:catAx>
      <c:valAx>
        <c:axId val="-152941075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971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33" r="0.750000000000008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ŞENGÜN TEKSTİL MAK. VE PLASTİK SAN TİC LTD.ŞTİ.   PPM PUANI</a:t>
            </a:r>
            <a:endParaRPr lang="tr-TR"/>
          </a:p>
        </c:rich>
      </c:tx>
      <c:layout>
        <c:manualLayout>
          <c:xMode val="edge"/>
          <c:yMode val="edge"/>
          <c:x val="0.21437585997995418"/>
          <c:y val="4.6012269938650381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42-4A0E-8CF5-C7DFA29431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'B5'!$B$7:$B$15</c:f>
              <c:strCache>
                <c:ptCount val="9"/>
                <c:pt idx="0">
                  <c:v>MART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'B5'!$Q$7:$Q$15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2-4A0E-8CF5-C7DFA294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9410208"/>
        <c:axId val="-1529379744"/>
      </c:barChart>
      <c:catAx>
        <c:axId val="-15294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379744"/>
        <c:crosses val="autoZero"/>
        <c:auto val="1"/>
        <c:lblAlgn val="ctr"/>
        <c:lblOffset val="100"/>
        <c:noMultiLvlLbl val="0"/>
      </c:catAx>
      <c:valAx>
        <c:axId val="-152937974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941020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81" r="0.750000000000008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TEKAY</a:t>
            </a:r>
            <a:r>
              <a:rPr lang="tr-TR" baseline="0"/>
              <a:t> YEDEK PARÇA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C4-40AC-93B4-8F0553F155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'8'!$B$7:$B$15</c:f>
              <c:strCache>
                <c:ptCount val="9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'8'!$T$7:$T$15</c:f>
              <c:numCache>
                <c:formatCode>#,##0;"-"#,##0;""</c:formatCode>
                <c:ptCount val="9"/>
                <c:pt idx="0">
                  <c:v>75</c:v>
                </c:pt>
                <c:pt idx="1">
                  <c:v>69</c:v>
                </c:pt>
                <c:pt idx="2">
                  <c:v>75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4-40AC-93B4-8F0553F1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6032"/>
        <c:axId val="-1885628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FFC4-40AC-93B4-8F0553F1559A}"/>
                  </c:ext>
                </c:extLst>
              </c15:ser>
            </c15:filteredBarSeries>
          </c:ext>
        </c:extLst>
      </c:barChart>
      <c:catAx>
        <c:axId val="-18856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8416"/>
        <c:crosses val="autoZero"/>
        <c:auto val="1"/>
        <c:lblAlgn val="ctr"/>
        <c:lblOffset val="100"/>
        <c:noMultiLvlLbl val="0"/>
      </c:catAx>
      <c:valAx>
        <c:axId val="-188562841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603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TEKAY YEDEK PARÇA  DÖKÜM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'8'!$Q$7:$Q$15</c:f>
              <c:strCach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B1-431E-881C-6AF53B596C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'7'!$B$7:$B$16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1-431E-881C-6AF53B59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26240"/>
        <c:axId val="-1885627872"/>
      </c:barChart>
      <c:catAx>
        <c:axId val="-18856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7872"/>
        <c:crosses val="autoZero"/>
        <c:auto val="1"/>
        <c:lblAlgn val="ctr"/>
        <c:lblOffset val="100"/>
        <c:noMultiLvlLbl val="0"/>
      </c:catAx>
      <c:valAx>
        <c:axId val="-1885627872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6240"/>
        <c:crosses val="autoZero"/>
        <c:crossBetween val="between"/>
        <c:majorUnit val="5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ERİŞ</a:t>
            </a:r>
            <a:r>
              <a:rPr lang="tr-TR" baseline="0"/>
              <a:t> PERVANE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DD-471E-998B-715D8D65BA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A!$B$7:$B$15</c:f>
              <c:strCache>
                <c:ptCount val="9"/>
                <c:pt idx="0">
                  <c:v>MART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A!$T$7:$T$15</c:f>
              <c:numCache>
                <c:formatCode>#,##0;"-"#,##0;""</c:formatCode>
                <c:ptCount val="9"/>
                <c:pt idx="0">
                  <c:v>87</c:v>
                </c:pt>
                <c:pt idx="1">
                  <c:v>66</c:v>
                </c:pt>
                <c:pt idx="2">
                  <c:v>87</c:v>
                </c:pt>
                <c:pt idx="3">
                  <c:v>87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D-471E-998B-715D8D65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2224"/>
        <c:axId val="-1885624608"/>
      </c:barChart>
      <c:catAx>
        <c:axId val="-18856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4608"/>
        <c:crosses val="autoZero"/>
        <c:auto val="1"/>
        <c:lblAlgn val="ctr"/>
        <c:lblOffset val="100"/>
        <c:noMultiLvlLbl val="0"/>
      </c:catAx>
      <c:valAx>
        <c:axId val="-1885624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22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ERİŞ PERVANE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0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8-4399-A291-302166D4F2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A!$B$7:$B$15</c:f>
              <c:strCache>
                <c:ptCount val="9"/>
                <c:pt idx="0">
                  <c:v>MART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A!$Q$7:$Q$15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8-4399-A291-302166D4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22976"/>
        <c:axId val="-1885638208"/>
      </c:barChart>
      <c:catAx>
        <c:axId val="-18856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8208"/>
        <c:crosses val="autoZero"/>
        <c:auto val="1"/>
        <c:lblAlgn val="ctr"/>
        <c:lblOffset val="100"/>
        <c:noMultiLvlLbl val="0"/>
      </c:catAx>
      <c:valAx>
        <c:axId val="-1885638208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2976"/>
        <c:crosses val="autoZero"/>
        <c:crossBetween val="between"/>
        <c:majorUnit val="15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DOĞAN</a:t>
            </a:r>
            <a:r>
              <a:rPr lang="tr-TR" baseline="0"/>
              <a:t> METAL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93-47FE-A4BE-A4155AEF3C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'9'!$T$7:$T$18</c:f>
              <c:numCache>
                <c:formatCode>#,##0;"-"#,##0;""</c:formatCode>
                <c:ptCount val="12"/>
                <c:pt idx="0">
                  <c:v>87.468965517241372</c:v>
                </c:pt>
                <c:pt idx="1">
                  <c:v>87.019417475728147</c:v>
                </c:pt>
                <c:pt idx="2">
                  <c:v>86.70700636942675</c:v>
                </c:pt>
                <c:pt idx="3">
                  <c:v>81.567515396635713</c:v>
                </c:pt>
                <c:pt idx="4">
                  <c:v>83.6</c:v>
                </c:pt>
                <c:pt idx="5">
                  <c:v>85.389830508474574</c:v>
                </c:pt>
                <c:pt idx="6">
                  <c:v>84.68840288924558</c:v>
                </c:pt>
                <c:pt idx="7">
                  <c:v>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7FE-A4BE-A4155AEF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17104"/>
        <c:axId val="-1680712208"/>
      </c:barChart>
      <c:catAx>
        <c:axId val="-168071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2208"/>
        <c:crosses val="autoZero"/>
        <c:auto val="1"/>
        <c:lblAlgn val="ctr"/>
        <c:lblOffset val="100"/>
        <c:noMultiLvlLbl val="0"/>
      </c:catAx>
      <c:valAx>
        <c:axId val="-16807122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710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AYZER 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62-43E0-B25B-9C529F59386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'1'!$Q$7:$Q$17</c:f>
              <c:numCache>
                <c:formatCode>#,##0;"-"#,##0;""</c:formatCode>
                <c:ptCount val="11"/>
                <c:pt idx="0">
                  <c:v>48543.689320388352</c:v>
                </c:pt>
                <c:pt idx="1">
                  <c:v>0</c:v>
                </c:pt>
                <c:pt idx="2">
                  <c:v>85082.872928176788</c:v>
                </c:pt>
                <c:pt idx="3">
                  <c:v>26004.728132387707</c:v>
                </c:pt>
                <c:pt idx="4">
                  <c:v>46568.627450980392</c:v>
                </c:pt>
                <c:pt idx="5">
                  <c:v>265091.86351706035</c:v>
                </c:pt>
                <c:pt idx="6">
                  <c:v>62972.292191435772</c:v>
                </c:pt>
                <c:pt idx="7">
                  <c:v>14861.995753715499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2-43E0-B25B-9C529F59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55952"/>
        <c:axId val="-1740652688"/>
      </c:barChart>
      <c:catAx>
        <c:axId val="-17406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2688"/>
        <c:crosses val="autoZero"/>
        <c:auto val="1"/>
        <c:lblAlgn val="ctr"/>
        <c:lblOffset val="100"/>
        <c:noMultiLvlLbl val="0"/>
      </c:catAx>
      <c:valAx>
        <c:axId val="-1740652688"/>
        <c:scaling>
          <c:orientation val="minMax"/>
          <c:max val="3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5952"/>
        <c:crosses val="autoZero"/>
        <c:crossBetween val="between"/>
        <c:majorUnit val="30000"/>
        <c:minorUnit val="5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SEÇKİN</a:t>
            </a:r>
            <a:r>
              <a:rPr lang="tr-TR" baseline="0"/>
              <a:t> </a:t>
            </a:r>
            <a:r>
              <a:rPr lang="tr-TR"/>
              <a:t>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01-45F4-B9B9-5FBD0257D8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'9'!$Q$7:$Q$18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5270.092226613966</c:v>
                </c:pt>
                <c:pt idx="4">
                  <c:v>0</c:v>
                </c:pt>
                <c:pt idx="5">
                  <c:v>0</c:v>
                </c:pt>
                <c:pt idx="6">
                  <c:v>12038.523274478332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5F4-B9B9-5FBD0257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14928"/>
        <c:axId val="-1680710032"/>
      </c:barChart>
      <c:catAx>
        <c:axId val="-168071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0032"/>
        <c:crosses val="autoZero"/>
        <c:auto val="1"/>
        <c:lblAlgn val="ctr"/>
        <c:lblOffset val="100"/>
        <c:noMultiLvlLbl val="0"/>
      </c:catAx>
      <c:valAx>
        <c:axId val="-1680710032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4928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TECER</a:t>
            </a:r>
            <a:r>
              <a:rPr lang="tr-TR" baseline="0"/>
              <a:t> METAL </a:t>
            </a:r>
            <a:r>
              <a:rPr lang="tr-TR"/>
              <a:t> 2013 TOPLAM PUAN</a:t>
            </a:r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1932563336041E-2"/>
          <c:y val="0.1533742832351511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11-4309-8FE2-3F253317F2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'10'!$T$7:$T$17</c:f>
              <c:numCache>
                <c:formatCode>#,##0;"-"#,##0;""</c:formatCode>
                <c:ptCount val="11"/>
                <c:pt idx="0">
                  <c:v>88</c:v>
                </c:pt>
                <c:pt idx="1">
                  <c:v>89</c:v>
                </c:pt>
                <c:pt idx="2">
                  <c:v>85.357142857142861</c:v>
                </c:pt>
                <c:pt idx="3">
                  <c:v>80.333333333333329</c:v>
                </c:pt>
                <c:pt idx="4">
                  <c:v>68.230769230769226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1-4309-8FE2-3F253317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04592"/>
        <c:axId val="-168071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3211-4309-8FE2-3F253317F2E0}"/>
                  </c:ext>
                </c:extLst>
              </c15:ser>
            </c15:filteredBarSeries>
          </c:ext>
        </c:extLst>
      </c:barChart>
      <c:catAx>
        <c:axId val="-168070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2752"/>
        <c:crosses val="autoZero"/>
        <c:auto val="1"/>
        <c:lblAlgn val="ctr"/>
        <c:lblOffset val="100"/>
        <c:noMultiLvlLbl val="0"/>
      </c:catAx>
      <c:valAx>
        <c:axId val="-168071275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459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TECER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342860957367"/>
          <c:y val="3.37423389090258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D9-4389-8B0F-5EDCD2EDDD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'10'!$Q$7:$Q$17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346153.84615384613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9-4389-8B0F-5EDCD2ED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06224"/>
        <c:axId val="-1680711664"/>
      </c:barChart>
      <c:catAx>
        <c:axId val="-168070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1664"/>
        <c:crosses val="autoZero"/>
        <c:auto val="1"/>
        <c:lblAlgn val="ctr"/>
        <c:lblOffset val="100"/>
        <c:noMultiLvlLbl val="0"/>
      </c:catAx>
      <c:valAx>
        <c:axId val="-16807116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6224"/>
        <c:crosses val="autoZero"/>
        <c:crossBetween val="between"/>
        <c:majorUnit val="50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URMAKSAN2013 TOPLAM PUAN</a:t>
            </a:r>
          </a:p>
        </c:rich>
      </c:tx>
      <c:layout>
        <c:manualLayout>
          <c:xMode val="edge"/>
          <c:yMode val="edge"/>
          <c:x val="0.239696386725501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4-4196-9724-26A7CA81E8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'11'!$T$7:$T$18</c:f>
              <c:numCache>
                <c:formatCode>#,##0;"-"#,##0;""</c:formatCode>
                <c:ptCount val="12"/>
                <c:pt idx="0">
                  <c:v>86.623376623376615</c:v>
                </c:pt>
                <c:pt idx="1">
                  <c:v>86.954545454545453</c:v>
                </c:pt>
                <c:pt idx="2">
                  <c:v>84.972602739726028</c:v>
                </c:pt>
                <c:pt idx="3">
                  <c:v>83.153488372093022</c:v>
                </c:pt>
                <c:pt idx="4">
                  <c:v>81.423622158588742</c:v>
                </c:pt>
                <c:pt idx="5">
                  <c:v>85.452645534774504</c:v>
                </c:pt>
                <c:pt idx="6">
                  <c:v>84.445457637550405</c:v>
                </c:pt>
                <c:pt idx="7">
                  <c:v>85.450483438399942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4-4196-9724-26A7CA81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08944"/>
        <c:axId val="-1680714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DC4-4196-9724-26A7CA81E801}"/>
                  </c:ext>
                </c:extLst>
              </c15:ser>
            </c15:filteredBarSeries>
          </c:ext>
        </c:extLst>
      </c:barChart>
      <c:catAx>
        <c:axId val="-168070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4384"/>
        <c:crosses val="autoZero"/>
        <c:auto val="1"/>
        <c:lblAlgn val="ctr"/>
        <c:lblOffset val="100"/>
        <c:noMultiLvlLbl val="0"/>
      </c:catAx>
      <c:valAx>
        <c:axId val="-16807143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894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URMAKSAN</a:t>
            </a:r>
            <a:r>
              <a:rPr lang="tr-TR" baseline="0"/>
              <a:t>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35-42C6-9477-E76FD36242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'11'!$Q$7:$Q$18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82.487833044625916</c:v>
                </c:pt>
                <c:pt idx="5">
                  <c:v>155.18311607697083</c:v>
                </c:pt>
                <c:pt idx="6">
                  <c:v>46.970408642555192</c:v>
                </c:pt>
                <c:pt idx="7">
                  <c:v>3753.2039545953862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5-42C6-9477-E76FD362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11120"/>
        <c:axId val="-1680705680"/>
      </c:barChart>
      <c:catAx>
        <c:axId val="-168071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5680"/>
        <c:crosses val="autoZero"/>
        <c:auto val="1"/>
        <c:lblAlgn val="ctr"/>
        <c:lblOffset val="100"/>
        <c:noMultiLvlLbl val="0"/>
      </c:catAx>
      <c:valAx>
        <c:axId val="-1680705680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11120"/>
        <c:crosses val="autoZero"/>
        <c:crossBetween val="between"/>
        <c:maj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TEKNİK</a:t>
            </a:r>
            <a:r>
              <a:rPr lang="tr-TR" baseline="0"/>
              <a:t> LAZER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86-4644-968C-77AE1EF392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B!$B$7:$B$15</c:f>
              <c:strCache>
                <c:ptCount val="9"/>
                <c:pt idx="0">
                  <c:v>MART</c:v>
                </c:pt>
                <c:pt idx="1">
                  <c:v>NİSAN</c:v>
                </c:pt>
                <c:pt idx="2">
                  <c:v>MAYIS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B!$T$7:$T$15</c:f>
              <c:numCache>
                <c:formatCode>#,##0;"-"#,##0;""</c:formatCode>
                <c:ptCount val="9"/>
                <c:pt idx="0">
                  <c:v>62</c:v>
                </c:pt>
                <c:pt idx="1">
                  <c:v>76.759999999999991</c:v>
                </c:pt>
                <c:pt idx="2">
                  <c:v>87.5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6-4644-968C-77AE1EF3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09488"/>
        <c:axId val="-1680708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886-4644-968C-77AE1EF39261}"/>
                  </c:ext>
                </c:extLst>
              </c15:ser>
            </c15:filteredBarSeries>
          </c:ext>
        </c:extLst>
      </c:barChart>
      <c:catAx>
        <c:axId val="-16807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8400"/>
        <c:crosses val="autoZero"/>
        <c:auto val="1"/>
        <c:lblAlgn val="ctr"/>
        <c:lblOffset val="100"/>
        <c:noMultiLvlLbl val="0"/>
      </c:catAx>
      <c:valAx>
        <c:axId val="-16807084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948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TEKNİK</a:t>
            </a:r>
            <a:r>
              <a:rPr lang="tr-TR" baseline="0"/>
              <a:t> LAZER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7E-494C-B606-1E897FD2C9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B!$B$7:$B$15</c:f>
              <c:strCache>
                <c:ptCount val="9"/>
                <c:pt idx="0">
                  <c:v>MART</c:v>
                </c:pt>
                <c:pt idx="1">
                  <c:v>NİSAN</c:v>
                </c:pt>
                <c:pt idx="2">
                  <c:v>MAYIS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B!$Q$7:$Q$15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7E-494C-B606-1E897FD2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707312"/>
        <c:axId val="-2059172896"/>
      </c:barChart>
      <c:catAx>
        <c:axId val="-168070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72896"/>
        <c:crosses val="autoZero"/>
        <c:auto val="1"/>
        <c:lblAlgn val="ctr"/>
        <c:lblOffset val="100"/>
        <c:noMultiLvlLbl val="0"/>
      </c:catAx>
      <c:valAx>
        <c:axId val="-2059172896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80707312"/>
        <c:crosses val="autoZero"/>
        <c:crossBetween val="between"/>
        <c:maj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DORA</a:t>
            </a:r>
            <a:r>
              <a:rPr lang="tr-TR" baseline="0"/>
              <a:t> METAL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4F-4289-A633-B6B388ADEE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'C'!$B$11:$B$18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'C'!$T$11:$T$18</c:f>
              <c:numCache>
                <c:formatCode>#,##0;"-"#,##0;""</c:formatCode>
                <c:ptCount val="8"/>
                <c:pt idx="0">
                  <c:v>84.666666666666671</c:v>
                </c:pt>
                <c:pt idx="1">
                  <c:v>78.632942128692832</c:v>
                </c:pt>
                <c:pt idx="2">
                  <c:v>79.883905013192603</c:v>
                </c:pt>
                <c:pt idx="3">
                  <c:v>76.091836734693871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F-4289-A633-B6B388AD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69632"/>
        <c:axId val="-2059161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E4F-4289-A633-B6B388ADEEDB}"/>
                  </c:ext>
                </c:extLst>
              </c15:ser>
            </c15:filteredBarSeries>
          </c:ext>
        </c:extLst>
      </c:barChart>
      <c:catAx>
        <c:axId val="-20591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1472"/>
        <c:crosses val="autoZero"/>
        <c:auto val="1"/>
        <c:lblAlgn val="ctr"/>
        <c:lblOffset val="100"/>
        <c:noMultiLvlLbl val="0"/>
      </c:catAx>
      <c:valAx>
        <c:axId val="-20591614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963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DORA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69"/>
          <c:y val="3.374233128834356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45-4654-B2AC-EC1365DA72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'C'!$B$11:$B$18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'C'!$Q$11:$Q$18</c:f>
              <c:numCache>
                <c:formatCode>#,##0;"-"#,##0;""</c:formatCode>
                <c:ptCount val="8"/>
                <c:pt idx="0">
                  <c:v>0</c:v>
                </c:pt>
                <c:pt idx="1">
                  <c:v>8498.5835694051002</c:v>
                </c:pt>
                <c:pt idx="2">
                  <c:v>1934.9164467897976</c:v>
                </c:pt>
                <c:pt idx="3">
                  <c:v>6802.7210884353735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654-B2AC-EC1365DA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71264"/>
        <c:axId val="-2059160928"/>
      </c:barChart>
      <c:catAx>
        <c:axId val="-20591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0928"/>
        <c:crosses val="autoZero"/>
        <c:auto val="1"/>
        <c:lblAlgn val="ctr"/>
        <c:lblOffset val="100"/>
        <c:noMultiLvlLbl val="0"/>
      </c:catAx>
      <c:valAx>
        <c:axId val="-2059160928"/>
        <c:scaling>
          <c:orientation val="minMax"/>
          <c:max val="1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71264"/>
        <c:crosses val="autoZero"/>
        <c:crossBetween val="between"/>
        <c:maj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EKİP ÇELİK 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19-4368-9C26-A10F85CDB83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'12'!$T$7:$T$18</c:f>
              <c:numCache>
                <c:formatCode>#,##0;"-"#,##0;""</c:formatCode>
                <c:ptCount val="12"/>
                <c:pt idx="0">
                  <c:v>85.4</c:v>
                </c:pt>
                <c:pt idx="1">
                  <c:v>87.821428571428569</c:v>
                </c:pt>
                <c:pt idx="2">
                  <c:v>85.7</c:v>
                </c:pt>
                <c:pt idx="3">
                  <c:v>85.151969425359908</c:v>
                </c:pt>
                <c:pt idx="4">
                  <c:v>84.232615894039725</c:v>
                </c:pt>
                <c:pt idx="5">
                  <c:v>88.410174763033183</c:v>
                </c:pt>
                <c:pt idx="6">
                  <c:v>76.718631971009629</c:v>
                </c:pt>
                <c:pt idx="7">
                  <c:v>86.290544571374781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9-4368-9C26-A10F85CD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66912"/>
        <c:axId val="-2059163104"/>
      </c:barChart>
      <c:catAx>
        <c:axId val="-2059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tr-TR"/>
          </a:p>
        </c:txPr>
        <c:crossAx val="-2059163104"/>
        <c:crosses val="autoZero"/>
        <c:auto val="1"/>
        <c:lblAlgn val="ctr"/>
        <c:lblOffset val="100"/>
        <c:noMultiLvlLbl val="0"/>
      </c:catAx>
      <c:valAx>
        <c:axId val="-20591631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tr-TR"/>
          </a:p>
        </c:txPr>
        <c:crossAx val="-205916691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  DÖKÜM 2013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68221685570154E-2"/>
          <c:y val="0.157318140755966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E7-40FE-A60D-10EC6186FC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'2'!$T$7:$T$18</c:f>
              <c:numCache>
                <c:formatCode>#,##0;"-"#,##0;""</c:formatCode>
                <c:ptCount val="12"/>
                <c:pt idx="0">
                  <c:v>74.409481216457962</c:v>
                </c:pt>
                <c:pt idx="1">
                  <c:v>74.749992926463506</c:v>
                </c:pt>
                <c:pt idx="2">
                  <c:v>75.161858023282349</c:v>
                </c:pt>
                <c:pt idx="3">
                  <c:v>77.095429748087923</c:v>
                </c:pt>
                <c:pt idx="4">
                  <c:v>71.117824004442696</c:v>
                </c:pt>
                <c:pt idx="5">
                  <c:v>73.56651535274645</c:v>
                </c:pt>
                <c:pt idx="6">
                  <c:v>76.12528807877645</c:v>
                </c:pt>
                <c:pt idx="7">
                  <c:v>72.063615031019964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7-40FE-A60D-10EC6186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59216"/>
        <c:axId val="-1740658672"/>
      </c:barChart>
      <c:catAx>
        <c:axId val="-174065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8672"/>
        <c:crosses val="autoZero"/>
        <c:auto val="1"/>
        <c:lblAlgn val="ctr"/>
        <c:lblOffset val="100"/>
        <c:noMultiLvlLbl val="0"/>
      </c:catAx>
      <c:valAx>
        <c:axId val="-1740658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92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EKİP</a:t>
            </a:r>
            <a:r>
              <a:rPr lang="tr-TR" baseline="0"/>
              <a:t> ÇELİK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75879031911444E-2"/>
          <c:y val="0.153374295999463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33-48D5-A186-BC2B6989D0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'12'!$Q$7:$Q$18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21044.41201635926</c:v>
                </c:pt>
                <c:pt idx="4">
                  <c:v>5150.8462104488599</c:v>
                </c:pt>
                <c:pt idx="5">
                  <c:v>5924.1706161137436</c:v>
                </c:pt>
                <c:pt idx="6">
                  <c:v>178827.39818432223</c:v>
                </c:pt>
                <c:pt idx="7">
                  <c:v>6876.340477087052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3-48D5-A186-BC2B6989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68000"/>
        <c:axId val="-2059173984"/>
      </c:barChart>
      <c:catAx>
        <c:axId val="-2059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73984"/>
        <c:crosses val="autoZero"/>
        <c:auto val="1"/>
        <c:lblAlgn val="ctr"/>
        <c:lblOffset val="100"/>
        <c:noMultiLvlLbl val="0"/>
      </c:catAx>
      <c:valAx>
        <c:axId val="-205917398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8000"/>
        <c:crosses val="autoZero"/>
        <c:crossBetween val="between"/>
        <c:majorUnit val="20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EKOL</a:t>
            </a:r>
            <a:r>
              <a:rPr lang="tr-TR" baseline="0"/>
              <a:t>  ÇELİK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C7-4816-A332-15294044A5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'13'!$T$7:$T$18</c:f>
              <c:numCache>
                <c:formatCode>#,##0;"-"#,##0;""</c:formatCode>
                <c:ptCount val="12"/>
                <c:pt idx="0">
                  <c:v>85.315789473684205</c:v>
                </c:pt>
                <c:pt idx="1">
                  <c:v>88.225806451612897</c:v>
                </c:pt>
                <c:pt idx="2">
                  <c:v>88.330578512396698</c:v>
                </c:pt>
                <c:pt idx="3">
                  <c:v>85.623739466141274</c:v>
                </c:pt>
                <c:pt idx="4">
                  <c:v>87</c:v>
                </c:pt>
                <c:pt idx="5">
                  <c:v>83.667359667359662</c:v>
                </c:pt>
                <c:pt idx="6">
                  <c:v>82.631813497027963</c:v>
                </c:pt>
                <c:pt idx="7">
                  <c:v>85.793519021380561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7-4816-A332-15294044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65280"/>
        <c:axId val="-2059166368"/>
      </c:barChart>
      <c:catAx>
        <c:axId val="-20591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6368"/>
        <c:crosses val="autoZero"/>
        <c:auto val="1"/>
        <c:lblAlgn val="ctr"/>
        <c:lblOffset val="100"/>
        <c:noMultiLvlLbl val="0"/>
      </c:catAx>
      <c:valAx>
        <c:axId val="-20591663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528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EKOL</a:t>
            </a:r>
            <a:r>
              <a:rPr lang="tr-TR" baseline="0"/>
              <a:t> ÇELİK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F5-49D1-95AD-B1E9720666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'13'!$Q$7:$Q$18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4419.157045793515</c:v>
                </c:pt>
                <c:pt idx="4">
                  <c:v>0</c:v>
                </c:pt>
                <c:pt idx="5">
                  <c:v>5544.0055440055439</c:v>
                </c:pt>
                <c:pt idx="6">
                  <c:v>4213.3647931237883</c:v>
                </c:pt>
                <c:pt idx="7">
                  <c:v>18056.734259041907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5-49D1-95AD-B1E97206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65824"/>
        <c:axId val="-2059169088"/>
      </c:barChart>
      <c:catAx>
        <c:axId val="-20591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9088"/>
        <c:crosses val="autoZero"/>
        <c:auto val="1"/>
        <c:lblAlgn val="ctr"/>
        <c:lblOffset val="100"/>
        <c:noMultiLvlLbl val="0"/>
      </c:catAx>
      <c:valAx>
        <c:axId val="-205916908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65824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YILDIZLAR</a:t>
            </a:r>
            <a:r>
              <a:rPr lang="tr-TR" baseline="0"/>
              <a:t> ÇELİK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D9-443E-AA39-01097C73EC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'14'!$T$7:$T$18</c:f>
              <c:numCache>
                <c:formatCode>General</c:formatCode>
                <c:ptCount val="12"/>
                <c:pt idx="0" formatCode="#,##0;&quot;-&quot;#,##0;&quot;&quot;">
                  <c:v>86.756756756756758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9-443E-AA39-01097C73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75616"/>
        <c:axId val="-2059175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09D9-443E-AA39-01097C73EC0D}"/>
                  </c:ext>
                </c:extLst>
              </c15:ser>
            </c15:filteredBarSeries>
          </c:ext>
        </c:extLst>
      </c:barChart>
      <c:catAx>
        <c:axId val="-20591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75072"/>
        <c:crosses val="autoZero"/>
        <c:auto val="1"/>
        <c:lblAlgn val="ctr"/>
        <c:lblOffset val="100"/>
        <c:noMultiLvlLbl val="0"/>
      </c:catAx>
      <c:valAx>
        <c:axId val="-20591750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91756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YILDIZLAR</a:t>
            </a:r>
            <a:r>
              <a:rPr lang="tr-TR" baseline="0"/>
              <a:t> ÇELİK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EA-4C71-82AE-48A5E5C838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'14'!$Q$7:$Q$18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A-4C71-82AE-48A5E5C8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71136"/>
        <c:axId val="-1818774400"/>
      </c:barChart>
      <c:catAx>
        <c:axId val="-18187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4400"/>
        <c:crosses val="autoZero"/>
        <c:auto val="1"/>
        <c:lblAlgn val="ctr"/>
        <c:lblOffset val="100"/>
        <c:noMultiLvlLbl val="0"/>
      </c:catAx>
      <c:valAx>
        <c:axId val="-181877440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113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TAŞKIN</a:t>
            </a:r>
            <a:r>
              <a:rPr lang="tr-TR" baseline="0"/>
              <a:t> PASLANMAZ</a:t>
            </a:r>
            <a:r>
              <a:rPr lang="tr-TR"/>
              <a:t> 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79-42FE-9EDE-8C507E29D5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'15'!$T$7:$T$18</c:f>
              <c:numCache>
                <c:formatCode>#,##0;"-"#,##0;""</c:formatCode>
                <c:ptCount val="12"/>
                <c:pt idx="0">
                  <c:v>74</c:v>
                </c:pt>
                <c:pt idx="1">
                  <c:v>89</c:v>
                </c:pt>
                <c:pt idx="2">
                  <c:v>81.8</c:v>
                </c:pt>
                <c:pt idx="3">
                  <c:v>84.8</c:v>
                </c:pt>
                <c:pt idx="4">
                  <c:v>88.333333333333329</c:v>
                </c:pt>
                <c:pt idx="5">
                  <c:v>89</c:v>
                </c:pt>
                <c:pt idx="6">
                  <c:v>79.608695652173907</c:v>
                </c:pt>
                <c:pt idx="7">
                  <c:v>74.096774193548384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9-42FE-9EDE-8C507E29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79840"/>
        <c:axId val="-18187705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6579-42FE-9EDE-8C507E29D5EA}"/>
                  </c:ext>
                </c:extLst>
              </c15:ser>
            </c15:filteredBarSeries>
          </c:ext>
        </c:extLst>
      </c:barChart>
      <c:catAx>
        <c:axId val="-18187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0592"/>
        <c:crosses val="autoZero"/>
        <c:auto val="1"/>
        <c:lblAlgn val="ctr"/>
        <c:lblOffset val="100"/>
        <c:noMultiLvlLbl val="0"/>
      </c:catAx>
      <c:valAx>
        <c:axId val="-18187705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984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TAŞKIN</a:t>
            </a:r>
            <a:r>
              <a:rPr lang="tr-TR" baseline="0"/>
              <a:t> PASLANMAZ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86-42B8-A9FF-B8BFAA5FE5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'15'!$Q$7:$Q$18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6-42B8-A9FF-B8BFAA5F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68960"/>
        <c:axId val="-1818772768"/>
      </c:barChart>
      <c:catAx>
        <c:axId val="-18187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2768"/>
        <c:crosses val="autoZero"/>
        <c:auto val="1"/>
        <c:lblAlgn val="ctr"/>
        <c:lblOffset val="100"/>
        <c:noMultiLvlLbl val="0"/>
      </c:catAx>
      <c:valAx>
        <c:axId val="-18187727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6896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METAŞ</a:t>
            </a:r>
            <a:r>
              <a:rPr lang="tr-TR" baseline="0"/>
              <a:t> PROFİL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3-441E-9CE3-8EBDF025C5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'17'!$T$7:$T$16</c:f>
              <c:numCache>
                <c:formatCode>#,##0;"-"#,##0;""</c:formatCode>
                <c:ptCount val="10"/>
                <c:pt idx="0">
                  <c:v>68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3-441E-9CE3-8EBDF025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76032"/>
        <c:axId val="-1818778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06C3-441E-9CE3-8EBDF025C5F4}"/>
                  </c:ext>
                </c:extLst>
              </c15:ser>
            </c15:filteredBarSeries>
          </c:ext>
        </c:extLst>
      </c:barChart>
      <c:catAx>
        <c:axId val="-18187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8208"/>
        <c:crosses val="autoZero"/>
        <c:auto val="1"/>
        <c:lblAlgn val="ctr"/>
        <c:lblOffset val="100"/>
        <c:noMultiLvlLbl val="0"/>
      </c:catAx>
      <c:valAx>
        <c:axId val="-18187782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603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METAŞ</a:t>
            </a:r>
            <a:r>
              <a:rPr lang="tr-TR" baseline="0"/>
              <a:t> PROFİL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37-4A00-B124-A61CA2DC99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'17'!$B$7:$B$16</c:f>
              <c:strCache>
                <c:ptCount val="10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'17'!$Q$7:$Q$16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7-4A00-B124-A61CA2D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74944"/>
        <c:axId val="-1818783648"/>
      </c:barChart>
      <c:catAx>
        <c:axId val="-18187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83648"/>
        <c:crosses val="autoZero"/>
        <c:auto val="1"/>
        <c:lblAlgn val="ctr"/>
        <c:lblOffset val="100"/>
        <c:noMultiLvlLbl val="0"/>
      </c:catAx>
      <c:valAx>
        <c:axId val="-181878364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494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İNCİ</a:t>
            </a:r>
            <a:r>
              <a:rPr lang="tr-TR" baseline="0"/>
              <a:t> ALÜMİNYUM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4F-440E-B356-0F59696D2C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'18'!$T$7:$T$17</c:f>
              <c:numCache>
                <c:formatCode>#,##0;"-"#,##0;""</c:formatCode>
                <c:ptCount val="11"/>
                <c:pt idx="0">
                  <c:v>89</c:v>
                </c:pt>
                <c:pt idx="1">
                  <c:v>87</c:v>
                </c:pt>
                <c:pt idx="2">
                  <c:v>82.142857142857139</c:v>
                </c:pt>
                <c:pt idx="3">
                  <c:v>89</c:v>
                </c:pt>
                <c:pt idx="4">
                  <c:v>71</c:v>
                </c:pt>
                <c:pt idx="5">
                  <c:v>62</c:v>
                </c:pt>
                <c:pt idx="6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F-440E-B356-0F59696D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83104"/>
        <c:axId val="-1818773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04F-440E-B356-0F59696D2C81}"/>
                  </c:ext>
                </c:extLst>
              </c15:ser>
            </c15:filteredBarSeries>
          </c:ext>
        </c:extLst>
      </c:barChart>
      <c:catAx>
        <c:axId val="-18187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3312"/>
        <c:crosses val="autoZero"/>
        <c:auto val="1"/>
        <c:lblAlgn val="ctr"/>
        <c:lblOffset val="100"/>
        <c:noMultiLvlLbl val="0"/>
      </c:catAx>
      <c:valAx>
        <c:axId val="-181877331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8310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 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75879031911444E-2"/>
          <c:y val="0.1533742959994634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B4-4125-A7F6-DC158D89E1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val>
            <c:numRef>
              <c:f>'2'!$Q$7:$Q$14</c:f>
              <c:numCache>
                <c:formatCode>#,##0;"-"#,##0;""</c:formatCode>
                <c:ptCount val="8"/>
                <c:pt idx="0">
                  <c:v>37790.697674418603</c:v>
                </c:pt>
                <c:pt idx="1">
                  <c:v>16287.996680153543</c:v>
                </c:pt>
                <c:pt idx="2">
                  <c:v>9866.4688427299698</c:v>
                </c:pt>
                <c:pt idx="3">
                  <c:v>7338.0756271059527</c:v>
                </c:pt>
                <c:pt idx="4">
                  <c:v>32818.875288273899</c:v>
                </c:pt>
                <c:pt idx="5">
                  <c:v>33454.252317613864</c:v>
                </c:pt>
                <c:pt idx="6">
                  <c:v>8183.1831831831842</c:v>
                </c:pt>
                <c:pt idx="7">
                  <c:v>2785.9033291544783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4-4125-A7F6-DC158D89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923888"/>
        <c:axId val="-1645107552"/>
      </c:barChart>
      <c:catAx>
        <c:axId val="-187692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107552"/>
        <c:crosses val="autoZero"/>
        <c:auto val="1"/>
        <c:lblAlgn val="ctr"/>
        <c:lblOffset val="100"/>
        <c:noMultiLvlLbl val="0"/>
      </c:catAx>
      <c:valAx>
        <c:axId val="-1645107552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6923888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İNCİ</a:t>
            </a:r>
            <a:r>
              <a:rPr lang="tr-TR" baseline="0"/>
              <a:t> ALÜMİNYUM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69"/>
          <c:y val="3.783231083844581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E4-4E25-B03A-AB84D91C36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'18'!$Q$7:$Q$17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4-4E25-B03A-AB84D91C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18770048"/>
        <c:axId val="-1818781472"/>
      </c:barChart>
      <c:catAx>
        <c:axId val="-18187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81472"/>
        <c:crosses val="autoZero"/>
        <c:auto val="1"/>
        <c:lblAlgn val="ctr"/>
        <c:lblOffset val="100"/>
        <c:noMultiLvlLbl val="0"/>
      </c:catAx>
      <c:valAx>
        <c:axId val="-181878147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877004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AYDEMİR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23-459F-BA77-0D3C67F77F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D!$B$7:$B$12</c:f>
              <c:strCache>
                <c:ptCount val="6"/>
                <c:pt idx="0">
                  <c:v>TEMMUZ</c:v>
                </c:pt>
                <c:pt idx="1">
                  <c:v>AĞUSTOS</c:v>
                </c:pt>
                <c:pt idx="2">
                  <c:v>EYLÜL</c:v>
                </c:pt>
                <c:pt idx="3">
                  <c:v>EKİM</c:v>
                </c:pt>
                <c:pt idx="4">
                  <c:v>KASIM</c:v>
                </c:pt>
                <c:pt idx="5">
                  <c:v>ARALIK</c:v>
                </c:pt>
              </c:strCache>
            </c:strRef>
          </c:cat>
          <c:val>
            <c:numRef>
              <c:f>D!$Q$7:$Q$12</c:f>
              <c:numCache>
                <c:formatCode>General</c:formatCode>
                <c:ptCount val="6"/>
                <c:pt idx="0" formatCode="#,##0;&quot;-&quot;#,##0;&quot;&quot;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23-459F-BA77-0D3C67F7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6352"/>
        <c:axId val="-2063638320"/>
      </c:barChart>
      <c:catAx>
        <c:axId val="-206362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8320"/>
        <c:crosses val="autoZero"/>
        <c:auto val="1"/>
        <c:lblAlgn val="ctr"/>
        <c:lblOffset val="100"/>
        <c:noMultiLvlLbl val="0"/>
      </c:catAx>
      <c:valAx>
        <c:axId val="-206363832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635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AYDEMİR METAL 2013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D7-4EB0-9E8B-089B0C164C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D!$B$7:$B$12</c:f>
              <c:strCache>
                <c:ptCount val="6"/>
                <c:pt idx="0">
                  <c:v>TEMMUZ</c:v>
                </c:pt>
                <c:pt idx="1">
                  <c:v>AĞUSTOS</c:v>
                </c:pt>
                <c:pt idx="2">
                  <c:v>EYLÜL</c:v>
                </c:pt>
                <c:pt idx="3">
                  <c:v>EKİM</c:v>
                </c:pt>
                <c:pt idx="4">
                  <c:v>KASIM</c:v>
                </c:pt>
                <c:pt idx="5">
                  <c:v>ARALIK</c:v>
                </c:pt>
              </c:strCache>
            </c:strRef>
          </c:cat>
          <c:val>
            <c:numRef>
              <c:f>D!$T$7:$T$12</c:f>
              <c:numCache>
                <c:formatCode>General</c:formatCode>
                <c:ptCount val="6"/>
                <c:pt idx="0" formatCode="#,##0;&quot;-&quot;#,##0;&quot;&quot;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7-4EB0-9E8B-089B0C16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35056"/>
        <c:axId val="-2063645936"/>
        <c:extLst/>
      </c:barChart>
      <c:catAx>
        <c:axId val="-20636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5936"/>
        <c:crosses val="autoZero"/>
        <c:auto val="1"/>
        <c:lblAlgn val="ctr"/>
        <c:lblOffset val="100"/>
        <c:noMultiLvlLbl val="0"/>
      </c:catAx>
      <c:valAx>
        <c:axId val="-206364593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505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ÇAKIR</a:t>
            </a:r>
            <a:r>
              <a:rPr lang="tr-TR" baseline="0"/>
              <a:t> ÇELİK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69"/>
          <c:y val="3.374233128834356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BE-47B1-AD69-66B448B523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E!$B$7:$B$13</c:f>
              <c:strCache>
                <c:ptCount val="7"/>
                <c:pt idx="0">
                  <c:v>HAZİRAN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E!$Q$7:$Q$13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BE-47B1-AD69-66B448B5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3760"/>
        <c:axId val="-2063616560"/>
      </c:barChart>
      <c:catAx>
        <c:axId val="-206364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16560"/>
        <c:crosses val="autoZero"/>
        <c:auto val="1"/>
        <c:lblAlgn val="ctr"/>
        <c:lblOffset val="100"/>
        <c:noMultiLvlLbl val="0"/>
      </c:catAx>
      <c:valAx>
        <c:axId val="-206361656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376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ÇAKIR ÇELİK</a:t>
            </a:r>
            <a:r>
              <a:rPr lang="tr-TR" baseline="0"/>
              <a:t>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2-4895-B30D-06374AC9CC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E!$B$7:$B$13</c:f>
              <c:strCache>
                <c:ptCount val="7"/>
                <c:pt idx="0">
                  <c:v>HAZİRAN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E!$T$7:$T$13</c:f>
              <c:numCache>
                <c:formatCode>#,##0;"-"#,##0;""</c:formatCode>
                <c:ptCount val="7"/>
                <c:pt idx="0">
                  <c:v>87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2-4895-B30D-06374AC9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1040"/>
        <c:axId val="-2063626896"/>
        <c:extLst/>
      </c:barChart>
      <c:catAx>
        <c:axId val="-206364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6896"/>
        <c:crosses val="autoZero"/>
        <c:auto val="1"/>
        <c:lblAlgn val="ctr"/>
        <c:lblOffset val="100"/>
        <c:noMultiLvlLbl val="0"/>
      </c:catAx>
      <c:valAx>
        <c:axId val="-206362689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104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HOCAOĞLU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487344332532137"/>
          <c:y val="3.3742331288343565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0D-41DB-9EA4-4209A75672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F!$B$7:$B$13</c:f>
              <c:strCache>
                <c:ptCount val="7"/>
                <c:pt idx="0">
                  <c:v>HAZİRAN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F!$Q$7:$Q$13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0D-41DB-9EA4-4209A756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2000"/>
        <c:axId val="-2063637232"/>
      </c:barChart>
      <c:catAx>
        <c:axId val="-206362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7232"/>
        <c:crosses val="autoZero"/>
        <c:auto val="1"/>
        <c:lblAlgn val="ctr"/>
        <c:lblOffset val="100"/>
        <c:noMultiLvlLbl val="0"/>
      </c:catAx>
      <c:valAx>
        <c:axId val="-206363723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200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HOCAOĞLU</a:t>
            </a:r>
            <a:r>
              <a:rPr lang="tr-TR" baseline="0"/>
              <a:t> METAL  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3F-4D94-A95A-CB0CAF9DED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F!$B$7:$B$13</c:f>
              <c:strCache>
                <c:ptCount val="7"/>
                <c:pt idx="0">
                  <c:v>HAZİRAN</c:v>
                </c:pt>
                <c:pt idx="1">
                  <c:v>TEMMUZ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F!$T$7:$T$14</c:f>
              <c:numCache>
                <c:formatCode>#,##0;"-"#,##0;""</c:formatCode>
                <c:ptCount val="8"/>
                <c:pt idx="0">
                  <c:v>87</c:v>
                </c:pt>
                <c:pt idx="1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3F-4D94-A95A-CB0CAF9D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3216"/>
        <c:axId val="-2063642672"/>
        <c:extLst/>
      </c:barChart>
      <c:catAx>
        <c:axId val="-206364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2672"/>
        <c:crosses val="autoZero"/>
        <c:auto val="1"/>
        <c:lblAlgn val="ctr"/>
        <c:lblOffset val="100"/>
        <c:noMultiLvlLbl val="0"/>
      </c:catAx>
      <c:valAx>
        <c:axId val="-206364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32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PARLADI</a:t>
            </a:r>
            <a:r>
              <a:rPr lang="tr-TR" baseline="0"/>
              <a:t> METAL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82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FF-4B74-BBB1-C69E9FA46E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I!$T$7:$T$14</c:f>
              <c:numCache>
                <c:formatCode>General</c:formatCode>
                <c:ptCount val="8"/>
                <c:pt idx="0" formatCode="#,##0;&quot;-&quot;#,##0;&quot;&quot;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F-4B74-BBB1-C69E9FA4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39952"/>
        <c:axId val="-2063641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EAFF-4B74-BBB1-C69E9FA46E3E}"/>
                  </c:ext>
                </c:extLst>
              </c15:ser>
            </c15:filteredBarSeries>
          </c:ext>
        </c:extLst>
      </c:barChart>
      <c:catAx>
        <c:axId val="-206363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1584"/>
        <c:crosses val="autoZero"/>
        <c:auto val="1"/>
        <c:lblAlgn val="ctr"/>
        <c:lblOffset val="100"/>
        <c:noMultiLvlLbl val="0"/>
      </c:catAx>
      <c:valAx>
        <c:axId val="-20636415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99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PARLADI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23-4822-978A-D41CAFC1E2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I!$Q$7:$Q$14</c:f>
              <c:numCache>
                <c:formatCode>General</c:formatCode>
                <c:ptCount val="8"/>
                <c:pt idx="0" formatCode="#,##0;&quot;-&quot;#,##0;&quot;&quot;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23-4822-978A-D41CAFC1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35600"/>
        <c:axId val="-2063639408"/>
      </c:barChart>
      <c:catAx>
        <c:axId val="-206363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9408"/>
        <c:crosses val="autoZero"/>
        <c:auto val="1"/>
        <c:lblAlgn val="ctr"/>
        <c:lblOffset val="100"/>
        <c:noMultiLvlLbl val="0"/>
      </c:catAx>
      <c:valAx>
        <c:axId val="-206363940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560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GÜNEŞ</a:t>
            </a:r>
            <a:r>
              <a:rPr lang="tr-TR" baseline="0"/>
              <a:t> METAL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82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2C-4A2B-AC47-EC23EA8254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'19'!$T$7:$T$18</c:f>
              <c:numCache>
                <c:formatCode>#,##0;"-"#,##0;""</c:formatCode>
                <c:ptCount val="12"/>
                <c:pt idx="0">
                  <c:v>87.142857142857139</c:v>
                </c:pt>
                <c:pt idx="1">
                  <c:v>89</c:v>
                </c:pt>
                <c:pt idx="2">
                  <c:v>86.882352941176464</c:v>
                </c:pt>
                <c:pt idx="3">
                  <c:v>89</c:v>
                </c:pt>
                <c:pt idx="4">
                  <c:v>87.2</c:v>
                </c:pt>
                <c:pt idx="5">
                  <c:v>82.368421052631575</c:v>
                </c:pt>
                <c:pt idx="6">
                  <c:v>79.634512228384395</c:v>
                </c:pt>
                <c:pt idx="7">
                  <c:v>85.181818181818187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C-4A2B-AC47-EC23EA82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7024"/>
        <c:axId val="-206363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A2C-4A2B-AC47-EC23EA82541A}"/>
                  </c:ext>
                </c:extLst>
              </c15:ser>
            </c15:filteredBarSeries>
          </c:ext>
        </c:extLst>
      </c:barChart>
      <c:catAx>
        <c:axId val="-206364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6688"/>
        <c:crosses val="autoZero"/>
        <c:auto val="1"/>
        <c:lblAlgn val="ctr"/>
        <c:lblOffset val="100"/>
        <c:noMultiLvlLbl val="0"/>
      </c:catAx>
      <c:valAx>
        <c:axId val="-206363668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70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SEÇKİNDÖKÜM 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3C-43A0-9218-9801DF7635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'3'!$B$7:$B$16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'3'!$T$7:$T$16</c:f>
              <c:numCache>
                <c:formatCode>#,##0;"-"#,##0;""</c:formatCode>
                <c:ptCount val="10"/>
                <c:pt idx="0">
                  <c:v>64.5</c:v>
                </c:pt>
                <c:pt idx="1">
                  <c:v>87</c:v>
                </c:pt>
                <c:pt idx="2">
                  <c:v>81.857142857142861</c:v>
                </c:pt>
                <c:pt idx="3">
                  <c:v>61.442307692307693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C-43A0-9218-9801DF76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8928"/>
        <c:axId val="-1645723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C13C-43A0-9218-9801DF76357C}"/>
                  </c:ext>
                </c:extLst>
              </c15:ser>
            </c15:filteredBarSeries>
          </c:ext>
        </c:extLst>
      </c:barChart>
      <c:catAx>
        <c:axId val="-16457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3280"/>
        <c:crosses val="autoZero"/>
        <c:auto val="1"/>
        <c:lblAlgn val="ctr"/>
        <c:lblOffset val="100"/>
        <c:noMultiLvlLbl val="0"/>
      </c:catAx>
      <c:valAx>
        <c:axId val="-16457232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89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GÜNEŞ</a:t>
            </a:r>
            <a:r>
              <a:rPr lang="tr-TR" baseline="0"/>
              <a:t> METAL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32-4098-8456-6EDA97AE85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'19'!$Q$7:$Q$18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64914.992272024727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2-4098-8456-6EDA97AE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31248"/>
        <c:axId val="-2063634512"/>
      </c:barChart>
      <c:catAx>
        <c:axId val="-206363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4512"/>
        <c:crosses val="autoZero"/>
        <c:auto val="1"/>
        <c:lblAlgn val="ctr"/>
        <c:lblOffset val="100"/>
        <c:noMultiLvlLbl val="0"/>
      </c:catAx>
      <c:valAx>
        <c:axId val="-2063634512"/>
        <c:scaling>
          <c:orientation val="minMax"/>
          <c:max val="7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1248"/>
        <c:crosses val="autoZero"/>
        <c:crossBetween val="between"/>
        <c:majorUnit val="10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BURAK</a:t>
            </a:r>
            <a:r>
              <a:rPr lang="tr-TR" baseline="0"/>
              <a:t> PLASTİK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56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CF-4196-8727-BAA628F63B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'20'!$B$7:$B$14</c:f>
              <c:strCache>
                <c:ptCount val="8"/>
                <c:pt idx="0">
                  <c:v>OCAK </c:v>
                </c:pt>
                <c:pt idx="1">
                  <c:v>NİSAN</c:v>
                </c:pt>
                <c:pt idx="2">
                  <c:v>HAZİRAN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'20'!$T$7:$T$14</c:f>
              <c:numCache>
                <c:formatCode>#,##0;"-"#,##0;""</c:formatCode>
                <c:ptCount val="8"/>
                <c:pt idx="0">
                  <c:v>76.5</c:v>
                </c:pt>
                <c:pt idx="1">
                  <c:v>87</c:v>
                </c:pt>
                <c:pt idx="2">
                  <c:v>69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4196-8727-BAA628F6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5808"/>
        <c:axId val="-206363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BFCF-4196-8727-BAA628F63BCB}"/>
                  </c:ext>
                </c:extLst>
              </c15:ser>
            </c15:filteredBarSeries>
          </c:ext>
        </c:extLst>
      </c:barChart>
      <c:catAx>
        <c:axId val="-206362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0704"/>
        <c:crosses val="autoZero"/>
        <c:auto val="1"/>
        <c:lblAlgn val="ctr"/>
        <c:lblOffset val="100"/>
        <c:noMultiLvlLbl val="0"/>
      </c:catAx>
      <c:valAx>
        <c:axId val="-20636307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580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BURAK</a:t>
            </a:r>
            <a:r>
              <a:rPr lang="tr-TR" baseline="0"/>
              <a:t> PLASTİK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0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C2-4A18-8C95-7555AF726B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'20'!$B$7:$B$14</c:f>
              <c:strCache>
                <c:ptCount val="8"/>
                <c:pt idx="0">
                  <c:v>OCAK </c:v>
                </c:pt>
                <c:pt idx="1">
                  <c:v>NİSAN</c:v>
                </c:pt>
                <c:pt idx="2">
                  <c:v>HAZİRAN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'20'!$Q$7:$Q$14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2-4A18-8C95-7555AF72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1456"/>
        <c:axId val="-2063623632"/>
      </c:barChart>
      <c:catAx>
        <c:axId val="-20636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3632"/>
        <c:crosses val="autoZero"/>
        <c:auto val="1"/>
        <c:lblAlgn val="ctr"/>
        <c:lblOffset val="100"/>
        <c:noMultiLvlLbl val="0"/>
      </c:catAx>
      <c:valAx>
        <c:axId val="-2063623632"/>
        <c:scaling>
          <c:orientation val="minMax"/>
          <c:max val="1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1456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KAHVECİOĞLU</a:t>
            </a:r>
            <a:r>
              <a:rPr lang="tr-TR" baseline="0"/>
              <a:t>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68221685570154E-2"/>
          <c:y val="0.1573181407559667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D1-4DD3-A165-C5B3B00E11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'21'!$B$7:$B$15</c:f>
              <c:strCache>
                <c:ptCount val="9"/>
                <c:pt idx="0">
                  <c:v>NİSAN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'21'!$T$7:$T$15</c:f>
              <c:numCache>
                <c:formatCode>General</c:formatCode>
                <c:ptCount val="9"/>
                <c:pt idx="0" formatCode="#,##0;&quot;-&quot;#,##0;&quot;&quot;">
                  <c:v>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DD3-A165-C5B3B00E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5392"/>
        <c:axId val="-2063620912"/>
      </c:barChart>
      <c:catAx>
        <c:axId val="-206364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0912"/>
        <c:crosses val="autoZero"/>
        <c:auto val="1"/>
        <c:lblAlgn val="ctr"/>
        <c:lblOffset val="100"/>
        <c:noMultiLvlLbl val="0"/>
      </c:catAx>
      <c:valAx>
        <c:axId val="-206362091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4539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KAHVECİOĞLU</a:t>
            </a:r>
            <a:r>
              <a:rPr lang="tr-TR" baseline="0"/>
              <a:t>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77"/>
          <c:y val="3.374233128834357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B-4A87-8EA4-3A4309A7A3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'21'!$B$7:$B$15</c:f>
              <c:strCache>
                <c:ptCount val="9"/>
                <c:pt idx="0">
                  <c:v>NİSAN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'21'!$Q$7:$Q$15</c:f>
              <c:numCache>
                <c:formatCode>General</c:formatCode>
                <c:ptCount val="9"/>
                <c:pt idx="0" formatCode="#,##0;&quot;-&quot;#,##0;&quot;&quot;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B-4A87-8EA4-3A4309A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0368"/>
        <c:axId val="-2063619824"/>
      </c:barChart>
      <c:catAx>
        <c:axId val="-206362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19824"/>
        <c:crosses val="autoZero"/>
        <c:auto val="1"/>
        <c:lblAlgn val="ctr"/>
        <c:lblOffset val="100"/>
        <c:noMultiLvlLbl val="0"/>
      </c:catAx>
      <c:valAx>
        <c:axId val="-206361982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036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STANDART</a:t>
            </a:r>
            <a:r>
              <a:rPr lang="tr-TR" baseline="0"/>
              <a:t> YAY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60622367012332E-2"/>
          <c:y val="0.1574642126789366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90-4412-81F5-DC3EF895B9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'22'!$T$7:$T$18</c:f>
              <c:numCache>
                <c:formatCode>#,##0;"-"#,##0;""</c:formatCode>
                <c:ptCount val="12"/>
                <c:pt idx="0">
                  <c:v>87.5</c:v>
                </c:pt>
                <c:pt idx="1">
                  <c:v>89</c:v>
                </c:pt>
                <c:pt idx="2">
                  <c:v>79.571428571428569</c:v>
                </c:pt>
                <c:pt idx="3">
                  <c:v>89</c:v>
                </c:pt>
                <c:pt idx="4">
                  <c:v>75.909090909090907</c:v>
                </c:pt>
                <c:pt idx="5">
                  <c:v>71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0-4412-81F5-DC3EF895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17648"/>
        <c:axId val="-20636160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D90-4412-81F5-DC3EF895B9EE}"/>
                  </c:ext>
                </c:extLst>
              </c15:ser>
            </c15:filteredBarSeries>
          </c:ext>
        </c:extLst>
      </c:barChart>
      <c:catAx>
        <c:axId val="-206361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16016"/>
        <c:crosses val="autoZero"/>
        <c:auto val="1"/>
        <c:lblAlgn val="ctr"/>
        <c:lblOffset val="100"/>
        <c:noMultiLvlLbl val="0"/>
      </c:catAx>
      <c:valAx>
        <c:axId val="-206361601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1764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STANDART</a:t>
            </a:r>
            <a:r>
              <a:rPr lang="tr-TR" baseline="0"/>
              <a:t> YAY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69"/>
          <c:y val="3.783231083844581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68-4E13-AAA9-3CC3CF0904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'22'!$Q$7:$Q$18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8-4E13-AAA9-3CC3CF09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0608"/>
        <c:axId val="-1647549312"/>
      </c:barChart>
      <c:catAx>
        <c:axId val="-16475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9312"/>
        <c:crosses val="autoZero"/>
        <c:auto val="1"/>
        <c:lblAlgn val="ctr"/>
        <c:lblOffset val="100"/>
        <c:noMultiLvlLbl val="0"/>
      </c:catAx>
      <c:valAx>
        <c:axId val="-164754931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060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ÖZEN YAY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6062236701236E-2"/>
          <c:y val="0.1574642126789367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C4-4D4D-93B4-B740625C0D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'23'!$T$7:$T$16</c:f>
              <c:numCache>
                <c:formatCode>#,##0;"-"#,##0;""</c:formatCode>
                <c:ptCount val="10"/>
                <c:pt idx="0">
                  <c:v>86</c:v>
                </c:pt>
                <c:pt idx="1">
                  <c:v>68</c:v>
                </c:pt>
                <c:pt idx="2">
                  <c:v>79.5</c:v>
                </c:pt>
                <c:pt idx="3">
                  <c:v>68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4-4D4D-93B4-B740625C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54752"/>
        <c:axId val="-1647543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3C4-4D4D-93B4-B740625C0DFD}"/>
                  </c:ext>
                </c:extLst>
              </c15:ser>
            </c15:filteredBarSeries>
          </c:ext>
        </c:extLst>
      </c:barChart>
      <c:catAx>
        <c:axId val="-16475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3872"/>
        <c:crosses val="autoZero"/>
        <c:auto val="1"/>
        <c:lblAlgn val="ctr"/>
        <c:lblOffset val="100"/>
        <c:noMultiLvlLbl val="0"/>
      </c:catAx>
      <c:valAx>
        <c:axId val="-16475438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47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ÖZEN  YAY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77"/>
          <c:y val="3.783231083844582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7-4210-A108-53EBC853C1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'23'!$Q$7:$Q$16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7-4210-A108-53EBC853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7680"/>
        <c:axId val="-1647542784"/>
      </c:barChart>
      <c:catAx>
        <c:axId val="-16475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2784"/>
        <c:crosses val="autoZero"/>
        <c:auto val="1"/>
        <c:lblAlgn val="ctr"/>
        <c:lblOffset val="100"/>
        <c:noMultiLvlLbl val="0"/>
      </c:catAx>
      <c:valAx>
        <c:axId val="-164754278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768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TEKNO TEL  YAY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60622367012388E-2"/>
          <c:y val="0.1574642126789367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1A-42F9-A91A-07796E04FF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'24'!$T$7:$T$18</c:f>
              <c:numCache>
                <c:formatCode>#,##0;"-"#,##0;""</c:formatCode>
                <c:ptCount val="12"/>
                <c:pt idx="0">
                  <c:v>71.818181818181813</c:v>
                </c:pt>
                <c:pt idx="1">
                  <c:v>89</c:v>
                </c:pt>
                <c:pt idx="2">
                  <c:v>87.565217391304344</c:v>
                </c:pt>
                <c:pt idx="3">
                  <c:v>86.913043478260875</c:v>
                </c:pt>
                <c:pt idx="4">
                  <c:v>79.368421052631575</c:v>
                </c:pt>
                <c:pt idx="5">
                  <c:v>80</c:v>
                </c:pt>
                <c:pt idx="6">
                  <c:v>77.230769230769226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A-42F9-A91A-07796E04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37344"/>
        <c:axId val="-1647534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D41A-42F9-A91A-07796E04FF32}"/>
                  </c:ext>
                </c:extLst>
              </c15:ser>
            </c15:filteredBarSeries>
          </c:ext>
        </c:extLst>
      </c:barChart>
      <c:catAx>
        <c:axId val="-16475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4624"/>
        <c:crosses val="autoZero"/>
        <c:auto val="1"/>
        <c:lblAlgn val="ctr"/>
        <c:lblOffset val="100"/>
        <c:noMultiLvlLbl val="0"/>
      </c:catAx>
      <c:valAx>
        <c:axId val="-16475346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734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SEÇKİN</a:t>
            </a:r>
            <a:r>
              <a:rPr lang="tr-TR" baseline="0"/>
              <a:t> </a:t>
            </a:r>
            <a:r>
              <a:rPr lang="tr-TR"/>
              <a:t>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8C-44B2-AA93-568A638C28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'3'!$B$7:$B$16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'3'!$Q$7:$Q$16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25961.538461538465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C-44B2-AA93-568A638C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6752"/>
        <c:axId val="-1645723824"/>
      </c:barChart>
      <c:catAx>
        <c:axId val="-164571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3824"/>
        <c:crosses val="autoZero"/>
        <c:auto val="1"/>
        <c:lblAlgn val="ctr"/>
        <c:lblOffset val="100"/>
        <c:noMultiLvlLbl val="0"/>
      </c:catAx>
      <c:valAx>
        <c:axId val="-1645723824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6752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TEKNO TEL   YAY  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88"/>
          <c:y val="3.783231083844584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7A-4EB5-9BD8-A605B50BF4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'24'!$Q$7:$Q$18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A-4EB5-9BD8-A605B50B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2240"/>
        <c:axId val="-1647552576"/>
      </c:barChart>
      <c:catAx>
        <c:axId val="-16475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2576"/>
        <c:crosses val="autoZero"/>
        <c:auto val="1"/>
        <c:lblAlgn val="ctr"/>
        <c:lblOffset val="100"/>
        <c:noMultiLvlLbl val="0"/>
      </c:catAx>
      <c:valAx>
        <c:axId val="-164755257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224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TEKNİK</a:t>
            </a:r>
            <a:r>
              <a:rPr lang="tr-TR" baseline="0"/>
              <a:t> ROVELVER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56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60622367012415E-2"/>
          <c:y val="0.1574642126789368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E5-4F5F-B550-D090364D50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'25'!$T$7:$T$18</c:f>
              <c:numCache>
                <c:formatCode>#,##0;"-"#,##0;""</c:formatCode>
                <c:ptCount val="12"/>
                <c:pt idx="0">
                  <c:v>76.666666666666657</c:v>
                </c:pt>
                <c:pt idx="1">
                  <c:v>69.5</c:v>
                </c:pt>
                <c:pt idx="2">
                  <c:v>70</c:v>
                </c:pt>
                <c:pt idx="3">
                  <c:v>76</c:v>
                </c:pt>
                <c:pt idx="4">
                  <c:v>73.25</c:v>
                </c:pt>
                <c:pt idx="5">
                  <c:v>80.5</c:v>
                </c:pt>
                <c:pt idx="6">
                  <c:v>72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5-4F5F-B550-D090364D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5504"/>
        <c:axId val="-1647550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EE5-4F5F-B550-D090364D500D}"/>
                  </c:ext>
                </c:extLst>
              </c15:ser>
            </c15:filteredBarSeries>
          </c:ext>
        </c:extLst>
      </c:barChart>
      <c:catAx>
        <c:axId val="-16475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0944"/>
        <c:crosses val="autoZero"/>
        <c:auto val="1"/>
        <c:lblAlgn val="ctr"/>
        <c:lblOffset val="100"/>
        <c:noMultiLvlLbl val="0"/>
      </c:catAx>
      <c:valAx>
        <c:axId val="-164755094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550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TE KNİK ROVELVER  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797"/>
          <c:y val="3.783231083844586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AC-4EEA-8BFD-B6122FADDA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'25'!$Q$7:$Q$18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EEA-8BFD-B6122FAD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39520"/>
        <c:axId val="-1647553120"/>
      </c:barChart>
      <c:catAx>
        <c:axId val="-16475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3120"/>
        <c:crosses val="autoZero"/>
        <c:auto val="1"/>
        <c:lblAlgn val="ctr"/>
        <c:lblOffset val="100"/>
        <c:noMultiLvlLbl val="0"/>
      </c:catAx>
      <c:valAx>
        <c:axId val="-164755312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952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CEMKA POLİÜRETAN TOPLAM PUAN</a:t>
            </a:r>
          </a:p>
        </c:rich>
      </c:tx>
      <c:layout>
        <c:manualLayout>
          <c:xMode val="edge"/>
          <c:yMode val="edge"/>
          <c:x val="0.23969638672550161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60622367012443E-2"/>
          <c:y val="0.157464212678936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'26'!#REF!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90-40F7-9BF1-A88B8B782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'26'!$B$7:$B$15</c:f>
              <c:strCache>
                <c:ptCount val="9"/>
                <c:pt idx="0">
                  <c:v>ŞUBAT 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'26'!$T$7:$T$15</c:f>
              <c:numCache>
                <c:formatCode>#,##0;"-"#,##0;""</c:formatCode>
                <c:ptCount val="9"/>
                <c:pt idx="0">
                  <c:v>89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0-40F7-9BF1-A88B8B78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58560"/>
        <c:axId val="-1647550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890-40F7-9BF1-A88B8B782925}"/>
                  </c:ext>
                </c:extLst>
              </c15:ser>
            </c15:filteredBarSeries>
          </c:ext>
        </c:extLst>
      </c:barChart>
      <c:catAx>
        <c:axId val="-16475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0400"/>
        <c:crosses val="autoZero"/>
        <c:auto val="1"/>
        <c:lblAlgn val="ctr"/>
        <c:lblOffset val="100"/>
        <c:noMultiLvlLbl val="0"/>
      </c:catAx>
      <c:valAx>
        <c:axId val="-16475504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856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44" r="0.75000000000000144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CEMKA POLİÜRETAN</a:t>
            </a:r>
            <a:r>
              <a:rPr lang="tr-TR" baseline="0"/>
              <a:t>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808"/>
          <c:y val="3.783231083844587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35244925234147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9E-47D2-8A46-2EA96CCF62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'26'!$B$7:$B$15</c:f>
              <c:strCache>
                <c:ptCount val="9"/>
                <c:pt idx="0">
                  <c:v>ŞUBAT </c:v>
                </c:pt>
                <c:pt idx="1">
                  <c:v>MAYIS</c:v>
                </c:pt>
                <c:pt idx="2">
                  <c:v>HAZİRAN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'26'!$Q$7:$Q$15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9E-47D2-8A46-2EA96CC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36800"/>
        <c:axId val="-1647544416"/>
      </c:barChart>
      <c:catAx>
        <c:axId val="-16475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4416"/>
        <c:crosses val="autoZero"/>
        <c:auto val="1"/>
        <c:lblAlgn val="ctr"/>
        <c:lblOffset val="100"/>
        <c:noMultiLvlLbl val="0"/>
      </c:catAx>
      <c:valAx>
        <c:axId val="-164754441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6800"/>
        <c:crosses val="autoZero"/>
        <c:crossBetween val="between"/>
        <c:majorUnit val="5000"/>
        <c:minorUnit val="5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44" r="0.75000000000000144" t="1" header="0.5" footer="0.5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REFERANS</a:t>
            </a:r>
            <a:r>
              <a:rPr lang="tr-TR" baseline="0"/>
              <a:t> METAL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67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095E-2"/>
          <c:y val="0.1411042944785276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F-4B13-90ED-1412C5624C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'28'!$T$7:$T$17</c:f>
              <c:numCache>
                <c:formatCode>#,##0;"-"#,##0;""</c:formatCode>
                <c:ptCount val="11"/>
                <c:pt idx="0">
                  <c:v>89</c:v>
                </c:pt>
                <c:pt idx="1">
                  <c:v>74</c:v>
                </c:pt>
                <c:pt idx="2">
                  <c:v>82</c:v>
                </c:pt>
                <c:pt idx="3">
                  <c:v>89</c:v>
                </c:pt>
                <c:pt idx="4">
                  <c:v>89</c:v>
                </c:pt>
                <c:pt idx="5">
                  <c:v>72.900000000000006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B13-90ED-1412C562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38432"/>
        <c:axId val="-1647536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D2AF-4B13-90ED-1412C5624C23}"/>
                  </c:ext>
                </c:extLst>
              </c15:ser>
            </c15:filteredBarSeries>
          </c:ext>
        </c:extLst>
      </c:barChart>
      <c:catAx>
        <c:axId val="-16475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6256"/>
        <c:crosses val="autoZero"/>
        <c:auto val="1"/>
        <c:lblAlgn val="ctr"/>
        <c:lblOffset val="100"/>
        <c:noMultiLvlLbl val="0"/>
      </c:catAx>
      <c:valAx>
        <c:axId val="-164753625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843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REFERANS METAL 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7918352210808"/>
          <c:y val="3.783231083844587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36-4F24-96A9-F5A57367B4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'28'!$Q$7:$Q$17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6-4F24-96A9-F5A57367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3328"/>
        <c:axId val="-1647537888"/>
      </c:barChart>
      <c:catAx>
        <c:axId val="-16475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37888"/>
        <c:crosses val="autoZero"/>
        <c:auto val="1"/>
        <c:lblAlgn val="ctr"/>
        <c:lblOffset val="100"/>
        <c:noMultiLvlLbl val="0"/>
      </c:catAx>
      <c:valAx>
        <c:axId val="-164753788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332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44" r="0.75000000000000144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ERSAN</a:t>
            </a:r>
            <a:r>
              <a:rPr lang="tr-TR" baseline="0"/>
              <a:t> KAUÇUK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7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13E-2"/>
          <c:y val="0.1411042944785276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54-4434-A131-8837F21F04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'29'!$T$7:$T$18</c:f>
              <c:numCache>
                <c:formatCode>General</c:formatCode>
                <c:ptCount val="12"/>
                <c:pt idx="0" formatCode="#,##0;&quot;-&quot;#,##0;&quot;&quot;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4-4434-A131-8837F21F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27008"/>
        <c:axId val="-1647529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454-4434-A131-8837F21F04BF}"/>
                  </c:ext>
                </c:extLst>
              </c15:ser>
            </c15:filteredBarSeries>
          </c:ext>
        </c:extLst>
      </c:barChart>
      <c:catAx>
        <c:axId val="-16475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29184"/>
        <c:crosses val="autoZero"/>
        <c:auto val="1"/>
        <c:lblAlgn val="ctr"/>
        <c:lblOffset val="100"/>
        <c:noMultiLvlLbl val="0"/>
      </c:catAx>
      <c:valAx>
        <c:axId val="-16475291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2700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ERSAN</a:t>
            </a:r>
            <a:r>
              <a:rPr lang="tr-TR" baseline="0"/>
              <a:t> KAUÇUK </a:t>
            </a:r>
            <a:r>
              <a:rPr lang="tr-TR"/>
              <a:t>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246196293174876"/>
          <c:y val="4.19222903885480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27-4463-B2A0-8AA3D75EB4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'29'!$Q$7:$Q$18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7-4463-B2A0-8AA3D75E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28096"/>
        <c:axId val="-1647555296"/>
      </c:barChart>
      <c:catAx>
        <c:axId val="-16475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5296"/>
        <c:crosses val="autoZero"/>
        <c:auto val="1"/>
        <c:lblAlgn val="ctr"/>
        <c:lblOffset val="100"/>
        <c:noMultiLvlLbl val="0"/>
      </c:catAx>
      <c:valAx>
        <c:axId val="-164755529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2809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KOREL</a:t>
            </a:r>
            <a:r>
              <a:rPr lang="tr-TR" baseline="0"/>
              <a:t> KOMPOZİT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81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157E-2"/>
          <c:y val="0.1411042944785277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BD-4946-B4AB-0A5BE66CE3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'30'!$B$7:$B$16</c:f>
              <c:strCache>
                <c:ptCount val="10"/>
                <c:pt idx="0">
                  <c:v>ŞUBAT </c:v>
                </c:pt>
                <c:pt idx="1">
                  <c:v>NİSAN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'30'!$T$7:$T$16</c:f>
              <c:numCache>
                <c:formatCode>#,##0;"-"#,##0;""</c:formatCode>
                <c:ptCount val="10"/>
                <c:pt idx="0">
                  <c:v>64.5</c:v>
                </c:pt>
                <c:pt idx="1">
                  <c:v>66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D-4946-B4AB-0A5BE66C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51488"/>
        <c:axId val="-1647526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EBD-4946-B4AB-0A5BE66CE357}"/>
                  </c:ext>
                </c:extLst>
              </c15:ser>
            </c15:filteredBarSeries>
          </c:ext>
        </c:extLst>
      </c:barChart>
      <c:catAx>
        <c:axId val="-1647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26464"/>
        <c:crosses val="autoZero"/>
        <c:auto val="1"/>
        <c:lblAlgn val="ctr"/>
        <c:lblOffset val="100"/>
        <c:noMultiLvlLbl val="0"/>
      </c:catAx>
      <c:valAx>
        <c:axId val="-16475264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5148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11" r="0.75000000000000211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ERGEN</a:t>
            </a:r>
            <a:r>
              <a:rPr lang="tr-TR" baseline="0"/>
              <a:t> MÜHENDİSLİK </a:t>
            </a:r>
            <a:r>
              <a:rPr lang="tr-TR"/>
              <a:t> 2013 TOPLAM PUAN</a:t>
            </a:r>
          </a:p>
        </c:rich>
      </c:tx>
      <c:layout>
        <c:manualLayout>
          <c:xMode val="edge"/>
          <c:yMode val="edge"/>
          <c:x val="0.239696386725501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6D-4827-A889-55B807F6F7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'4'!$T$7:$T$18</c:f>
              <c:numCache>
                <c:formatCode>#,##0;"-"#,##0;""</c:formatCode>
                <c:ptCount val="12"/>
                <c:pt idx="0">
                  <c:v>62</c:v>
                </c:pt>
                <c:pt idx="1">
                  <c:v>65</c:v>
                </c:pt>
                <c:pt idx="2">
                  <c:v>62</c:v>
                </c:pt>
                <c:pt idx="3">
                  <c:v>66.074468085106375</c:v>
                </c:pt>
                <c:pt idx="4">
                  <c:v>60.95348837209302</c:v>
                </c:pt>
                <c:pt idx="5">
                  <c:v>68</c:v>
                </c:pt>
                <c:pt idx="6">
                  <c:v>70.803278688524586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D-4827-A889-55B807F6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5664"/>
        <c:axId val="-1645727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376D-4827-A889-55B807F6F741}"/>
                  </c:ext>
                </c:extLst>
              </c15:ser>
            </c15:filteredBarSeries>
          </c:ext>
        </c:extLst>
      </c:barChart>
      <c:catAx>
        <c:axId val="-164571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7088"/>
        <c:crosses val="autoZero"/>
        <c:auto val="1"/>
        <c:lblAlgn val="ctr"/>
        <c:lblOffset val="100"/>
        <c:noMultiLvlLbl val="0"/>
      </c:catAx>
      <c:valAx>
        <c:axId val="-164572708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566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KOREL</a:t>
            </a:r>
            <a:r>
              <a:rPr lang="tr-TR" baseline="0"/>
              <a:t> KOMPOZİT 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0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74642126789366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B4-49BA-A163-9B541B9B94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'30'!$B$7:$B$16</c:f>
              <c:strCache>
                <c:ptCount val="10"/>
                <c:pt idx="0">
                  <c:v>ŞUBAT </c:v>
                </c:pt>
                <c:pt idx="1">
                  <c:v>NİSAN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'30'!$Q$7:$Q$16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EB4-49BA-A163-9B541B9B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7549856"/>
        <c:axId val="-1647548768"/>
      </c:barChart>
      <c:catAx>
        <c:axId val="-16475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8768"/>
        <c:crosses val="autoZero"/>
        <c:auto val="1"/>
        <c:lblAlgn val="ctr"/>
        <c:lblOffset val="100"/>
        <c:noMultiLvlLbl val="0"/>
      </c:catAx>
      <c:valAx>
        <c:axId val="-16475487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754985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 YILDIZ</a:t>
            </a:r>
            <a:r>
              <a:rPr lang="tr-TR" baseline="0"/>
              <a:t> ISIL İŞLEM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86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192E-2"/>
          <c:y val="0.1411042944785277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C4-4238-81BA-D495BDBE75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'31'!$T$7:$T$17</c:f>
              <c:numCache>
                <c:formatCode>#,##0;"-"#,##0;""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238-81BA-D495BDBE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7392"/>
        <c:axId val="-1869672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3BC4-4238-81BA-D495BDBE7561}"/>
                  </c:ext>
                </c:extLst>
              </c15:ser>
            </c15:filteredBarSeries>
          </c:ext>
        </c:extLst>
      </c:barChart>
      <c:catAx>
        <c:axId val="-186965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2624"/>
        <c:crosses val="autoZero"/>
        <c:auto val="1"/>
        <c:lblAlgn val="ctr"/>
        <c:lblOffset val="100"/>
        <c:noMultiLvlLbl val="0"/>
      </c:catAx>
      <c:valAx>
        <c:axId val="-18696726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739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YILDIZ</a:t>
            </a:r>
            <a:r>
              <a:rPr lang="tr-TR" baseline="0"/>
              <a:t> ISIL İŞLEM PPM PUANI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0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822E-2"/>
          <c:y val="0.1574642126789367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35-4736-82CB-018851D041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'31'!$Q$7:$Q$17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4736-82CB-018851D0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73712"/>
        <c:axId val="-1869663920"/>
      </c:barChart>
      <c:catAx>
        <c:axId val="-18696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3920"/>
        <c:crosses val="autoZero"/>
        <c:auto val="1"/>
        <c:lblAlgn val="ctr"/>
        <c:lblOffset val="100"/>
        <c:noMultiLvlLbl val="0"/>
      </c:catAx>
      <c:valAx>
        <c:axId val="-1869663920"/>
        <c:scaling>
          <c:orientation val="minMax"/>
          <c:max val="3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3712"/>
        <c:crosses val="autoZero"/>
        <c:crossBetween val="between"/>
        <c:majorUnit val="30000"/>
        <c:minorUnit val="5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MARMARA ISIL İŞLEM  </a:t>
            </a:r>
            <a:r>
              <a:rPr lang="tr-TR"/>
              <a:t>TOPLAM PUAN</a:t>
            </a:r>
          </a:p>
        </c:rich>
      </c:tx>
      <c:layout>
        <c:manualLayout>
          <c:xMode val="edge"/>
          <c:yMode val="edge"/>
          <c:x val="0.23969638672550192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227E-2"/>
          <c:y val="0.1411042944785277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62-4C56-89EC-1BAE8EE1DD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'32'!$T$7:$T$18</c:f>
              <c:numCache>
                <c:formatCode>General</c:formatCode>
                <c:ptCount val="12"/>
                <c:pt idx="0" formatCode="#,##0;&quot;-&quot;#,##0;&quot;&quot;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2-4C56-89EC-1BAE8EE1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8480"/>
        <c:axId val="-1869665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9562-4C56-89EC-1BAE8EE1DDFC}"/>
                  </c:ext>
                </c:extLst>
              </c15:ser>
            </c15:filteredBarSeries>
          </c:ext>
        </c:extLst>
      </c:barChart>
      <c:catAx>
        <c:axId val="-186965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5008"/>
        <c:crosses val="autoZero"/>
        <c:auto val="1"/>
        <c:lblAlgn val="ctr"/>
        <c:lblOffset val="100"/>
        <c:noMultiLvlLbl val="0"/>
      </c:catAx>
      <c:valAx>
        <c:axId val="-18696650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848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55" r="0.7500000000000025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MARMARA ISIL İŞLEM  PPM PUANI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85E-2"/>
          <c:y val="0.1574642126789367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52-4651-9238-8B24BCF559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'32'!$B$7:$B$18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'32'!$Q$7:$Q$18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2-4651-9238-8B24BCF5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47600"/>
        <c:axId val="-1869647056"/>
      </c:barChart>
      <c:catAx>
        <c:axId val="-186964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7056"/>
        <c:crosses val="autoZero"/>
        <c:auto val="1"/>
        <c:lblAlgn val="ctr"/>
        <c:lblOffset val="100"/>
        <c:noMultiLvlLbl val="0"/>
      </c:catAx>
      <c:valAx>
        <c:axId val="-186964705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7600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BODYCOTE ISTAŞ ISIL İŞLEM SAN. VE TİC. A.Ş.TOPLAM PUAN</a:t>
            </a:r>
          </a:p>
        </c:rich>
      </c:tx>
      <c:layout>
        <c:manualLayout>
          <c:xMode val="edge"/>
          <c:yMode val="edge"/>
          <c:x val="0.23969638672550198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97480202363275E-2"/>
          <c:y val="0.1411042944785277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F0-4E63-8CBB-57ED8ED356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K!$T$7:$T$18</c:f>
              <c:numCache>
                <c:formatCode>General</c:formatCode>
                <c:ptCount val="12"/>
                <c:pt idx="0" formatCode="#,##0;&quot;-&quot;#,##0;&quot;&quot;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0-4E63-8CBB-57ED8ED3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6304"/>
        <c:axId val="-18696715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9F0-4E63-8CBB-57ED8ED35692}"/>
                  </c:ext>
                </c:extLst>
              </c15:ser>
            </c15:filteredBarSeries>
          </c:ext>
        </c:extLst>
      </c:barChart>
      <c:catAx>
        <c:axId val="-186965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1536"/>
        <c:crosses val="autoZero"/>
        <c:auto val="1"/>
        <c:lblAlgn val="ctr"/>
        <c:lblOffset val="100"/>
        <c:noMultiLvlLbl val="0"/>
      </c:catAx>
      <c:valAx>
        <c:axId val="-186967153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630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78" r="0.75000000000000278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BODYCOTE ISTAŞ ISIL İŞLEM SAN. VE TİC. A.Ş.PPM PUANI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877E-2"/>
          <c:y val="0.1574642126789368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AA-4458-B5B9-2C11A48317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K!$Q$7:$Q$18</c:f>
              <c:numCache>
                <c:formatCode>General</c:formatCode>
                <c:ptCount val="12"/>
                <c:pt idx="0" formatCode="#,##0;&quot;-&quot;#,##0;&quot;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A-4458-B5B9-2C11A4831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60112"/>
        <c:axId val="-1869668816"/>
      </c:barChart>
      <c:catAx>
        <c:axId val="-186966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8816"/>
        <c:crosses val="autoZero"/>
        <c:auto val="1"/>
        <c:lblAlgn val="ctr"/>
        <c:lblOffset val="100"/>
        <c:noMultiLvlLbl val="0"/>
      </c:catAx>
      <c:valAx>
        <c:axId val="-186966881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011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55" r="0.7500000000000025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UĞUR GALVANO ELEKTROMETAL KAP. EŞYA TP UAN</a:t>
            </a:r>
          </a:p>
        </c:rich>
      </c:tx>
      <c:layout>
        <c:manualLayout>
          <c:xMode val="edge"/>
          <c:yMode val="edge"/>
          <c:x val="0.23969638672550203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040078234500143E-2"/>
          <c:y val="0.141104294478527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32-42AF-A7F6-DB419155F2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'33'!$T$7:$T$18</c:f>
              <c:numCache>
                <c:formatCode>#,##0;"-"#,##0;""</c:formatCode>
                <c:ptCount val="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2-42AF-A7F6-DB419155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68272"/>
        <c:axId val="-1869676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432-42AF-A7F6-DB419155F2FA}"/>
                  </c:ext>
                </c:extLst>
              </c15:ser>
            </c15:filteredBarSeries>
          </c:ext>
        </c:extLst>
      </c:barChart>
      <c:catAx>
        <c:axId val="-186966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6432"/>
        <c:crosses val="autoZero"/>
        <c:auto val="1"/>
        <c:lblAlgn val="ctr"/>
        <c:lblOffset val="100"/>
        <c:noMultiLvlLbl val="0"/>
      </c:catAx>
      <c:valAx>
        <c:axId val="-18696764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827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UĞUR GALVANO ELEKTROMETAL KAP. EŞYA PPM PUANI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33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ED-47E2-8B16-6B3BC29E1B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'33'!$Q$7:$Q$18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D-47E2-8B16-6B3BC29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3584"/>
        <c:axId val="-1869662288"/>
      </c:barChart>
      <c:catAx>
        <c:axId val="-186965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2288"/>
        <c:crosses val="autoZero"/>
        <c:auto val="1"/>
        <c:lblAlgn val="ctr"/>
        <c:lblOffset val="100"/>
        <c:noMultiLvlLbl val="0"/>
      </c:catAx>
      <c:valAx>
        <c:axId val="-186966228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358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78" r="0.75000000000000278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EVREN DAKRO KAPLAMA EŞYA TP UAN</a:t>
            </a:r>
          </a:p>
        </c:rich>
      </c:tx>
      <c:layout>
        <c:manualLayout>
          <c:xMode val="edge"/>
          <c:yMode val="edge"/>
          <c:x val="0.23969638672550209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040078234500143E-2"/>
          <c:y val="0.1411042944785276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4B-44DA-A493-175A626464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'35'!$B$7:$B$17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'35'!$T$7:$T$17</c:f>
              <c:numCache>
                <c:formatCode>#,##0;"-"#,##0;""</c:formatCode>
                <c:ptCount val="1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B-44DA-A493-175A6264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61744"/>
        <c:axId val="-1869673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884B-44DA-A493-175A62646407}"/>
                  </c:ext>
                </c:extLst>
              </c15:ser>
            </c15:filteredBarSeries>
          </c:ext>
        </c:extLst>
      </c:barChart>
      <c:catAx>
        <c:axId val="-186966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3168"/>
        <c:crosses val="autoZero"/>
        <c:auto val="1"/>
        <c:lblAlgn val="ctr"/>
        <c:lblOffset val="100"/>
        <c:noMultiLvlLbl val="0"/>
      </c:catAx>
      <c:valAx>
        <c:axId val="-18696731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174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22" r="0.750000000000003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ERGEN</a:t>
            </a:r>
            <a:r>
              <a:rPr lang="tr-TR" baseline="0"/>
              <a:t> MÜHENDİSLİK </a:t>
            </a:r>
            <a:r>
              <a:rPr lang="tr-TR"/>
              <a:t>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5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E4-4561-A810-EB6914280F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'4'!$B$7:$B$18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7092.1985815602839</c:v>
                </c:pt>
                <c:pt idx="4">
                  <c:v>17441.860465116279</c:v>
                </c:pt>
                <c:pt idx="5">
                  <c:v>0</c:v>
                </c:pt>
                <c:pt idx="6">
                  <c:v>3278.688524590164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4-4561-A810-EB691428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24368"/>
        <c:axId val="-1645717840"/>
      </c:barChart>
      <c:catAx>
        <c:axId val="-164572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7840"/>
        <c:crosses val="autoZero"/>
        <c:auto val="1"/>
        <c:lblAlgn val="ctr"/>
        <c:lblOffset val="100"/>
        <c:noMultiLvlLbl val="0"/>
      </c:catAx>
      <c:valAx>
        <c:axId val="-1645717840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4368"/>
        <c:crosses val="autoZero"/>
        <c:crossBetween val="between"/>
        <c:majorUnit val="3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EVREN DAKRO KAPLAMA PPM PUANI</a:t>
            </a:r>
            <a:endParaRPr lang="tr-TR"/>
          </a:p>
        </c:rich>
      </c:tx>
      <c:layout>
        <c:manualLayout>
          <c:xMode val="edge"/>
          <c:yMode val="edge"/>
          <c:x val="0.22643326194781729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25-406A-AF26-4E3A436C56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'35'!$B$7:$B$17</c:f>
              <c:strCache>
                <c:ptCount val="11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'35'!$Q$7:$Q$17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5-406A-AF26-4E3A436C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62832"/>
        <c:axId val="-1869672080"/>
      </c:barChart>
      <c:catAx>
        <c:axId val="-186966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2080"/>
        <c:crosses val="autoZero"/>
        <c:auto val="1"/>
        <c:lblAlgn val="ctr"/>
        <c:lblOffset val="100"/>
        <c:noMultiLvlLbl val="0"/>
      </c:catAx>
      <c:valAx>
        <c:axId val="-1869672080"/>
        <c:scaling>
          <c:orientation val="minMax"/>
          <c:max val="3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2832"/>
        <c:crosses val="autoZero"/>
        <c:crossBetween val="between"/>
        <c:majorUnit val="30000"/>
        <c:minorUnit val="5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ELİF</a:t>
            </a:r>
            <a:r>
              <a:rPr lang="tr-TR" baseline="0"/>
              <a:t> KAPLAMA</a:t>
            </a:r>
            <a:r>
              <a:rPr lang="tr-TR"/>
              <a:t> TP UAN</a:t>
            </a:r>
          </a:p>
        </c:rich>
      </c:tx>
      <c:layout>
        <c:manualLayout>
          <c:xMode val="edge"/>
          <c:yMode val="edge"/>
          <c:x val="0.23969638672550214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48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29-4E2C-ABB2-98AC2470DC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'36'!$B$7:$B$15</c:f>
              <c:strCache>
                <c:ptCount val="9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'36'!$T$7:$T$15</c:f>
              <c:numCache>
                <c:formatCode>#,##0;"-"#,##0;""</c:formatCode>
                <c:ptCount val="9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9-4E2C-ABB2-98AC2470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75888"/>
        <c:axId val="-1869642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D29-4E2C-ABB2-98AC2470DCA0}"/>
                  </c:ext>
                </c:extLst>
              </c15:ser>
            </c15:filteredBarSeries>
          </c:ext>
        </c:extLst>
      </c:barChart>
      <c:catAx>
        <c:axId val="-186967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2704"/>
        <c:crosses val="autoZero"/>
        <c:auto val="1"/>
        <c:lblAlgn val="ctr"/>
        <c:lblOffset val="100"/>
        <c:noMultiLvlLbl val="0"/>
      </c:catAx>
      <c:valAx>
        <c:axId val="-18696427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588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44" r="0.750000000000003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ELİF  KAPLAMA PPM PUANI</a:t>
            </a:r>
            <a:endParaRPr lang="tr-TR"/>
          </a:p>
        </c:rich>
      </c:tx>
      <c:layout>
        <c:manualLayout>
          <c:xMode val="edge"/>
          <c:yMode val="edge"/>
          <c:x val="0.2216103011606721"/>
          <c:y val="4.192229038854805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52-4A0F-86C8-FE0974F3E7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'36'!$B$7:$B$15</c:f>
              <c:strCache>
                <c:ptCount val="9"/>
                <c:pt idx="0">
                  <c:v>OCAK </c:v>
                </c:pt>
                <c:pt idx="1">
                  <c:v>MART</c:v>
                </c:pt>
                <c:pt idx="2">
                  <c:v>MAYIS</c:v>
                </c:pt>
                <c:pt idx="3">
                  <c:v>TEMMUZ</c:v>
                </c:pt>
                <c:pt idx="4">
                  <c:v>AĞUSTOS</c:v>
                </c:pt>
                <c:pt idx="5">
                  <c:v>EYLÜL</c:v>
                </c:pt>
                <c:pt idx="6">
                  <c:v>EKİM</c:v>
                </c:pt>
                <c:pt idx="7">
                  <c:v>KASIM</c:v>
                </c:pt>
                <c:pt idx="8">
                  <c:v>ARALIK</c:v>
                </c:pt>
              </c:strCache>
            </c:strRef>
          </c:cat>
          <c:val>
            <c:numRef>
              <c:f>'36'!$Q$7:$Q$15</c:f>
              <c:numCache>
                <c:formatCode>#,##0;"-"#,##0;""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2-4A0F-86C8-FE0974F3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4672"/>
        <c:axId val="-1869654128"/>
      </c:barChart>
      <c:catAx>
        <c:axId val="-186965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4128"/>
        <c:crosses val="autoZero"/>
        <c:auto val="1"/>
        <c:lblAlgn val="ctr"/>
        <c:lblOffset val="100"/>
        <c:noMultiLvlLbl val="0"/>
      </c:catAx>
      <c:valAx>
        <c:axId val="-186965412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467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22" r="0.75000000000000322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AKBİLGE YÜZEY İŞLEM SANAYİ VE TİC LTD ŞTİ (AKARÇAY) TP UAN</a:t>
            </a:r>
          </a:p>
        </c:rich>
      </c:tx>
      <c:layout>
        <c:manualLayout>
          <c:xMode val="edge"/>
          <c:yMode val="edge"/>
          <c:x val="0.23969638672550223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BE-40E0-B5AF-3BABAB9DCA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L!$T$7:$T$18</c:f>
              <c:numCache>
                <c:formatCode>#,##0;"-"#,##0;""</c:formatCode>
                <c:ptCount val="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E-40E0-B5AF-3BABAB9D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75344"/>
        <c:axId val="-1869674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FBE-40E0-B5AF-3BABAB9DCA01}"/>
                  </c:ext>
                </c:extLst>
              </c15:ser>
            </c15:filteredBarSeries>
          </c:ext>
        </c:extLst>
      </c:barChart>
      <c:catAx>
        <c:axId val="-186967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4800"/>
        <c:crosses val="autoZero"/>
        <c:auto val="1"/>
        <c:lblAlgn val="ctr"/>
        <c:lblOffset val="100"/>
        <c:noMultiLvlLbl val="0"/>
      </c:catAx>
      <c:valAx>
        <c:axId val="-18696748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7534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AKBİLGE YÜZEY İŞLEM SANAYİ VE TİC LTD ŞTİ (AKARÇAY)PPM PUANI</a:t>
            </a:r>
            <a:endParaRPr lang="tr-TR"/>
          </a:p>
        </c:rich>
      </c:tx>
      <c:layout>
        <c:manualLayout>
          <c:xMode val="edge"/>
          <c:yMode val="edge"/>
          <c:x val="0.22161030116067215"/>
          <c:y val="4.192229038854808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CF-4BE4-87D6-DD0F21570D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L!$Q$7:$Q$18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F-4BE4-87D6-DD0F2157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51952"/>
        <c:axId val="-1869649776"/>
      </c:barChart>
      <c:catAx>
        <c:axId val="-186965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9776"/>
        <c:crosses val="autoZero"/>
        <c:auto val="1"/>
        <c:lblAlgn val="ctr"/>
        <c:lblOffset val="100"/>
        <c:noMultiLvlLbl val="0"/>
      </c:catAx>
      <c:valAx>
        <c:axId val="-186964977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51952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44" r="0.75000000000000344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KOMTAŞ KROM MAK SAN LTD ŞTİ TP UAN</a:t>
            </a:r>
          </a:p>
        </c:rich>
      </c:tx>
      <c:layout>
        <c:manualLayout>
          <c:xMode val="edge"/>
          <c:yMode val="edge"/>
          <c:x val="0.23969638672550228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29-4BE7-9B15-14A5B58FA7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M!$B$7:$B$13</c:f>
              <c:strCache>
                <c:ptCount val="7"/>
                <c:pt idx="0">
                  <c:v>OCAK </c:v>
                </c:pt>
                <c:pt idx="1">
                  <c:v>MAYIS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M!$T$7:$T$13</c:f>
              <c:numCache>
                <c:formatCode>#,##0;"-"#,##0;""</c:formatCode>
                <c:ptCount val="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9-4BE7-9B15-14A5B58F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45424"/>
        <c:axId val="-1869644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329-4BE7-9B15-14A5B58FA7D3}"/>
                  </c:ext>
                </c:extLst>
              </c15:ser>
            </c15:filteredBarSeries>
          </c:ext>
        </c:extLst>
      </c:barChart>
      <c:catAx>
        <c:axId val="-186964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4880"/>
        <c:crosses val="autoZero"/>
        <c:auto val="1"/>
        <c:lblAlgn val="ctr"/>
        <c:lblOffset val="100"/>
        <c:noMultiLvlLbl val="0"/>
      </c:catAx>
      <c:valAx>
        <c:axId val="-18696448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54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KOMTAŞ KROM MAK SAN LTD ŞTİ PPM PUANI</a:t>
            </a:r>
            <a:endParaRPr lang="tr-TR"/>
          </a:p>
        </c:rich>
      </c:tx>
      <c:layout>
        <c:manualLayout>
          <c:xMode val="edge"/>
          <c:yMode val="edge"/>
          <c:x val="0.22161030116067221"/>
          <c:y val="4.192229038854809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B-4E70-8726-0D75829C97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M!$B$7:$B$13</c:f>
              <c:strCache>
                <c:ptCount val="7"/>
                <c:pt idx="0">
                  <c:v>OCAK </c:v>
                </c:pt>
                <c:pt idx="1">
                  <c:v>MAYIS</c:v>
                </c:pt>
                <c:pt idx="2">
                  <c:v>AĞUSTOS</c:v>
                </c:pt>
                <c:pt idx="3">
                  <c:v>EYLÜL</c:v>
                </c:pt>
                <c:pt idx="4">
                  <c:v>EKİM</c:v>
                </c:pt>
                <c:pt idx="5">
                  <c:v>KASIM</c:v>
                </c:pt>
                <c:pt idx="6">
                  <c:v>ARALIK</c:v>
                </c:pt>
              </c:strCache>
            </c:strRef>
          </c:cat>
          <c:val>
            <c:numRef>
              <c:f>M!$Q$7:$Q$13</c:f>
              <c:numCache>
                <c:formatCode>#,##0;"-"#,##0;""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B-4E70-8726-0D75829C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67184"/>
        <c:axId val="-1869666096"/>
      </c:barChart>
      <c:catAx>
        <c:axId val="-186966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6096"/>
        <c:crosses val="autoZero"/>
        <c:auto val="1"/>
        <c:lblAlgn val="ctr"/>
        <c:lblOffset val="100"/>
        <c:noMultiLvlLbl val="0"/>
      </c:catAx>
      <c:valAx>
        <c:axId val="-1869666096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6718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FİNAL  METAL KAPLAMA BOYAMA İMALAT TİC.LTD. ŞTİ. TP UAN</a:t>
            </a:r>
          </a:p>
        </c:rich>
      </c:tx>
      <c:layout>
        <c:manualLayout>
          <c:xMode val="edge"/>
          <c:yMode val="edge"/>
          <c:x val="0.23969638672550234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6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55-4418-A2F9-E26241E873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'R'!$B$7:$B$16</c:f>
              <c:strCache>
                <c:ptCount val="10"/>
                <c:pt idx="0">
                  <c:v>ŞUBAT </c:v>
                </c:pt>
                <c:pt idx="1">
                  <c:v>NİSAN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'R'!$T$7:$T$16</c:f>
              <c:numCache>
                <c:formatCode>#,##0;"-"#,##0;""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4418-A2F9-E26241E8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20400"/>
        <c:axId val="-1869619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855-4418-A2F9-E26241E8733A}"/>
                  </c:ext>
                </c:extLst>
              </c15:ser>
            </c15:filteredBarSeries>
          </c:ext>
        </c:extLst>
      </c:barChart>
      <c:catAx>
        <c:axId val="-186962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9856"/>
        <c:crosses val="autoZero"/>
        <c:auto val="1"/>
        <c:lblAlgn val="ctr"/>
        <c:lblOffset val="100"/>
        <c:noMultiLvlLbl val="0"/>
      </c:catAx>
      <c:valAx>
        <c:axId val="-186961985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040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FİNAL  METAL KAPLAMA BOYAMA İMALAT TİC.LTD. ŞTİ. PPM PUANI</a:t>
            </a:r>
            <a:endParaRPr lang="tr-TR"/>
          </a:p>
        </c:rich>
      </c:tx>
      <c:layout>
        <c:manualLayout>
          <c:xMode val="edge"/>
          <c:yMode val="edge"/>
          <c:x val="0.22161030116067221"/>
          <c:y val="4.192229038854809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9C-4C05-95DF-1FFEFEDD6C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'R'!$B$7:$B$16</c:f>
              <c:strCache>
                <c:ptCount val="10"/>
                <c:pt idx="0">
                  <c:v>ŞUBAT </c:v>
                </c:pt>
                <c:pt idx="1">
                  <c:v>NİSAN</c:v>
                </c:pt>
                <c:pt idx="2">
                  <c:v>MAYIS</c:v>
                </c:pt>
                <c:pt idx="3">
                  <c:v>HAZİRAN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'R'!$Q$7:$Q$16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9C-4C05-95DF-1FFEFEDD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21488"/>
        <c:axId val="-1869622032"/>
      </c:barChart>
      <c:catAx>
        <c:axId val="-18696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2032"/>
        <c:crosses val="autoZero"/>
        <c:auto val="1"/>
        <c:lblAlgn val="ctr"/>
        <c:lblOffset val="100"/>
        <c:noMultiLvlLbl val="0"/>
      </c:catAx>
      <c:valAx>
        <c:axId val="-186962203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148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66" r="0.75000000000000366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MESA</a:t>
            </a:r>
            <a:r>
              <a:rPr lang="tr-TR" baseline="0"/>
              <a:t> METAL </a:t>
            </a:r>
            <a:r>
              <a:rPr lang="tr-TR"/>
              <a:t> TP UAN</a:t>
            </a:r>
          </a:p>
        </c:rich>
      </c:tx>
      <c:layout>
        <c:manualLayout>
          <c:xMode val="edge"/>
          <c:yMode val="edge"/>
          <c:x val="0.23969638672550239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7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02-4691-A625-7FAFA3C76C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'38'!$T$7:$T$18</c:f>
              <c:numCache>
                <c:formatCode>#,##0;"-"#,##0;""</c:formatCode>
                <c:ptCount val="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2-4691-A625-7FAFA3C7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13328"/>
        <c:axId val="-1869632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6802-4691-A625-7FAFA3C76CE6}"/>
                  </c:ext>
                </c:extLst>
              </c15:ser>
            </c15:filteredBarSeries>
          </c:ext>
        </c:extLst>
      </c:barChart>
      <c:catAx>
        <c:axId val="-186961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2912"/>
        <c:crosses val="autoZero"/>
        <c:auto val="1"/>
        <c:lblAlgn val="ctr"/>
        <c:lblOffset val="100"/>
        <c:noMultiLvlLbl val="0"/>
      </c:catAx>
      <c:valAx>
        <c:axId val="-186963291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33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ARYA</a:t>
            </a:r>
            <a:r>
              <a:rPr lang="tr-TR" baseline="0"/>
              <a:t> METAL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6D-4DC1-8E31-E82AE63328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'5'!$T$7:$T$17</c:f>
              <c:numCache>
                <c:formatCode>#,##0;"-"#,##0;""</c:formatCode>
                <c:ptCount val="11"/>
                <c:pt idx="0">
                  <c:v>71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DC1-8E31-E82AE633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4576"/>
        <c:axId val="-1645719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56D-4DC1-8E31-E82AE63328A4}"/>
                  </c:ext>
                </c:extLst>
              </c15:ser>
            </c15:filteredBarSeries>
          </c:ext>
        </c:extLst>
      </c:barChart>
      <c:catAx>
        <c:axId val="-16457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9472"/>
        <c:crosses val="autoZero"/>
        <c:auto val="1"/>
        <c:lblAlgn val="ctr"/>
        <c:lblOffset val="100"/>
        <c:noMultiLvlLbl val="0"/>
      </c:catAx>
      <c:valAx>
        <c:axId val="-16457194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457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MESA METAL PPM PUANI</a:t>
            </a:r>
            <a:endParaRPr lang="tr-TR"/>
          </a:p>
        </c:rich>
      </c:tx>
      <c:layout>
        <c:manualLayout>
          <c:xMode val="edge"/>
          <c:yMode val="edge"/>
          <c:x val="0.21799308057031322"/>
          <c:y val="4.192229038854805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9D-477D-A7B0-81752299C2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'38'!$Q$7:$Q$18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77D-A7B0-81752299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34544"/>
        <c:axId val="-1869634000"/>
      </c:barChart>
      <c:catAx>
        <c:axId val="-186963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4000"/>
        <c:crosses val="autoZero"/>
        <c:auto val="1"/>
        <c:lblAlgn val="ctr"/>
        <c:lblOffset val="100"/>
        <c:noMultiLvlLbl val="0"/>
      </c:catAx>
      <c:valAx>
        <c:axId val="-186963400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4544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DÜZEY</a:t>
            </a:r>
            <a:r>
              <a:rPr lang="tr-TR" baseline="0"/>
              <a:t> TOZ BOYA</a:t>
            </a:r>
            <a:r>
              <a:rPr lang="tr-TR"/>
              <a:t> TP UAN</a:t>
            </a:r>
          </a:p>
        </c:rich>
      </c:tx>
      <c:layout>
        <c:manualLayout>
          <c:xMode val="edge"/>
          <c:yMode val="edge"/>
          <c:x val="0.23969638672550245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8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'39'!$T$7</c:f>
              <c:strCache>
                <c:ptCount val="1"/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FE-42D0-8184-93BB1B1C53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'39'!$T$8:$T$18</c:f>
              <c:numCache>
                <c:formatCode>#,##0;"-"#,##0;""</c:formatCode>
                <c:ptCount val="11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E-42D0-8184-93BB1B1C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30192"/>
        <c:axId val="-18696160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5FE-42D0-8184-93BB1B1C533C}"/>
                  </c:ext>
                </c:extLst>
              </c15:ser>
            </c15:filteredBarSeries>
          </c:ext>
        </c:extLst>
      </c:barChart>
      <c:catAx>
        <c:axId val="-18696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6048"/>
        <c:crosses val="autoZero"/>
        <c:auto val="1"/>
        <c:lblAlgn val="ctr"/>
        <c:lblOffset val="100"/>
        <c:noMultiLvlLbl val="0"/>
      </c:catAx>
      <c:valAx>
        <c:axId val="-186961604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019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DÜZEY BOYA  PPM PUANI</a:t>
            </a:r>
            <a:endParaRPr lang="tr-TR"/>
          </a:p>
        </c:rich>
      </c:tx>
      <c:layout>
        <c:manualLayout>
          <c:xMode val="edge"/>
          <c:yMode val="edge"/>
          <c:x val="0.21799308057031339"/>
          <c:y val="4.192229038854808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'39'!$Q$7</c:f>
              <c:strCache>
                <c:ptCount val="1"/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E-40C5-87B5-0C777A5492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'39'!$Q$8:$Q$18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E-40C5-87B5-0C777A54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38896"/>
        <c:axId val="-1869623120"/>
      </c:barChart>
      <c:catAx>
        <c:axId val="-186963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3120"/>
        <c:crosses val="autoZero"/>
        <c:auto val="1"/>
        <c:lblAlgn val="ctr"/>
        <c:lblOffset val="100"/>
        <c:noMultiLvlLbl val="0"/>
      </c:catAx>
      <c:valAx>
        <c:axId val="-1869623120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889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YEMENİCİ</a:t>
            </a:r>
            <a:r>
              <a:rPr lang="tr-TR" baseline="0"/>
              <a:t> OTOMOTİV </a:t>
            </a:r>
            <a:r>
              <a:rPr lang="tr-TR"/>
              <a:t>TP UAN</a:t>
            </a:r>
          </a:p>
        </c:rich>
      </c:tx>
      <c:layout>
        <c:manualLayout>
          <c:xMode val="edge"/>
          <c:yMode val="edge"/>
          <c:x val="0.2361133511860119"/>
          <c:y val="3.798594246810057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87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54-4ECF-B6D6-DCF1617BFD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'40'!$T$7:$T$16</c:f>
              <c:numCache>
                <c:formatCode>#,##0;"-"#,##0;""</c:formatCode>
                <c:ptCount val="1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4-4ECF-B6D6-DCF1617B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38352"/>
        <c:axId val="-1869617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8A54-4ECF-B6D6-DCF1617BFDB2}"/>
                  </c:ext>
                </c:extLst>
              </c15:ser>
            </c15:filteredBarSeries>
          </c:ext>
        </c:extLst>
      </c:barChart>
      <c:catAx>
        <c:axId val="-186963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7136"/>
        <c:crosses val="autoZero"/>
        <c:auto val="1"/>
        <c:lblAlgn val="ctr"/>
        <c:lblOffset val="100"/>
        <c:noMultiLvlLbl val="0"/>
      </c:catAx>
      <c:valAx>
        <c:axId val="-186961713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8352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YEMENİCİ OTOMOTİV PPM PUANI</a:t>
            </a:r>
            <a:endParaRPr lang="tr-TR"/>
          </a:p>
        </c:rich>
      </c:tx>
      <c:layout>
        <c:manualLayout>
          <c:xMode val="edge"/>
          <c:yMode val="edge"/>
          <c:x val="0.21799308057031355"/>
          <c:y val="4.192229038854809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view3D>
      <c:rotX val="15"/>
      <c:hPercent val="2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B-45E3-ACD9-FF9CAA5BE5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'40'!$B$7:$B$16</c:f>
              <c:strCache>
                <c:ptCount val="10"/>
                <c:pt idx="0">
                  <c:v>OCAK </c:v>
                </c:pt>
                <c:pt idx="1">
                  <c:v>ŞUBAT </c:v>
                </c:pt>
                <c:pt idx="2">
                  <c:v>NİSAN</c:v>
                </c:pt>
                <c:pt idx="3">
                  <c:v>MAYIS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EKİM</c:v>
                </c:pt>
                <c:pt idx="8">
                  <c:v>KASIM</c:v>
                </c:pt>
                <c:pt idx="9">
                  <c:v>ARALIK</c:v>
                </c:pt>
              </c:strCache>
            </c:strRef>
          </c:cat>
          <c:val>
            <c:numRef>
              <c:f>'40'!$Q$7:$Q$16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B-45E3-ACD9-FF9CAA5B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69618768"/>
        <c:axId val="-1869623664"/>
        <c:axId val="0"/>
        <c:extLst/>
      </c:bar3DChart>
      <c:catAx>
        <c:axId val="-18696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962366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8768"/>
        <c:crosses val="autoZero"/>
        <c:crossBetween val="between"/>
        <c:majorUnit val="3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OSMANLI PLASTİK KAPLAMA (MUSTAFA YAĞLI)TP UAN</a:t>
            </a:r>
          </a:p>
        </c:rich>
      </c:tx>
      <c:layout>
        <c:manualLayout>
          <c:xMode val="edge"/>
          <c:yMode val="edge"/>
          <c:x val="0.23611335118601195"/>
          <c:y val="3.798594246810060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4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BB-4AE7-BA34-D3090981C6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'41'!$T$7:$T$18</c:f>
              <c:numCache>
                <c:formatCode>#,##0;"-"#,##0;""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B-4AE7-BA34-D309098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41616"/>
        <c:axId val="-1869614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B5BB-4AE7-BA34-D3090981C63C}"/>
                  </c:ext>
                </c:extLst>
              </c15:ser>
            </c15:filteredBarSeries>
          </c:ext>
        </c:extLst>
      </c:barChart>
      <c:catAx>
        <c:axId val="-186964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4960"/>
        <c:crosses val="autoZero"/>
        <c:auto val="1"/>
        <c:lblAlgn val="ctr"/>
        <c:lblOffset val="100"/>
        <c:noMultiLvlLbl val="0"/>
      </c:catAx>
      <c:valAx>
        <c:axId val="-18696149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16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OSMANLI PLASTİK KAPLAMA (MUSTAFA YAĞLI) PPM PUANI</a:t>
            </a:r>
            <a:endParaRPr lang="tr-TR"/>
          </a:p>
        </c:rich>
      </c:tx>
      <c:layout>
        <c:manualLayout>
          <c:xMode val="edge"/>
          <c:yMode val="edge"/>
          <c:x val="0.21799308057031372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83-481B-AFDF-DFB7EF0A95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'41'!$B$7:$B$18</c:f>
              <c:strCache>
                <c:ptCount val="12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'41'!$Q$7:$Q$18</c:f>
              <c:numCache>
                <c:formatCode>#,##0;"-"#,##0;""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3-481B-AFDF-DFB7EF0A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32368"/>
        <c:axId val="-1869631824"/>
      </c:barChart>
      <c:catAx>
        <c:axId val="-186963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1824"/>
        <c:crosses val="autoZero"/>
        <c:auto val="1"/>
        <c:lblAlgn val="ctr"/>
        <c:lblOffset val="100"/>
        <c:noMultiLvlLbl val="0"/>
      </c:catAx>
      <c:valAx>
        <c:axId val="-1869631824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2368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SEYHUN PLASTİK TP UAN</a:t>
            </a:r>
          </a:p>
        </c:rich>
      </c:tx>
      <c:layout>
        <c:manualLayout>
          <c:xMode val="edge"/>
          <c:yMode val="edge"/>
          <c:x val="0.23611335118601201"/>
          <c:y val="3.7985942468100629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C7-4C37-B4DE-7BD8100119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'42'!$T$7:$T$17</c:f>
              <c:numCache>
                <c:formatCode>#,##0;"-"#,##0;""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7-4C37-B4DE-7BD81001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12240"/>
        <c:axId val="-1869631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CCC7-4C37-B4DE-7BD810011900}"/>
                  </c:ext>
                </c:extLst>
              </c15:ser>
            </c15:filteredBarSeries>
          </c:ext>
        </c:extLst>
      </c:barChart>
      <c:catAx>
        <c:axId val="-186961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31280"/>
        <c:crosses val="autoZero"/>
        <c:auto val="1"/>
        <c:lblAlgn val="ctr"/>
        <c:lblOffset val="100"/>
        <c:noMultiLvlLbl val="0"/>
      </c:catAx>
      <c:valAx>
        <c:axId val="-18696312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2240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baseline="0"/>
              <a:t>SEYHUN PLASTİK PPM PUANI</a:t>
            </a:r>
            <a:endParaRPr lang="tr-TR"/>
          </a:p>
        </c:rich>
      </c:tx>
      <c:layout>
        <c:manualLayout>
          <c:xMode val="edge"/>
          <c:yMode val="edge"/>
          <c:x val="0.21799308057031389"/>
          <c:y val="4.1922290388548104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914197343972E-2"/>
          <c:y val="0.1615541922290388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71-4BE0-919C-6924B8F971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'42'!$B$7:$B$17</c:f>
              <c:strCache>
                <c:ptCount val="11"/>
                <c:pt idx="0">
                  <c:v>OCAK </c:v>
                </c:pt>
                <c:pt idx="1">
                  <c:v>MART</c:v>
                </c:pt>
                <c:pt idx="2">
                  <c:v>NİSAN</c:v>
                </c:pt>
                <c:pt idx="3">
                  <c:v>MAYIS</c:v>
                </c:pt>
                <c:pt idx="4">
                  <c:v>HAZİRAN</c:v>
                </c:pt>
                <c:pt idx="5">
                  <c:v>TEMMUZ</c:v>
                </c:pt>
                <c:pt idx="6">
                  <c:v>AĞUSTOS</c:v>
                </c:pt>
                <c:pt idx="7">
                  <c:v>EYLÜL</c:v>
                </c:pt>
                <c:pt idx="8">
                  <c:v>EKİM</c:v>
                </c:pt>
                <c:pt idx="9">
                  <c:v>KASIM</c:v>
                </c:pt>
                <c:pt idx="10">
                  <c:v>ARALIK</c:v>
                </c:pt>
              </c:strCache>
            </c:strRef>
          </c:cat>
          <c:val>
            <c:numRef>
              <c:f>'42'!$Q$7:$Q$17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1-4BE0-919C-6924B8F9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11696"/>
        <c:axId val="-1869641072"/>
      </c:barChart>
      <c:catAx>
        <c:axId val="-186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41072"/>
        <c:crosses val="autoZero"/>
        <c:auto val="1"/>
        <c:lblAlgn val="ctr"/>
        <c:lblOffset val="100"/>
        <c:noMultiLvlLbl val="0"/>
      </c:catAx>
      <c:valAx>
        <c:axId val="-1869641072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11696"/>
        <c:crosses val="autoZero"/>
        <c:crossBetween val="between"/>
        <c:majorUnit val="3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BURAK</a:t>
            </a:r>
            <a:r>
              <a:rPr lang="tr-TR" baseline="0"/>
              <a:t> KALIP </a:t>
            </a:r>
            <a:r>
              <a:rPr lang="tr-TR"/>
              <a:t> TP UAN</a:t>
            </a:r>
          </a:p>
        </c:rich>
      </c:tx>
      <c:layout>
        <c:manualLayout>
          <c:xMode val="edge"/>
          <c:yMode val="edge"/>
          <c:x val="0.23611335118601207"/>
          <c:y val="3.7985942468100657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041452147708701E-2"/>
          <c:y val="0.14110421948539506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21-45AA-9758-04642E7329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'43'!$B$7:$B$14</c:f>
              <c:strCache>
                <c:ptCount val="8"/>
                <c:pt idx="0">
                  <c:v>OCAK </c:v>
                </c:pt>
                <c:pt idx="1">
                  <c:v>ŞUBAT </c:v>
                </c:pt>
                <c:pt idx="2">
                  <c:v>MART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'43'!$T$7:$T$14</c:f>
              <c:numCache>
                <c:formatCode>#,##0;"-"#,##0;""</c:formatCode>
                <c:ptCount val="8"/>
                <c:pt idx="0">
                  <c:v>76.5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1-45AA-9758-04642E73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69628016"/>
        <c:axId val="-1869627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F121-45AA-9758-04642E732979}"/>
                  </c:ext>
                </c:extLst>
              </c15:ser>
            </c15:filteredBarSeries>
          </c:ext>
        </c:extLst>
      </c:barChart>
      <c:catAx>
        <c:axId val="-18696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7472"/>
        <c:crosses val="autoZero"/>
        <c:auto val="1"/>
        <c:lblAlgn val="ctr"/>
        <c:lblOffset val="100"/>
        <c:noMultiLvlLbl val="0"/>
      </c:catAx>
      <c:valAx>
        <c:axId val="-18696274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696280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544" r="0.750000000000005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#'24'!A1"/><Relationship Id="rId21" Type="http://schemas.openxmlformats.org/officeDocument/2006/relationships/hyperlink" Target="#'19'!A1"/><Relationship Id="rId34" Type="http://schemas.openxmlformats.org/officeDocument/2006/relationships/hyperlink" Target="#'34'!A1"/><Relationship Id="rId42" Type="http://schemas.openxmlformats.org/officeDocument/2006/relationships/hyperlink" Target="#'42'!A1"/><Relationship Id="rId47" Type="http://schemas.openxmlformats.org/officeDocument/2006/relationships/hyperlink" Target="#'47'!A1"/><Relationship Id="rId50" Type="http://schemas.openxmlformats.org/officeDocument/2006/relationships/hyperlink" Target="#'50'!A1"/><Relationship Id="rId55" Type="http://schemas.openxmlformats.org/officeDocument/2006/relationships/hyperlink" Target="#'55'!A1"/><Relationship Id="rId63" Type="http://schemas.openxmlformats.org/officeDocument/2006/relationships/hyperlink" Target="#'64'!A1"/><Relationship Id="rId68" Type="http://schemas.openxmlformats.org/officeDocument/2006/relationships/hyperlink" Target="#'C'!A1"/><Relationship Id="rId76" Type="http://schemas.openxmlformats.org/officeDocument/2006/relationships/hyperlink" Target="#'60'!A1"/><Relationship Id="rId84" Type="http://schemas.openxmlformats.org/officeDocument/2006/relationships/hyperlink" Target="#U!A1"/><Relationship Id="rId89" Type="http://schemas.openxmlformats.org/officeDocument/2006/relationships/hyperlink" Target="#'A2'!A1"/><Relationship Id="rId97" Type="http://schemas.openxmlformats.org/officeDocument/2006/relationships/hyperlink" Target="#'B6'!A1"/><Relationship Id="rId7" Type="http://schemas.openxmlformats.org/officeDocument/2006/relationships/hyperlink" Target="#'7'!A1"/><Relationship Id="rId71" Type="http://schemas.openxmlformats.org/officeDocument/2006/relationships/hyperlink" Target="#E!A1"/><Relationship Id="rId92" Type="http://schemas.openxmlformats.org/officeDocument/2006/relationships/hyperlink" Target="#'B1'!A1"/><Relationship Id="rId2" Type="http://schemas.openxmlformats.org/officeDocument/2006/relationships/hyperlink" Target="#'2'!A1"/><Relationship Id="rId16" Type="http://schemas.openxmlformats.org/officeDocument/2006/relationships/hyperlink" Target="#'16'!A1"/><Relationship Id="rId29" Type="http://schemas.openxmlformats.org/officeDocument/2006/relationships/hyperlink" Target="#'29'!A1"/><Relationship Id="rId11" Type="http://schemas.openxmlformats.org/officeDocument/2006/relationships/hyperlink" Target="#'11'!A1"/><Relationship Id="rId24" Type="http://schemas.openxmlformats.org/officeDocument/2006/relationships/hyperlink" Target="#'22'!A1"/><Relationship Id="rId32" Type="http://schemas.openxmlformats.org/officeDocument/2006/relationships/hyperlink" Target="#'32'!A1"/><Relationship Id="rId37" Type="http://schemas.openxmlformats.org/officeDocument/2006/relationships/hyperlink" Target="#'37'!A1"/><Relationship Id="rId40" Type="http://schemas.openxmlformats.org/officeDocument/2006/relationships/hyperlink" Target="#'40'!A1"/><Relationship Id="rId45" Type="http://schemas.openxmlformats.org/officeDocument/2006/relationships/hyperlink" Target="#'R'!A1"/><Relationship Id="rId53" Type="http://schemas.openxmlformats.org/officeDocument/2006/relationships/hyperlink" Target="#'53'!A1"/><Relationship Id="rId58" Type="http://schemas.openxmlformats.org/officeDocument/2006/relationships/hyperlink" Target="#'58'!A1"/><Relationship Id="rId66" Type="http://schemas.openxmlformats.org/officeDocument/2006/relationships/hyperlink" Target="#'67'!A1"/><Relationship Id="rId74" Type="http://schemas.openxmlformats.org/officeDocument/2006/relationships/hyperlink" Target="#H!A1"/><Relationship Id="rId79" Type="http://schemas.openxmlformats.org/officeDocument/2006/relationships/hyperlink" Target="#M!A1"/><Relationship Id="rId87" Type="http://schemas.openxmlformats.org/officeDocument/2006/relationships/hyperlink" Target="#Z!A1"/><Relationship Id="rId5" Type="http://schemas.openxmlformats.org/officeDocument/2006/relationships/hyperlink" Target="#'5'!A1"/><Relationship Id="rId61" Type="http://schemas.openxmlformats.org/officeDocument/2006/relationships/hyperlink" Target="#'62'!A1"/><Relationship Id="rId82" Type="http://schemas.openxmlformats.org/officeDocument/2006/relationships/hyperlink" Target="#S!A1"/><Relationship Id="rId90" Type="http://schemas.openxmlformats.org/officeDocument/2006/relationships/hyperlink" Target="#'A3'!A1"/><Relationship Id="rId95" Type="http://schemas.openxmlformats.org/officeDocument/2006/relationships/hyperlink" Target="#'B4'!A1"/><Relationship Id="rId19" Type="http://schemas.openxmlformats.org/officeDocument/2006/relationships/hyperlink" Target="#'27'!A1"/><Relationship Id="rId14" Type="http://schemas.openxmlformats.org/officeDocument/2006/relationships/hyperlink" Target="#'14'!A1"/><Relationship Id="rId22" Type="http://schemas.openxmlformats.org/officeDocument/2006/relationships/hyperlink" Target="#'20'!A1"/><Relationship Id="rId27" Type="http://schemas.openxmlformats.org/officeDocument/2006/relationships/hyperlink" Target="#'25'!A1"/><Relationship Id="rId30" Type="http://schemas.openxmlformats.org/officeDocument/2006/relationships/hyperlink" Target="#'30'!A1"/><Relationship Id="rId35" Type="http://schemas.openxmlformats.org/officeDocument/2006/relationships/hyperlink" Target="#'35'!A1"/><Relationship Id="rId43" Type="http://schemas.openxmlformats.org/officeDocument/2006/relationships/hyperlink" Target="#'43'!A1"/><Relationship Id="rId48" Type="http://schemas.openxmlformats.org/officeDocument/2006/relationships/hyperlink" Target="#'48'!A1"/><Relationship Id="rId56" Type="http://schemas.openxmlformats.org/officeDocument/2006/relationships/hyperlink" Target="#'56'!A1"/><Relationship Id="rId64" Type="http://schemas.openxmlformats.org/officeDocument/2006/relationships/hyperlink" Target="#'65'!A1"/><Relationship Id="rId69" Type="http://schemas.openxmlformats.org/officeDocument/2006/relationships/hyperlink" Target="#A!A1"/><Relationship Id="rId77" Type="http://schemas.openxmlformats.org/officeDocument/2006/relationships/hyperlink" Target="#K!A1"/><Relationship Id="rId8" Type="http://schemas.openxmlformats.org/officeDocument/2006/relationships/hyperlink" Target="#'8'!A1"/><Relationship Id="rId51" Type="http://schemas.openxmlformats.org/officeDocument/2006/relationships/hyperlink" Target="#'51'!A1"/><Relationship Id="rId72" Type="http://schemas.openxmlformats.org/officeDocument/2006/relationships/hyperlink" Target="#F!A1"/><Relationship Id="rId80" Type="http://schemas.openxmlformats.org/officeDocument/2006/relationships/hyperlink" Target="#N!A1"/><Relationship Id="rId85" Type="http://schemas.openxmlformats.org/officeDocument/2006/relationships/hyperlink" Target="#V!A1"/><Relationship Id="rId93" Type="http://schemas.openxmlformats.org/officeDocument/2006/relationships/hyperlink" Target="#'B2'!A1"/><Relationship Id="rId98" Type="http://schemas.openxmlformats.org/officeDocument/2006/relationships/hyperlink" Target="#'B7'!A1"/><Relationship Id="rId3" Type="http://schemas.openxmlformats.org/officeDocument/2006/relationships/hyperlink" Target="#'3'!A1"/><Relationship Id="rId12" Type="http://schemas.openxmlformats.org/officeDocument/2006/relationships/hyperlink" Target="#'12'!A1"/><Relationship Id="rId17" Type="http://schemas.openxmlformats.org/officeDocument/2006/relationships/hyperlink" Target="#'17'!A1"/><Relationship Id="rId25" Type="http://schemas.openxmlformats.org/officeDocument/2006/relationships/hyperlink" Target="#'23'!A1"/><Relationship Id="rId33" Type="http://schemas.openxmlformats.org/officeDocument/2006/relationships/hyperlink" Target="#'33'!A1"/><Relationship Id="rId38" Type="http://schemas.openxmlformats.org/officeDocument/2006/relationships/hyperlink" Target="#'38'!A1"/><Relationship Id="rId46" Type="http://schemas.openxmlformats.org/officeDocument/2006/relationships/hyperlink" Target="#'46'!A1"/><Relationship Id="rId59" Type="http://schemas.openxmlformats.org/officeDocument/2006/relationships/hyperlink" Target="#'59'!A1"/><Relationship Id="rId67" Type="http://schemas.openxmlformats.org/officeDocument/2006/relationships/hyperlink" Target="#B!A1"/><Relationship Id="rId20" Type="http://schemas.openxmlformats.org/officeDocument/2006/relationships/hyperlink" Target="#'28'!A1"/><Relationship Id="rId41" Type="http://schemas.openxmlformats.org/officeDocument/2006/relationships/hyperlink" Target="#'41'!A1"/><Relationship Id="rId54" Type="http://schemas.openxmlformats.org/officeDocument/2006/relationships/hyperlink" Target="#'54'!A1"/><Relationship Id="rId62" Type="http://schemas.openxmlformats.org/officeDocument/2006/relationships/hyperlink" Target="#'63'!A1"/><Relationship Id="rId70" Type="http://schemas.openxmlformats.org/officeDocument/2006/relationships/hyperlink" Target="#D!A1"/><Relationship Id="rId75" Type="http://schemas.openxmlformats.org/officeDocument/2006/relationships/hyperlink" Target="#I!A1"/><Relationship Id="rId83" Type="http://schemas.openxmlformats.org/officeDocument/2006/relationships/hyperlink" Target="#T!A1"/><Relationship Id="rId88" Type="http://schemas.openxmlformats.org/officeDocument/2006/relationships/hyperlink" Target="#'A1'!A1"/><Relationship Id="rId91" Type="http://schemas.openxmlformats.org/officeDocument/2006/relationships/hyperlink" Target="#'A4'!A1"/><Relationship Id="rId96" Type="http://schemas.openxmlformats.org/officeDocument/2006/relationships/hyperlink" Target="#'B5'!A1"/><Relationship Id="rId1" Type="http://schemas.openxmlformats.org/officeDocument/2006/relationships/hyperlink" Target="#'1'!A1"/><Relationship Id="rId6" Type="http://schemas.openxmlformats.org/officeDocument/2006/relationships/hyperlink" Target="#'6'!A1"/><Relationship Id="rId15" Type="http://schemas.openxmlformats.org/officeDocument/2006/relationships/hyperlink" Target="#'15'!A1"/><Relationship Id="rId23" Type="http://schemas.openxmlformats.org/officeDocument/2006/relationships/hyperlink" Target="#'21'!A1"/><Relationship Id="rId28" Type="http://schemas.openxmlformats.org/officeDocument/2006/relationships/hyperlink" Target="#'26'!A1"/><Relationship Id="rId36" Type="http://schemas.openxmlformats.org/officeDocument/2006/relationships/hyperlink" Target="#'36'!A1"/><Relationship Id="rId49" Type="http://schemas.openxmlformats.org/officeDocument/2006/relationships/hyperlink" Target="#'49'!A1"/><Relationship Id="rId57" Type="http://schemas.openxmlformats.org/officeDocument/2006/relationships/hyperlink" Target="#'57'!A1"/><Relationship Id="rId10" Type="http://schemas.openxmlformats.org/officeDocument/2006/relationships/hyperlink" Target="#'10'!A1"/><Relationship Id="rId31" Type="http://schemas.openxmlformats.org/officeDocument/2006/relationships/hyperlink" Target="#'31'!A1"/><Relationship Id="rId44" Type="http://schemas.openxmlformats.org/officeDocument/2006/relationships/hyperlink" Target="#P!A1"/><Relationship Id="rId52" Type="http://schemas.openxmlformats.org/officeDocument/2006/relationships/hyperlink" Target="#'52'!A1"/><Relationship Id="rId60" Type="http://schemas.openxmlformats.org/officeDocument/2006/relationships/hyperlink" Target="#'61'!A1"/><Relationship Id="rId65" Type="http://schemas.openxmlformats.org/officeDocument/2006/relationships/hyperlink" Target="#'66'!A1"/><Relationship Id="rId73" Type="http://schemas.openxmlformats.org/officeDocument/2006/relationships/hyperlink" Target="#G!A1"/><Relationship Id="rId78" Type="http://schemas.openxmlformats.org/officeDocument/2006/relationships/hyperlink" Target="#L!A1"/><Relationship Id="rId81" Type="http://schemas.openxmlformats.org/officeDocument/2006/relationships/hyperlink" Target="#O!A1"/><Relationship Id="rId86" Type="http://schemas.openxmlformats.org/officeDocument/2006/relationships/hyperlink" Target="#Y!A1"/><Relationship Id="rId94" Type="http://schemas.openxmlformats.org/officeDocument/2006/relationships/hyperlink" Target="#'B3'!A1"/><Relationship Id="rId4" Type="http://schemas.openxmlformats.org/officeDocument/2006/relationships/hyperlink" Target="#'4'!A1"/><Relationship Id="rId9" Type="http://schemas.openxmlformats.org/officeDocument/2006/relationships/hyperlink" Target="#'9'!A1"/><Relationship Id="rId13" Type="http://schemas.openxmlformats.org/officeDocument/2006/relationships/hyperlink" Target="#'13'!A1"/><Relationship Id="rId18" Type="http://schemas.openxmlformats.org/officeDocument/2006/relationships/hyperlink" Target="#'18'!A1"/><Relationship Id="rId39" Type="http://schemas.openxmlformats.org/officeDocument/2006/relationships/hyperlink" Target="#'39'!A1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CBFBA1.57A10D30" TargetMode="External"/><Relationship Id="rId2" Type="http://schemas.openxmlformats.org/officeDocument/2006/relationships/image" Target="../media/image2.jpeg"/><Relationship Id="rId1" Type="http://schemas.openxmlformats.org/officeDocument/2006/relationships/hyperlink" Target="#Sayfa1!A1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2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12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12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12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2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12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12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02.xml"/><Relationship Id="rId4" Type="http://schemas.openxmlformats.org/officeDocument/2006/relationships/chart" Target="../charts/chart101.xml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3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3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13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14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4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/Relationships>
</file>

<file path=xl/drawings/_rels/drawing14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5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15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15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0.xml"/><Relationship Id="rId4" Type="http://schemas.openxmlformats.org/officeDocument/2006/relationships/chart" Target="../charts/chart119.xml"/></Relationships>
</file>

<file path=xl/drawings/_rels/drawing15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2.xml"/><Relationship Id="rId4" Type="http://schemas.openxmlformats.org/officeDocument/2006/relationships/chart" Target="../charts/chart121.xml"/></Relationships>
</file>

<file path=xl/drawings/_rels/drawing16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16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6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16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17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17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77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CBFBA1.57A10D30" TargetMode="External"/><Relationship Id="rId2" Type="http://schemas.openxmlformats.org/officeDocument/2006/relationships/image" Target="../media/image2.jpeg"/><Relationship Id="rId1" Type="http://schemas.openxmlformats.org/officeDocument/2006/relationships/hyperlink" Target="#Sayfa1!A1"/></Relationships>
</file>

<file path=xl/drawings/_rels/drawing17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32.xml"/><Relationship Id="rId4" Type="http://schemas.openxmlformats.org/officeDocument/2006/relationships/chart" Target="../charts/chart13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8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34.xml"/><Relationship Id="rId4" Type="http://schemas.openxmlformats.org/officeDocument/2006/relationships/chart" Target="../charts/chart133.xml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8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8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36.xml"/><Relationship Id="rId4" Type="http://schemas.openxmlformats.org/officeDocument/2006/relationships/chart" Target="../charts/chart135.xml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/Relationships>
</file>

<file path=xl/drawings/_rels/drawing18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8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8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40.xml"/><Relationship Id="rId4" Type="http://schemas.openxmlformats.org/officeDocument/2006/relationships/chart" Target="../charts/chart139.xml"/></Relationships>
</file>

<file path=xl/drawings/_rels/drawing18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19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9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19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Sayfa1!A1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hyperlink" Target="#Sayfa1!A1"/><Relationship Id="rId4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2.jpeg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2</xdr:row>
      <xdr:rowOff>66674</xdr:rowOff>
    </xdr:from>
    <xdr:to>
      <xdr:col>3</xdr:col>
      <xdr:colOff>1095375</xdr:colOff>
      <xdr:row>2</xdr:row>
      <xdr:rowOff>257175</xdr:rowOff>
    </xdr:to>
    <xdr:sp macro="" textlink="">
      <xdr:nvSpPr>
        <xdr:cNvPr id="10" name="Text Box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248150" y="380999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400050</xdr:colOff>
      <xdr:row>3</xdr:row>
      <xdr:rowOff>47625</xdr:rowOff>
    </xdr:from>
    <xdr:to>
      <xdr:col>3</xdr:col>
      <xdr:colOff>1095375</xdr:colOff>
      <xdr:row>3</xdr:row>
      <xdr:rowOff>238126</xdr:rowOff>
    </xdr:to>
    <xdr:sp macro="" textlink="">
      <xdr:nvSpPr>
        <xdr:cNvPr id="13" name="Text Box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248150" y="6762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4</xdr:row>
      <xdr:rowOff>66675</xdr:rowOff>
    </xdr:from>
    <xdr:to>
      <xdr:col>3</xdr:col>
      <xdr:colOff>1104900</xdr:colOff>
      <xdr:row>4</xdr:row>
      <xdr:rowOff>257176</xdr:rowOff>
    </xdr:to>
    <xdr:sp macro="" textlink="">
      <xdr:nvSpPr>
        <xdr:cNvPr id="14" name="Text 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257675" y="10096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400050</xdr:colOff>
      <xdr:row>5</xdr:row>
      <xdr:rowOff>66675</xdr:rowOff>
    </xdr:from>
    <xdr:to>
      <xdr:col>3</xdr:col>
      <xdr:colOff>1095375</xdr:colOff>
      <xdr:row>5</xdr:row>
      <xdr:rowOff>257176</xdr:rowOff>
    </xdr:to>
    <xdr:sp macro="" textlink="">
      <xdr:nvSpPr>
        <xdr:cNvPr id="15" name="Text Box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248150" y="13239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6</xdr:row>
      <xdr:rowOff>57150</xdr:rowOff>
    </xdr:from>
    <xdr:to>
      <xdr:col>3</xdr:col>
      <xdr:colOff>1104900</xdr:colOff>
      <xdr:row>6</xdr:row>
      <xdr:rowOff>247651</xdr:rowOff>
    </xdr:to>
    <xdr:sp macro="" textlink="">
      <xdr:nvSpPr>
        <xdr:cNvPr id="16" name="Text Box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257675" y="16287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7</xdr:row>
      <xdr:rowOff>57150</xdr:rowOff>
    </xdr:from>
    <xdr:to>
      <xdr:col>3</xdr:col>
      <xdr:colOff>1104900</xdr:colOff>
      <xdr:row>7</xdr:row>
      <xdr:rowOff>247651</xdr:rowOff>
    </xdr:to>
    <xdr:sp macro="" textlink="">
      <xdr:nvSpPr>
        <xdr:cNvPr id="17" name="Text Box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257675" y="19431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8</xdr:row>
      <xdr:rowOff>66675</xdr:rowOff>
    </xdr:from>
    <xdr:to>
      <xdr:col>4</xdr:col>
      <xdr:colOff>0</xdr:colOff>
      <xdr:row>8</xdr:row>
      <xdr:rowOff>257176</xdr:rowOff>
    </xdr:to>
    <xdr:sp macro="" textlink="">
      <xdr:nvSpPr>
        <xdr:cNvPr id="18" name="Text Box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267200" y="22669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9</xdr:row>
      <xdr:rowOff>57150</xdr:rowOff>
    </xdr:from>
    <xdr:to>
      <xdr:col>3</xdr:col>
      <xdr:colOff>1104900</xdr:colOff>
      <xdr:row>9</xdr:row>
      <xdr:rowOff>247651</xdr:rowOff>
    </xdr:to>
    <xdr:sp macro="" textlink="">
      <xdr:nvSpPr>
        <xdr:cNvPr id="19" name="Text Box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257675" y="25717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11</xdr:row>
      <xdr:rowOff>57150</xdr:rowOff>
    </xdr:from>
    <xdr:to>
      <xdr:col>4</xdr:col>
      <xdr:colOff>0</xdr:colOff>
      <xdr:row>11</xdr:row>
      <xdr:rowOff>247651</xdr:rowOff>
    </xdr:to>
    <xdr:sp macro="" textlink="">
      <xdr:nvSpPr>
        <xdr:cNvPr id="20" name="Text Box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267200" y="28860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12</xdr:row>
      <xdr:rowOff>57150</xdr:rowOff>
    </xdr:from>
    <xdr:to>
      <xdr:col>4</xdr:col>
      <xdr:colOff>0</xdr:colOff>
      <xdr:row>12</xdr:row>
      <xdr:rowOff>247651</xdr:rowOff>
    </xdr:to>
    <xdr:sp macro="" textlink="">
      <xdr:nvSpPr>
        <xdr:cNvPr id="21" name="Text Box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267200" y="32004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13</xdr:row>
      <xdr:rowOff>66675</xdr:rowOff>
    </xdr:from>
    <xdr:to>
      <xdr:col>3</xdr:col>
      <xdr:colOff>1104900</xdr:colOff>
      <xdr:row>13</xdr:row>
      <xdr:rowOff>257176</xdr:rowOff>
    </xdr:to>
    <xdr:sp macro="" textlink="">
      <xdr:nvSpPr>
        <xdr:cNvPr id="22" name="Text Box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257675" y="35242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16</xdr:row>
      <xdr:rowOff>66675</xdr:rowOff>
    </xdr:from>
    <xdr:to>
      <xdr:col>4</xdr:col>
      <xdr:colOff>0</xdr:colOff>
      <xdr:row>16</xdr:row>
      <xdr:rowOff>257176</xdr:rowOff>
    </xdr:to>
    <xdr:sp macro="" textlink="">
      <xdr:nvSpPr>
        <xdr:cNvPr id="23" name="Text Box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267200" y="38385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17</xdr:row>
      <xdr:rowOff>66675</xdr:rowOff>
    </xdr:from>
    <xdr:to>
      <xdr:col>4</xdr:col>
      <xdr:colOff>0</xdr:colOff>
      <xdr:row>17</xdr:row>
      <xdr:rowOff>257176</xdr:rowOff>
    </xdr:to>
    <xdr:sp macro="" textlink="">
      <xdr:nvSpPr>
        <xdr:cNvPr id="24" name="Text Box 1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267200" y="41529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18</xdr:row>
      <xdr:rowOff>57150</xdr:rowOff>
    </xdr:from>
    <xdr:to>
      <xdr:col>4</xdr:col>
      <xdr:colOff>0</xdr:colOff>
      <xdr:row>18</xdr:row>
      <xdr:rowOff>247651</xdr:rowOff>
    </xdr:to>
    <xdr:sp macro="" textlink="">
      <xdr:nvSpPr>
        <xdr:cNvPr id="25" name="Text Box 1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267200" y="44577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19</xdr:row>
      <xdr:rowOff>47625</xdr:rowOff>
    </xdr:from>
    <xdr:to>
      <xdr:col>3</xdr:col>
      <xdr:colOff>1104900</xdr:colOff>
      <xdr:row>19</xdr:row>
      <xdr:rowOff>238126</xdr:rowOff>
    </xdr:to>
    <xdr:sp macro="" textlink="">
      <xdr:nvSpPr>
        <xdr:cNvPr id="26" name="Text Box 1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257675" y="47625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20</xdr:row>
      <xdr:rowOff>57150</xdr:rowOff>
    </xdr:from>
    <xdr:to>
      <xdr:col>4</xdr:col>
      <xdr:colOff>0</xdr:colOff>
      <xdr:row>20</xdr:row>
      <xdr:rowOff>247651</xdr:rowOff>
    </xdr:to>
    <xdr:sp macro="" textlink="">
      <xdr:nvSpPr>
        <xdr:cNvPr id="27" name="Text Box 1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267200" y="50863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428625</xdr:colOff>
      <xdr:row>21</xdr:row>
      <xdr:rowOff>38100</xdr:rowOff>
    </xdr:from>
    <xdr:to>
      <xdr:col>4</xdr:col>
      <xdr:colOff>9525</xdr:colOff>
      <xdr:row>21</xdr:row>
      <xdr:rowOff>228601</xdr:rowOff>
    </xdr:to>
    <xdr:sp macro="" textlink="">
      <xdr:nvSpPr>
        <xdr:cNvPr id="28" name="Text Box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276725" y="53816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22</xdr:row>
      <xdr:rowOff>57150</xdr:rowOff>
    </xdr:from>
    <xdr:to>
      <xdr:col>4</xdr:col>
      <xdr:colOff>0</xdr:colOff>
      <xdr:row>22</xdr:row>
      <xdr:rowOff>247651</xdr:rowOff>
    </xdr:to>
    <xdr:sp macro="" textlink="">
      <xdr:nvSpPr>
        <xdr:cNvPr id="29" name="Text Box 1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267200" y="57150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23</xdr:row>
      <xdr:rowOff>57150</xdr:rowOff>
    </xdr:from>
    <xdr:to>
      <xdr:col>4</xdr:col>
      <xdr:colOff>0</xdr:colOff>
      <xdr:row>23</xdr:row>
      <xdr:rowOff>247651</xdr:rowOff>
    </xdr:to>
    <xdr:sp macro="" textlink="">
      <xdr:nvSpPr>
        <xdr:cNvPr id="30" name="Text Box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267200" y="60293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24</xdr:row>
      <xdr:rowOff>47625</xdr:rowOff>
    </xdr:from>
    <xdr:to>
      <xdr:col>4</xdr:col>
      <xdr:colOff>0</xdr:colOff>
      <xdr:row>24</xdr:row>
      <xdr:rowOff>238126</xdr:rowOff>
    </xdr:to>
    <xdr:sp macro="" textlink="">
      <xdr:nvSpPr>
        <xdr:cNvPr id="31" name="Text Box 1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267200" y="63341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31</xdr:row>
      <xdr:rowOff>66675</xdr:rowOff>
    </xdr:from>
    <xdr:to>
      <xdr:col>4</xdr:col>
      <xdr:colOff>0</xdr:colOff>
      <xdr:row>31</xdr:row>
      <xdr:rowOff>257176</xdr:rowOff>
    </xdr:to>
    <xdr:sp macro="" textlink="">
      <xdr:nvSpPr>
        <xdr:cNvPr id="32" name="Text Box 1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4267200" y="66675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32</xdr:row>
      <xdr:rowOff>85725</xdr:rowOff>
    </xdr:from>
    <xdr:to>
      <xdr:col>3</xdr:col>
      <xdr:colOff>1104900</xdr:colOff>
      <xdr:row>32</xdr:row>
      <xdr:rowOff>276226</xdr:rowOff>
    </xdr:to>
    <xdr:sp macro="" textlink="">
      <xdr:nvSpPr>
        <xdr:cNvPr id="33" name="Text Box 10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4257675" y="70008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33</xdr:row>
      <xdr:rowOff>66675</xdr:rowOff>
    </xdr:from>
    <xdr:to>
      <xdr:col>3</xdr:col>
      <xdr:colOff>1104900</xdr:colOff>
      <xdr:row>33</xdr:row>
      <xdr:rowOff>257176</xdr:rowOff>
    </xdr:to>
    <xdr:sp macro="" textlink="">
      <xdr:nvSpPr>
        <xdr:cNvPr id="34" name="Text Box 1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4257675" y="72961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400050</xdr:colOff>
      <xdr:row>2</xdr:row>
      <xdr:rowOff>57150</xdr:rowOff>
    </xdr:from>
    <xdr:to>
      <xdr:col>8</xdr:col>
      <xdr:colOff>1095375</xdr:colOff>
      <xdr:row>2</xdr:row>
      <xdr:rowOff>247651</xdr:rowOff>
    </xdr:to>
    <xdr:sp macro="" textlink="">
      <xdr:nvSpPr>
        <xdr:cNvPr id="35" name="Text Box 1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4248150" y="76009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3</xdr:row>
      <xdr:rowOff>66675</xdr:rowOff>
    </xdr:from>
    <xdr:to>
      <xdr:col>8</xdr:col>
      <xdr:colOff>1104900</xdr:colOff>
      <xdr:row>3</xdr:row>
      <xdr:rowOff>257176</xdr:rowOff>
    </xdr:to>
    <xdr:sp macro="" textlink="">
      <xdr:nvSpPr>
        <xdr:cNvPr id="36" name="Text Box 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4257675" y="79248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4</xdr:row>
      <xdr:rowOff>57150</xdr:rowOff>
    </xdr:from>
    <xdr:to>
      <xdr:col>8</xdr:col>
      <xdr:colOff>1104900</xdr:colOff>
      <xdr:row>4</xdr:row>
      <xdr:rowOff>247651</xdr:rowOff>
    </xdr:to>
    <xdr:sp macro="" textlink="">
      <xdr:nvSpPr>
        <xdr:cNvPr id="37" name="Text Box 1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4257675" y="82296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419100</xdr:colOff>
      <xdr:row>5</xdr:row>
      <xdr:rowOff>76200</xdr:rowOff>
    </xdr:from>
    <xdr:to>
      <xdr:col>8</xdr:col>
      <xdr:colOff>1111250</xdr:colOff>
      <xdr:row>5</xdr:row>
      <xdr:rowOff>266701</xdr:rowOff>
    </xdr:to>
    <xdr:sp macro="" textlink="">
      <xdr:nvSpPr>
        <xdr:cNvPr id="38" name="Text Box 1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267200" y="85629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397364</xdr:colOff>
      <xdr:row>6</xdr:row>
      <xdr:rowOff>115521</xdr:rowOff>
    </xdr:from>
    <xdr:to>
      <xdr:col>8</xdr:col>
      <xdr:colOff>1092689</xdr:colOff>
      <xdr:row>6</xdr:row>
      <xdr:rowOff>306022</xdr:rowOff>
    </xdr:to>
    <xdr:sp macro="" textlink="">
      <xdr:nvSpPr>
        <xdr:cNvPr id="39" name="Text Box 1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243999" y="11863021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419100</xdr:colOff>
      <xdr:row>8</xdr:row>
      <xdr:rowOff>66675</xdr:rowOff>
    </xdr:from>
    <xdr:to>
      <xdr:col>8</xdr:col>
      <xdr:colOff>1111250</xdr:colOff>
      <xdr:row>8</xdr:row>
      <xdr:rowOff>257176</xdr:rowOff>
    </xdr:to>
    <xdr:sp macro="" textlink="">
      <xdr:nvSpPr>
        <xdr:cNvPr id="40" name="Text Box 1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267200" y="91821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400050</xdr:colOff>
      <xdr:row>9</xdr:row>
      <xdr:rowOff>47625</xdr:rowOff>
    </xdr:from>
    <xdr:to>
      <xdr:col>8</xdr:col>
      <xdr:colOff>1095375</xdr:colOff>
      <xdr:row>9</xdr:row>
      <xdr:rowOff>238126</xdr:rowOff>
    </xdr:to>
    <xdr:sp macro="" textlink="">
      <xdr:nvSpPr>
        <xdr:cNvPr id="41" name="Text Box 1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246685" y="127476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382466</xdr:colOff>
      <xdr:row>10</xdr:row>
      <xdr:rowOff>95738</xdr:rowOff>
    </xdr:from>
    <xdr:to>
      <xdr:col>8</xdr:col>
      <xdr:colOff>1074616</xdr:colOff>
      <xdr:row>10</xdr:row>
      <xdr:rowOff>286239</xdr:rowOff>
    </xdr:to>
    <xdr:sp macro="" textlink="">
      <xdr:nvSpPr>
        <xdr:cNvPr id="42" name="Text Box 1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4229101" y="12795738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406888</xdr:colOff>
      <xdr:row>11</xdr:row>
      <xdr:rowOff>77909</xdr:rowOff>
    </xdr:from>
    <xdr:to>
      <xdr:col>8</xdr:col>
      <xdr:colOff>1099038</xdr:colOff>
      <xdr:row>11</xdr:row>
      <xdr:rowOff>268410</xdr:rowOff>
    </xdr:to>
    <xdr:sp macro="" textlink="">
      <xdr:nvSpPr>
        <xdr:cNvPr id="45" name="Text Box 10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4253523" y="13425121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13</xdr:row>
      <xdr:rowOff>85725</xdr:rowOff>
    </xdr:from>
    <xdr:to>
      <xdr:col>8</xdr:col>
      <xdr:colOff>1104900</xdr:colOff>
      <xdr:row>13</xdr:row>
      <xdr:rowOff>276226</xdr:rowOff>
    </xdr:to>
    <xdr:sp macro="" textlink="">
      <xdr:nvSpPr>
        <xdr:cNvPr id="46" name="Text Box 1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4257675" y="110966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400050</xdr:colOff>
      <xdr:row>14</xdr:row>
      <xdr:rowOff>57150</xdr:rowOff>
    </xdr:from>
    <xdr:to>
      <xdr:col>8</xdr:col>
      <xdr:colOff>1095375</xdr:colOff>
      <xdr:row>14</xdr:row>
      <xdr:rowOff>247651</xdr:rowOff>
    </xdr:to>
    <xdr:sp macro="" textlink="">
      <xdr:nvSpPr>
        <xdr:cNvPr id="48" name="Text Box 10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4248150" y="113823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419100</xdr:colOff>
      <xdr:row>15</xdr:row>
      <xdr:rowOff>57150</xdr:rowOff>
    </xdr:from>
    <xdr:to>
      <xdr:col>8</xdr:col>
      <xdr:colOff>1111250</xdr:colOff>
      <xdr:row>15</xdr:row>
      <xdr:rowOff>247651</xdr:rowOff>
    </xdr:to>
    <xdr:sp macro="" textlink="">
      <xdr:nvSpPr>
        <xdr:cNvPr id="49" name="Text Box 1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267200" y="116967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16</xdr:row>
      <xdr:rowOff>47625</xdr:rowOff>
    </xdr:from>
    <xdr:to>
      <xdr:col>8</xdr:col>
      <xdr:colOff>1104900</xdr:colOff>
      <xdr:row>16</xdr:row>
      <xdr:rowOff>238126</xdr:rowOff>
    </xdr:to>
    <xdr:sp macro="" textlink="">
      <xdr:nvSpPr>
        <xdr:cNvPr id="50" name="Text Box 1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257675" y="120015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17</xdr:row>
      <xdr:rowOff>57150</xdr:rowOff>
    </xdr:from>
    <xdr:to>
      <xdr:col>8</xdr:col>
      <xdr:colOff>1104900</xdr:colOff>
      <xdr:row>17</xdr:row>
      <xdr:rowOff>247651</xdr:rowOff>
    </xdr:to>
    <xdr:sp macro="" textlink="">
      <xdr:nvSpPr>
        <xdr:cNvPr id="51" name="Text Box 1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4257675" y="123253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394677</xdr:colOff>
      <xdr:row>24</xdr:row>
      <xdr:rowOff>63988</xdr:rowOff>
    </xdr:from>
    <xdr:to>
      <xdr:col>8</xdr:col>
      <xdr:colOff>1086827</xdr:colOff>
      <xdr:row>24</xdr:row>
      <xdr:rowOff>254489</xdr:rowOff>
    </xdr:to>
    <xdr:sp macro="" textlink="">
      <xdr:nvSpPr>
        <xdr:cNvPr id="52" name="Text Box 1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9809773" y="7366488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391991</xdr:colOff>
      <xdr:row>25</xdr:row>
      <xdr:rowOff>88412</xdr:rowOff>
    </xdr:from>
    <xdr:to>
      <xdr:col>8</xdr:col>
      <xdr:colOff>1084141</xdr:colOff>
      <xdr:row>25</xdr:row>
      <xdr:rowOff>278913</xdr:rowOff>
    </xdr:to>
    <xdr:sp macro="" textlink="">
      <xdr:nvSpPr>
        <xdr:cNvPr id="53" name="Text Box 1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9807087" y="7708412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26</xdr:row>
      <xdr:rowOff>66675</xdr:rowOff>
    </xdr:from>
    <xdr:to>
      <xdr:col>8</xdr:col>
      <xdr:colOff>1104900</xdr:colOff>
      <xdr:row>26</xdr:row>
      <xdr:rowOff>257176</xdr:rowOff>
    </xdr:to>
    <xdr:sp macro="" textlink="">
      <xdr:nvSpPr>
        <xdr:cNvPr id="54" name="Text Box 1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4257675" y="132778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27</xdr:row>
      <xdr:rowOff>57150</xdr:rowOff>
    </xdr:from>
    <xdr:to>
      <xdr:col>8</xdr:col>
      <xdr:colOff>1104900</xdr:colOff>
      <xdr:row>27</xdr:row>
      <xdr:rowOff>247651</xdr:rowOff>
    </xdr:to>
    <xdr:sp macro="" textlink="">
      <xdr:nvSpPr>
        <xdr:cNvPr id="55" name="Text Box 1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4257675" y="135826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419100</xdr:colOff>
      <xdr:row>28</xdr:row>
      <xdr:rowOff>47625</xdr:rowOff>
    </xdr:from>
    <xdr:to>
      <xdr:col>8</xdr:col>
      <xdr:colOff>1111250</xdr:colOff>
      <xdr:row>28</xdr:row>
      <xdr:rowOff>238126</xdr:rowOff>
    </xdr:to>
    <xdr:sp macro="" textlink="">
      <xdr:nvSpPr>
        <xdr:cNvPr id="56" name="Text Box 10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4267200" y="138874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419100</xdr:colOff>
      <xdr:row>29</xdr:row>
      <xdr:rowOff>47625</xdr:rowOff>
    </xdr:from>
    <xdr:to>
      <xdr:col>8</xdr:col>
      <xdr:colOff>1111250</xdr:colOff>
      <xdr:row>29</xdr:row>
      <xdr:rowOff>238126</xdr:rowOff>
    </xdr:to>
    <xdr:sp macro="" textlink="">
      <xdr:nvSpPr>
        <xdr:cNvPr id="57" name="Text Box 1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267200" y="142017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22</xdr:row>
      <xdr:rowOff>47625</xdr:rowOff>
    </xdr:from>
    <xdr:to>
      <xdr:col>8</xdr:col>
      <xdr:colOff>1104900</xdr:colOff>
      <xdr:row>22</xdr:row>
      <xdr:rowOff>238126</xdr:rowOff>
    </xdr:to>
    <xdr:sp macro="" textlink="">
      <xdr:nvSpPr>
        <xdr:cNvPr id="58" name="Text Box 10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4257675" y="145161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409575</xdr:colOff>
      <xdr:row>23</xdr:row>
      <xdr:rowOff>38100</xdr:rowOff>
    </xdr:from>
    <xdr:to>
      <xdr:col>8</xdr:col>
      <xdr:colOff>1104900</xdr:colOff>
      <xdr:row>23</xdr:row>
      <xdr:rowOff>228601</xdr:rowOff>
    </xdr:to>
    <xdr:sp macro="" textlink="">
      <xdr:nvSpPr>
        <xdr:cNvPr id="59" name="Text Box 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4257675" y="148209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2</xdr:row>
      <xdr:rowOff>66675</xdr:rowOff>
    </xdr:from>
    <xdr:to>
      <xdr:col>15</xdr:col>
      <xdr:colOff>81330</xdr:colOff>
      <xdr:row>2</xdr:row>
      <xdr:rowOff>257176</xdr:rowOff>
    </xdr:to>
    <xdr:sp macro="" textlink="">
      <xdr:nvSpPr>
        <xdr:cNvPr id="60" name="Text Box 1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4257675" y="151638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419100</xdr:colOff>
      <xdr:row>3</xdr:row>
      <xdr:rowOff>57150</xdr:rowOff>
    </xdr:from>
    <xdr:to>
      <xdr:col>15</xdr:col>
      <xdr:colOff>78155</xdr:colOff>
      <xdr:row>3</xdr:row>
      <xdr:rowOff>247651</xdr:rowOff>
    </xdr:to>
    <xdr:sp macro="" textlink="">
      <xdr:nvSpPr>
        <xdr:cNvPr id="61" name="Text Box 1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4267200" y="154686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400050</xdr:colOff>
      <xdr:row>4</xdr:row>
      <xdr:rowOff>76200</xdr:rowOff>
    </xdr:from>
    <xdr:to>
      <xdr:col>15</xdr:col>
      <xdr:colOff>81330</xdr:colOff>
      <xdr:row>4</xdr:row>
      <xdr:rowOff>266701</xdr:rowOff>
    </xdr:to>
    <xdr:sp macro="" textlink="">
      <xdr:nvSpPr>
        <xdr:cNvPr id="62" name="Text Box 10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4248150" y="158019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5</xdr:row>
      <xdr:rowOff>66675</xdr:rowOff>
    </xdr:from>
    <xdr:to>
      <xdr:col>15</xdr:col>
      <xdr:colOff>81330</xdr:colOff>
      <xdr:row>5</xdr:row>
      <xdr:rowOff>257176</xdr:rowOff>
    </xdr:to>
    <xdr:sp macro="" textlink="">
      <xdr:nvSpPr>
        <xdr:cNvPr id="63" name="Text Box 1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4257675" y="161067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419100</xdr:colOff>
      <xdr:row>6</xdr:row>
      <xdr:rowOff>66675</xdr:rowOff>
    </xdr:from>
    <xdr:to>
      <xdr:col>15</xdr:col>
      <xdr:colOff>78155</xdr:colOff>
      <xdr:row>6</xdr:row>
      <xdr:rowOff>257176</xdr:rowOff>
    </xdr:to>
    <xdr:sp macro="" textlink="">
      <xdr:nvSpPr>
        <xdr:cNvPr id="64" name="Text Box 1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4267200" y="164211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7</xdr:row>
      <xdr:rowOff>57150</xdr:rowOff>
    </xdr:from>
    <xdr:to>
      <xdr:col>15</xdr:col>
      <xdr:colOff>81330</xdr:colOff>
      <xdr:row>7</xdr:row>
      <xdr:rowOff>247651</xdr:rowOff>
    </xdr:to>
    <xdr:sp macro="" textlink="">
      <xdr:nvSpPr>
        <xdr:cNvPr id="65" name="Text Box 10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4257675" y="167259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428625</xdr:colOff>
      <xdr:row>8</xdr:row>
      <xdr:rowOff>47625</xdr:rowOff>
    </xdr:from>
    <xdr:to>
      <xdr:col>15</xdr:col>
      <xdr:colOff>78155</xdr:colOff>
      <xdr:row>8</xdr:row>
      <xdr:rowOff>238126</xdr:rowOff>
    </xdr:to>
    <xdr:sp macro="" textlink="">
      <xdr:nvSpPr>
        <xdr:cNvPr id="66" name="Text Box 10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4276725" y="170307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15</xdr:row>
      <xdr:rowOff>47625</xdr:rowOff>
    </xdr:from>
    <xdr:to>
      <xdr:col>15</xdr:col>
      <xdr:colOff>81330</xdr:colOff>
      <xdr:row>15</xdr:row>
      <xdr:rowOff>238126</xdr:rowOff>
    </xdr:to>
    <xdr:sp macro="" textlink="">
      <xdr:nvSpPr>
        <xdr:cNvPr id="67" name="Text Box 10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4257675" y="173450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16</xdr:row>
      <xdr:rowOff>57150</xdr:rowOff>
    </xdr:from>
    <xdr:to>
      <xdr:col>15</xdr:col>
      <xdr:colOff>81330</xdr:colOff>
      <xdr:row>16</xdr:row>
      <xdr:rowOff>247651</xdr:rowOff>
    </xdr:to>
    <xdr:sp macro="" textlink="">
      <xdr:nvSpPr>
        <xdr:cNvPr id="68" name="Text Box 10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4257675" y="176688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400050</xdr:colOff>
      <xdr:row>17</xdr:row>
      <xdr:rowOff>57150</xdr:rowOff>
    </xdr:from>
    <xdr:to>
      <xdr:col>15</xdr:col>
      <xdr:colOff>81330</xdr:colOff>
      <xdr:row>17</xdr:row>
      <xdr:rowOff>247651</xdr:rowOff>
    </xdr:to>
    <xdr:sp macro="" textlink="">
      <xdr:nvSpPr>
        <xdr:cNvPr id="70" name="Text Box 10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248150" y="179832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18</xdr:row>
      <xdr:rowOff>66675</xdr:rowOff>
    </xdr:from>
    <xdr:to>
      <xdr:col>15</xdr:col>
      <xdr:colOff>81330</xdr:colOff>
      <xdr:row>18</xdr:row>
      <xdr:rowOff>257176</xdr:rowOff>
    </xdr:to>
    <xdr:sp macro="" textlink="">
      <xdr:nvSpPr>
        <xdr:cNvPr id="72" name="Text Box 10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4257675" y="183070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19</xdr:row>
      <xdr:rowOff>66675</xdr:rowOff>
    </xdr:from>
    <xdr:to>
      <xdr:col>15</xdr:col>
      <xdr:colOff>81330</xdr:colOff>
      <xdr:row>19</xdr:row>
      <xdr:rowOff>257176</xdr:rowOff>
    </xdr:to>
    <xdr:sp macro="" textlink="">
      <xdr:nvSpPr>
        <xdr:cNvPr id="73" name="Text Box 10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4257675" y="186213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428625</xdr:colOff>
      <xdr:row>20</xdr:row>
      <xdr:rowOff>76200</xdr:rowOff>
    </xdr:from>
    <xdr:to>
      <xdr:col>15</xdr:col>
      <xdr:colOff>78155</xdr:colOff>
      <xdr:row>20</xdr:row>
      <xdr:rowOff>266701</xdr:rowOff>
    </xdr:to>
    <xdr:sp macro="" textlink="">
      <xdr:nvSpPr>
        <xdr:cNvPr id="75" name="Text Box 10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276725" y="189452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21</xdr:row>
      <xdr:rowOff>76200</xdr:rowOff>
    </xdr:from>
    <xdr:to>
      <xdr:col>15</xdr:col>
      <xdr:colOff>81330</xdr:colOff>
      <xdr:row>21</xdr:row>
      <xdr:rowOff>266701</xdr:rowOff>
    </xdr:to>
    <xdr:sp macro="" textlink="">
      <xdr:nvSpPr>
        <xdr:cNvPr id="76" name="Text Box 1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257675" y="192595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27</xdr:row>
      <xdr:rowOff>38100</xdr:rowOff>
    </xdr:from>
    <xdr:to>
      <xdr:col>15</xdr:col>
      <xdr:colOff>86563</xdr:colOff>
      <xdr:row>27</xdr:row>
      <xdr:rowOff>228601</xdr:rowOff>
    </xdr:to>
    <xdr:sp macro="" textlink="">
      <xdr:nvSpPr>
        <xdr:cNvPr id="92" name="Text Box 1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257675" y="239363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28</xdr:row>
      <xdr:rowOff>38100</xdr:rowOff>
    </xdr:from>
    <xdr:to>
      <xdr:col>15</xdr:col>
      <xdr:colOff>86563</xdr:colOff>
      <xdr:row>28</xdr:row>
      <xdr:rowOff>228601</xdr:rowOff>
    </xdr:to>
    <xdr:sp macro="" textlink="">
      <xdr:nvSpPr>
        <xdr:cNvPr id="93" name="Text Box 10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257675" y="239363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400050</xdr:colOff>
      <xdr:row>29</xdr:row>
      <xdr:rowOff>57150</xdr:rowOff>
    </xdr:from>
    <xdr:to>
      <xdr:col>15</xdr:col>
      <xdr:colOff>86563</xdr:colOff>
      <xdr:row>29</xdr:row>
      <xdr:rowOff>247651</xdr:rowOff>
    </xdr:to>
    <xdr:sp macro="" textlink="">
      <xdr:nvSpPr>
        <xdr:cNvPr id="94" name="Text Box 10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4248150" y="245840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400050</xdr:colOff>
      <xdr:row>30</xdr:row>
      <xdr:rowOff>66675</xdr:rowOff>
    </xdr:from>
    <xdr:to>
      <xdr:col>15</xdr:col>
      <xdr:colOff>86563</xdr:colOff>
      <xdr:row>30</xdr:row>
      <xdr:rowOff>257176</xdr:rowOff>
    </xdr:to>
    <xdr:sp macro="" textlink="">
      <xdr:nvSpPr>
        <xdr:cNvPr id="95" name="Text Box 10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4248150" y="249078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31</xdr:row>
      <xdr:rowOff>38100</xdr:rowOff>
    </xdr:from>
    <xdr:to>
      <xdr:col>15</xdr:col>
      <xdr:colOff>86563</xdr:colOff>
      <xdr:row>31</xdr:row>
      <xdr:rowOff>228601</xdr:rowOff>
    </xdr:to>
    <xdr:sp macro="" textlink="">
      <xdr:nvSpPr>
        <xdr:cNvPr id="96" name="Text Box 10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4257675" y="2519362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400050</xdr:colOff>
      <xdr:row>32</xdr:row>
      <xdr:rowOff>57150</xdr:rowOff>
    </xdr:from>
    <xdr:to>
      <xdr:col>15</xdr:col>
      <xdr:colOff>86563</xdr:colOff>
      <xdr:row>32</xdr:row>
      <xdr:rowOff>247651</xdr:rowOff>
    </xdr:to>
    <xdr:sp macro="" textlink="">
      <xdr:nvSpPr>
        <xdr:cNvPr id="97" name="Text Box 10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4248150" y="255270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409575</xdr:colOff>
      <xdr:row>33</xdr:row>
      <xdr:rowOff>47625</xdr:rowOff>
    </xdr:from>
    <xdr:to>
      <xdr:col>15</xdr:col>
      <xdr:colOff>86563</xdr:colOff>
      <xdr:row>33</xdr:row>
      <xdr:rowOff>238126</xdr:rowOff>
    </xdr:to>
    <xdr:sp macro="" textlink="">
      <xdr:nvSpPr>
        <xdr:cNvPr id="100" name="Text Box 10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4257675" y="258318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410308</xdr:colOff>
      <xdr:row>14</xdr:row>
      <xdr:rowOff>87923</xdr:rowOff>
    </xdr:from>
    <xdr:to>
      <xdr:col>3</xdr:col>
      <xdr:colOff>1105633</xdr:colOff>
      <xdr:row>14</xdr:row>
      <xdr:rowOff>278424</xdr:rowOff>
    </xdr:to>
    <xdr:sp macro="" textlink="">
      <xdr:nvSpPr>
        <xdr:cNvPr id="98" name="Text Box 10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4256943" y="4183673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417634</xdr:colOff>
      <xdr:row>15</xdr:row>
      <xdr:rowOff>65942</xdr:rowOff>
    </xdr:from>
    <xdr:to>
      <xdr:col>4</xdr:col>
      <xdr:colOff>1709</xdr:colOff>
      <xdr:row>15</xdr:row>
      <xdr:rowOff>256443</xdr:rowOff>
    </xdr:to>
    <xdr:sp macro="" textlink="">
      <xdr:nvSpPr>
        <xdr:cNvPr id="99" name="Text Box 10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4264269" y="44767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388327</xdr:colOff>
      <xdr:row>10</xdr:row>
      <xdr:rowOff>58616</xdr:rowOff>
    </xdr:from>
    <xdr:to>
      <xdr:col>3</xdr:col>
      <xdr:colOff>1083652</xdr:colOff>
      <xdr:row>10</xdr:row>
      <xdr:rowOff>249117</xdr:rowOff>
    </xdr:to>
    <xdr:sp macro="" textlink="">
      <xdr:nvSpPr>
        <xdr:cNvPr id="101" name="Text Box 10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4234962" y="289413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402981</xdr:colOff>
      <xdr:row>25</xdr:row>
      <xdr:rowOff>61057</xdr:rowOff>
    </xdr:from>
    <xdr:to>
      <xdr:col>3</xdr:col>
      <xdr:colOff>1095131</xdr:colOff>
      <xdr:row>25</xdr:row>
      <xdr:rowOff>251558</xdr:rowOff>
    </xdr:to>
    <xdr:sp macro="" textlink="">
      <xdr:nvSpPr>
        <xdr:cNvPr id="102" name="Text Box 1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4249616" y="7681057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390769</xdr:colOff>
      <xdr:row>26</xdr:row>
      <xdr:rowOff>85481</xdr:rowOff>
    </xdr:from>
    <xdr:to>
      <xdr:col>3</xdr:col>
      <xdr:colOff>1082919</xdr:colOff>
      <xdr:row>26</xdr:row>
      <xdr:rowOff>275982</xdr:rowOff>
    </xdr:to>
    <xdr:sp macro="" textlink="">
      <xdr:nvSpPr>
        <xdr:cNvPr id="103" name="Text Box 10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237404" y="8022981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402981</xdr:colOff>
      <xdr:row>27</xdr:row>
      <xdr:rowOff>61058</xdr:rowOff>
    </xdr:from>
    <xdr:to>
      <xdr:col>3</xdr:col>
      <xdr:colOff>1095131</xdr:colOff>
      <xdr:row>27</xdr:row>
      <xdr:rowOff>251559</xdr:rowOff>
    </xdr:to>
    <xdr:sp macro="" textlink="">
      <xdr:nvSpPr>
        <xdr:cNvPr id="104" name="Text Box 10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4249616" y="8316058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390770</xdr:colOff>
      <xdr:row>28</xdr:row>
      <xdr:rowOff>61058</xdr:rowOff>
    </xdr:from>
    <xdr:to>
      <xdr:col>3</xdr:col>
      <xdr:colOff>1082920</xdr:colOff>
      <xdr:row>28</xdr:row>
      <xdr:rowOff>251559</xdr:rowOff>
    </xdr:to>
    <xdr:sp macro="" textlink="">
      <xdr:nvSpPr>
        <xdr:cNvPr id="105" name="Text Box 10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4237405" y="8633558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390769</xdr:colOff>
      <xdr:row>29</xdr:row>
      <xdr:rowOff>73269</xdr:rowOff>
    </xdr:from>
    <xdr:to>
      <xdr:col>3</xdr:col>
      <xdr:colOff>1082919</xdr:colOff>
      <xdr:row>29</xdr:row>
      <xdr:rowOff>263770</xdr:rowOff>
    </xdr:to>
    <xdr:sp macro="" textlink="">
      <xdr:nvSpPr>
        <xdr:cNvPr id="106" name="Text Box 10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4237404" y="8963269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415193</xdr:colOff>
      <xdr:row>30</xdr:row>
      <xdr:rowOff>48846</xdr:rowOff>
    </xdr:from>
    <xdr:to>
      <xdr:col>3</xdr:col>
      <xdr:colOff>1107343</xdr:colOff>
      <xdr:row>30</xdr:row>
      <xdr:rowOff>239347</xdr:rowOff>
    </xdr:to>
    <xdr:sp macro="" textlink="">
      <xdr:nvSpPr>
        <xdr:cNvPr id="107" name="Text Box 10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4261828" y="9256346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402980</xdr:colOff>
      <xdr:row>7</xdr:row>
      <xdr:rowOff>109904</xdr:rowOff>
    </xdr:from>
    <xdr:to>
      <xdr:col>8</xdr:col>
      <xdr:colOff>1098305</xdr:colOff>
      <xdr:row>7</xdr:row>
      <xdr:rowOff>300405</xdr:rowOff>
    </xdr:to>
    <xdr:sp macro="" textlink="">
      <xdr:nvSpPr>
        <xdr:cNvPr id="108" name="Text Box 1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4249615" y="12174904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427404</xdr:colOff>
      <xdr:row>26</xdr:row>
      <xdr:rowOff>109904</xdr:rowOff>
    </xdr:from>
    <xdr:to>
      <xdr:col>15</xdr:col>
      <xdr:colOff>85342</xdr:colOff>
      <xdr:row>26</xdr:row>
      <xdr:rowOff>300405</xdr:rowOff>
    </xdr:to>
    <xdr:sp macro="" textlink="">
      <xdr:nvSpPr>
        <xdr:cNvPr id="109" name="Text Box 10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4274039" y="2257913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366347</xdr:colOff>
      <xdr:row>12</xdr:row>
      <xdr:rowOff>61058</xdr:rowOff>
    </xdr:from>
    <xdr:to>
      <xdr:col>8</xdr:col>
      <xdr:colOff>1058497</xdr:colOff>
      <xdr:row>12</xdr:row>
      <xdr:rowOff>251559</xdr:rowOff>
    </xdr:to>
    <xdr:sp macro="" textlink="">
      <xdr:nvSpPr>
        <xdr:cNvPr id="110" name="Text Box 10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4212982" y="13737981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427404</xdr:colOff>
      <xdr:row>18</xdr:row>
      <xdr:rowOff>61058</xdr:rowOff>
    </xdr:from>
    <xdr:to>
      <xdr:col>8</xdr:col>
      <xdr:colOff>1122729</xdr:colOff>
      <xdr:row>18</xdr:row>
      <xdr:rowOff>251559</xdr:rowOff>
    </xdr:to>
    <xdr:sp macro="" textlink="">
      <xdr:nvSpPr>
        <xdr:cNvPr id="111" name="Text Box 10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4274039" y="1563077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402981</xdr:colOff>
      <xdr:row>19</xdr:row>
      <xdr:rowOff>48846</xdr:rowOff>
    </xdr:from>
    <xdr:to>
      <xdr:col>8</xdr:col>
      <xdr:colOff>1098306</xdr:colOff>
      <xdr:row>19</xdr:row>
      <xdr:rowOff>239347</xdr:rowOff>
    </xdr:to>
    <xdr:sp macro="" textlink="">
      <xdr:nvSpPr>
        <xdr:cNvPr id="112" name="Text Box 1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4249616" y="15936058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415193</xdr:colOff>
      <xdr:row>20</xdr:row>
      <xdr:rowOff>97692</xdr:rowOff>
    </xdr:from>
    <xdr:to>
      <xdr:col>8</xdr:col>
      <xdr:colOff>1110518</xdr:colOff>
      <xdr:row>20</xdr:row>
      <xdr:rowOff>288193</xdr:rowOff>
    </xdr:to>
    <xdr:sp macro="" textlink="">
      <xdr:nvSpPr>
        <xdr:cNvPr id="113" name="Text Box 1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4261828" y="16302404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8</xdr:col>
      <xdr:colOff>415192</xdr:colOff>
      <xdr:row>21</xdr:row>
      <xdr:rowOff>73269</xdr:rowOff>
    </xdr:from>
    <xdr:to>
      <xdr:col>8</xdr:col>
      <xdr:colOff>1110517</xdr:colOff>
      <xdr:row>21</xdr:row>
      <xdr:rowOff>263770</xdr:rowOff>
    </xdr:to>
    <xdr:sp macro="" textlink="">
      <xdr:nvSpPr>
        <xdr:cNvPr id="114" name="Text Box 10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4261827" y="16595481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415193</xdr:colOff>
      <xdr:row>9</xdr:row>
      <xdr:rowOff>12211</xdr:rowOff>
    </xdr:from>
    <xdr:to>
      <xdr:col>15</xdr:col>
      <xdr:colOff>74248</xdr:colOff>
      <xdr:row>9</xdr:row>
      <xdr:rowOff>202712</xdr:rowOff>
    </xdr:to>
    <xdr:sp macro="" textlink="">
      <xdr:nvSpPr>
        <xdr:cNvPr id="115" name="Text Box 10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4261828" y="14617211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402980</xdr:colOff>
      <xdr:row>10</xdr:row>
      <xdr:rowOff>36635</xdr:rowOff>
    </xdr:from>
    <xdr:to>
      <xdr:col>15</xdr:col>
      <xdr:colOff>81085</xdr:colOff>
      <xdr:row>10</xdr:row>
      <xdr:rowOff>227136</xdr:rowOff>
    </xdr:to>
    <xdr:sp macro="" textlink="">
      <xdr:nvSpPr>
        <xdr:cNvPr id="116" name="Text Box 10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4249615" y="14959135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427404</xdr:colOff>
      <xdr:row>11</xdr:row>
      <xdr:rowOff>48847</xdr:rowOff>
    </xdr:from>
    <xdr:to>
      <xdr:col>15</xdr:col>
      <xdr:colOff>76934</xdr:colOff>
      <xdr:row>11</xdr:row>
      <xdr:rowOff>239348</xdr:rowOff>
    </xdr:to>
    <xdr:sp macro="" textlink="">
      <xdr:nvSpPr>
        <xdr:cNvPr id="117" name="Text Box 10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4274039" y="15288847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415193</xdr:colOff>
      <xdr:row>12</xdr:row>
      <xdr:rowOff>24423</xdr:rowOff>
    </xdr:from>
    <xdr:to>
      <xdr:col>15</xdr:col>
      <xdr:colOff>74248</xdr:colOff>
      <xdr:row>12</xdr:row>
      <xdr:rowOff>214924</xdr:rowOff>
    </xdr:to>
    <xdr:sp macro="" textlink="">
      <xdr:nvSpPr>
        <xdr:cNvPr id="118" name="Text Box 10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4261828" y="15581923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402981</xdr:colOff>
      <xdr:row>13</xdr:row>
      <xdr:rowOff>48846</xdr:rowOff>
    </xdr:from>
    <xdr:to>
      <xdr:col>15</xdr:col>
      <xdr:colOff>81086</xdr:colOff>
      <xdr:row>13</xdr:row>
      <xdr:rowOff>239347</xdr:rowOff>
    </xdr:to>
    <xdr:sp macro="" textlink="">
      <xdr:nvSpPr>
        <xdr:cNvPr id="119" name="Text Box 10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4249616" y="15923846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415192</xdr:colOff>
      <xdr:row>14</xdr:row>
      <xdr:rowOff>12211</xdr:rowOff>
    </xdr:from>
    <xdr:to>
      <xdr:col>15</xdr:col>
      <xdr:colOff>74247</xdr:colOff>
      <xdr:row>14</xdr:row>
      <xdr:rowOff>202712</xdr:rowOff>
    </xdr:to>
    <xdr:sp macro="" textlink="">
      <xdr:nvSpPr>
        <xdr:cNvPr id="120" name="Text Box 10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4261827" y="16204711"/>
          <a:ext cx="692150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415192</xdr:colOff>
      <xdr:row>22</xdr:row>
      <xdr:rowOff>48846</xdr:rowOff>
    </xdr:from>
    <xdr:to>
      <xdr:col>15</xdr:col>
      <xdr:colOff>77422</xdr:colOff>
      <xdr:row>22</xdr:row>
      <xdr:rowOff>239347</xdr:rowOff>
    </xdr:to>
    <xdr:sp macro="" textlink="">
      <xdr:nvSpPr>
        <xdr:cNvPr id="121" name="Text Box 10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4261827" y="18781346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439616</xdr:colOff>
      <xdr:row>23</xdr:row>
      <xdr:rowOff>61058</xdr:rowOff>
    </xdr:from>
    <xdr:to>
      <xdr:col>15</xdr:col>
      <xdr:colOff>82796</xdr:colOff>
      <xdr:row>23</xdr:row>
      <xdr:rowOff>251559</xdr:rowOff>
    </xdr:to>
    <xdr:sp macro="" textlink="">
      <xdr:nvSpPr>
        <xdr:cNvPr id="122" name="Text Box 10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4286251" y="19111058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415192</xdr:colOff>
      <xdr:row>24</xdr:row>
      <xdr:rowOff>73270</xdr:rowOff>
    </xdr:from>
    <xdr:to>
      <xdr:col>15</xdr:col>
      <xdr:colOff>77422</xdr:colOff>
      <xdr:row>24</xdr:row>
      <xdr:rowOff>263771</xdr:rowOff>
    </xdr:to>
    <xdr:sp macro="" textlink="">
      <xdr:nvSpPr>
        <xdr:cNvPr id="123" name="Text Box 1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4261827" y="1944077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415192</xdr:colOff>
      <xdr:row>25</xdr:row>
      <xdr:rowOff>24423</xdr:rowOff>
    </xdr:from>
    <xdr:to>
      <xdr:col>15</xdr:col>
      <xdr:colOff>77422</xdr:colOff>
      <xdr:row>25</xdr:row>
      <xdr:rowOff>214924</xdr:rowOff>
    </xdr:to>
    <xdr:sp macro="" textlink="">
      <xdr:nvSpPr>
        <xdr:cNvPr id="124" name="Text Box 10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4261827" y="19709423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402981</xdr:colOff>
      <xdr:row>34</xdr:row>
      <xdr:rowOff>36635</xdr:rowOff>
    </xdr:from>
    <xdr:to>
      <xdr:col>15</xdr:col>
      <xdr:colOff>89494</xdr:colOff>
      <xdr:row>34</xdr:row>
      <xdr:rowOff>227136</xdr:rowOff>
    </xdr:to>
    <xdr:sp macro="" textlink="">
      <xdr:nvSpPr>
        <xdr:cNvPr id="125" name="Text Box 10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4249616" y="1337163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415193</xdr:colOff>
      <xdr:row>35</xdr:row>
      <xdr:rowOff>61058</xdr:rowOff>
    </xdr:from>
    <xdr:to>
      <xdr:col>15</xdr:col>
      <xdr:colOff>82656</xdr:colOff>
      <xdr:row>35</xdr:row>
      <xdr:rowOff>251559</xdr:rowOff>
    </xdr:to>
    <xdr:sp macro="" textlink="">
      <xdr:nvSpPr>
        <xdr:cNvPr id="126" name="Text Box 10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4261828" y="13713558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415192</xdr:colOff>
      <xdr:row>36</xdr:row>
      <xdr:rowOff>48846</xdr:rowOff>
    </xdr:from>
    <xdr:to>
      <xdr:col>15</xdr:col>
      <xdr:colOff>82655</xdr:colOff>
      <xdr:row>36</xdr:row>
      <xdr:rowOff>239347</xdr:rowOff>
    </xdr:to>
    <xdr:sp macro="" textlink="">
      <xdr:nvSpPr>
        <xdr:cNvPr id="127" name="Text Box 10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4261827" y="14018846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390769</xdr:colOff>
      <xdr:row>37</xdr:row>
      <xdr:rowOff>48846</xdr:rowOff>
    </xdr:from>
    <xdr:to>
      <xdr:col>15</xdr:col>
      <xdr:colOff>86807</xdr:colOff>
      <xdr:row>37</xdr:row>
      <xdr:rowOff>239347</xdr:rowOff>
    </xdr:to>
    <xdr:sp macro="" textlink="">
      <xdr:nvSpPr>
        <xdr:cNvPr id="128" name="Text Box 10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4237404" y="14336346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402981</xdr:colOff>
      <xdr:row>38</xdr:row>
      <xdr:rowOff>61057</xdr:rowOff>
    </xdr:from>
    <xdr:to>
      <xdr:col>15</xdr:col>
      <xdr:colOff>89494</xdr:colOff>
      <xdr:row>38</xdr:row>
      <xdr:rowOff>251558</xdr:rowOff>
    </xdr:to>
    <xdr:sp macro="" textlink="">
      <xdr:nvSpPr>
        <xdr:cNvPr id="129" name="Text Box 10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4249616" y="14666057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427404</xdr:colOff>
      <xdr:row>39</xdr:row>
      <xdr:rowOff>48846</xdr:rowOff>
    </xdr:from>
    <xdr:to>
      <xdr:col>15</xdr:col>
      <xdr:colOff>85342</xdr:colOff>
      <xdr:row>39</xdr:row>
      <xdr:rowOff>239347</xdr:rowOff>
    </xdr:to>
    <xdr:sp macro="" textlink="">
      <xdr:nvSpPr>
        <xdr:cNvPr id="130" name="Text Box 10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4274039" y="14971346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13</xdr:col>
      <xdr:colOff>366346</xdr:colOff>
      <xdr:row>40</xdr:row>
      <xdr:rowOff>48846</xdr:rowOff>
    </xdr:from>
    <xdr:to>
      <xdr:col>15</xdr:col>
      <xdr:colOff>90959</xdr:colOff>
      <xdr:row>40</xdr:row>
      <xdr:rowOff>239347</xdr:rowOff>
    </xdr:to>
    <xdr:sp macro="" textlink="">
      <xdr:nvSpPr>
        <xdr:cNvPr id="131" name="Text Box 10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4212981" y="15288846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0.19161</cdr:x>
      <cdr:y>0.46612</cdr:y>
    </cdr:from>
    <cdr:to>
      <cdr:x>0.88578</cdr:x>
      <cdr:y>0.47749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3ABCC46-FCD7-C8A8-7253-D417F545CB20}"/>
            </a:ext>
          </a:extLst>
        </cdr:cNvPr>
        <cdr:cNvCxnSpPr/>
      </cdr:nvCxnSpPr>
      <cdr:spPr>
        <a:xfrm xmlns:a="http://schemas.openxmlformats.org/drawingml/2006/main">
          <a:off x="2019300" y="1463675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0.90714</cdr:x>
      <cdr:y>0.3549</cdr:y>
    </cdr:from>
    <cdr:to>
      <cdr:x>0.95812</cdr:x>
      <cdr:y>0.50825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559925" y="1114425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0.89057</cdr:x>
      <cdr:y>0.54195</cdr:y>
    </cdr:from>
    <cdr:to>
      <cdr:x>0.98029</cdr:x>
      <cdr:y>0.68105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385300" y="1701800"/>
          <a:ext cx="94558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ERGEN MÜH.</a:t>
          </a:r>
          <a:endParaRPr lang="tr-TR" sz="1100" baseline="0"/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0.05391</cdr:x>
      <cdr:y>0.28367</cdr:y>
    </cdr:from>
    <cdr:to>
      <cdr:x>0.7326</cdr:x>
      <cdr:y>0.28473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395222A-B2C7-FB4F-A633-2A70DD1429E0}"/>
            </a:ext>
          </a:extLst>
        </cdr:cNvPr>
        <cdr:cNvCxnSpPr/>
      </cdr:nvCxnSpPr>
      <cdr:spPr>
        <a:xfrm xmlns:a="http://schemas.openxmlformats.org/drawingml/2006/main" flipV="1">
          <a:off x="567872" y="880836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0.72827</cdr:x>
      <cdr:y>0.21356</cdr:y>
    </cdr:from>
    <cdr:to>
      <cdr:x>0.77928</cdr:x>
      <cdr:y>0.36863</cdr:y>
    </cdr:to>
    <cdr:sp macro="" textlink="">
      <cdr:nvSpPr>
        <cdr:cNvPr id="4" name="Oval 3"/>
        <cdr:cNvSpPr/>
      </cdr:nvSpPr>
      <cdr:spPr>
        <a:xfrm xmlns:a="http://schemas.openxmlformats.org/drawingml/2006/main">
          <a:off x="7670800" y="663121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0.79157</cdr:x>
      <cdr:y>0.26176</cdr:y>
    </cdr:from>
    <cdr:to>
      <cdr:x>0.90635</cdr:x>
      <cdr:y>0.40242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8337550" y="812800"/>
          <a:ext cx="120898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REFERANS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0.07588</cdr:x>
      <cdr:y>0.62986</cdr:y>
    </cdr:from>
    <cdr:to>
      <cdr:x>0.75457</cdr:x>
      <cdr:y>0.63092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237E11D-EB6A-C598-7466-8919B189609A}"/>
            </a:ext>
          </a:extLst>
        </cdr:cNvPr>
        <cdr:cNvCxnSpPr/>
      </cdr:nvCxnSpPr>
      <cdr:spPr>
        <a:xfrm xmlns:a="http://schemas.openxmlformats.org/drawingml/2006/main" flipV="1">
          <a:off x="799193" y="195580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0.77994</cdr:x>
      <cdr:y>0.56413</cdr:y>
    </cdr:from>
    <cdr:to>
      <cdr:x>0.89472</cdr:x>
      <cdr:y>0.70479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215086" y="1751693"/>
          <a:ext cx="120898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REFERANS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41841</xdr:colOff>
      <xdr:row>37</xdr:row>
      <xdr:rowOff>57150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2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39</xdr:row>
      <xdr:rowOff>0</xdr:rowOff>
    </xdr:from>
    <xdr:to>
      <xdr:col>17</xdr:col>
      <xdr:colOff>1020</xdr:colOff>
      <xdr:row>55</xdr:row>
      <xdr:rowOff>57150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0.79415</cdr:x>
      <cdr:y>0.25738</cdr:y>
    </cdr:from>
    <cdr:to>
      <cdr:x>0.89707</cdr:x>
      <cdr:y>0.39804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8364764" y="799193"/>
          <a:ext cx="108401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ERSAN KAUÇUK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0.06554</cdr:x>
      <cdr:y>0.28805</cdr:y>
    </cdr:from>
    <cdr:to>
      <cdr:x>0.74423</cdr:x>
      <cdr:y>0.28911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F484D4E-20B3-51FD-4405-0E6B88688433}"/>
            </a:ext>
          </a:extLst>
        </cdr:cNvPr>
        <cdr:cNvCxnSpPr/>
      </cdr:nvCxnSpPr>
      <cdr:spPr>
        <a:xfrm xmlns:a="http://schemas.openxmlformats.org/drawingml/2006/main" flipV="1">
          <a:off x="690336" y="894443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0.74119</cdr:x>
      <cdr:y>0.2267</cdr:y>
    </cdr:from>
    <cdr:to>
      <cdr:x>0.7922</cdr:x>
      <cdr:y>0.38177</cdr:y>
    </cdr:to>
    <cdr:sp macro="" textlink="">
      <cdr:nvSpPr>
        <cdr:cNvPr id="6" name="Oval 5"/>
        <cdr:cNvSpPr/>
      </cdr:nvSpPr>
      <cdr:spPr>
        <a:xfrm xmlns:a="http://schemas.openxmlformats.org/drawingml/2006/main">
          <a:off x="7806871" y="703942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0.81611</cdr:x>
      <cdr:y>0.57289</cdr:y>
    </cdr:from>
    <cdr:to>
      <cdr:x>0.91903</cdr:x>
      <cdr:y>0.71355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596086" y="1778907"/>
          <a:ext cx="108401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ERSAN KAUÇUK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0.07846</cdr:x>
      <cdr:y>0.63424</cdr:y>
    </cdr:from>
    <cdr:to>
      <cdr:x>0.75715</cdr:x>
      <cdr:y>0.6353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374A9CA-89C1-E0FC-3932-842B071DB3BB}"/>
            </a:ext>
          </a:extLst>
        </cdr:cNvPr>
        <cdr:cNvCxnSpPr/>
      </cdr:nvCxnSpPr>
      <cdr:spPr>
        <a:xfrm xmlns:a="http://schemas.openxmlformats.org/drawingml/2006/main" flipV="1">
          <a:off x="826407" y="1969407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118949</xdr:colOff>
      <xdr:row>36</xdr:row>
      <xdr:rowOff>57150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2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118949</xdr:colOff>
      <xdr:row>54</xdr:row>
      <xdr:rowOff>57150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0.04702</cdr:x>
      <cdr:y>0.27198</cdr:y>
    </cdr:from>
    <cdr:to>
      <cdr:x>0.72571</cdr:x>
      <cdr:y>0.27304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8464F68-1541-7DC4-895B-73E38540B1B6}"/>
            </a:ext>
          </a:extLst>
        </cdr:cNvPr>
        <cdr:cNvCxnSpPr/>
      </cdr:nvCxnSpPr>
      <cdr:spPr>
        <a:xfrm xmlns:a="http://schemas.openxmlformats.org/drawingml/2006/main" flipV="1">
          <a:off x="495300" y="84455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0.74635</cdr:x>
      <cdr:y>0.19018</cdr:y>
    </cdr:from>
    <cdr:to>
      <cdr:x>0.79736</cdr:x>
      <cdr:y>0.34525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861300" y="590550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0.79308</cdr:x>
      <cdr:y>0.22597</cdr:y>
    </cdr:from>
    <cdr:to>
      <cdr:x>0.90814</cdr:x>
      <cdr:y>0.36664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353425" y="701675"/>
          <a:ext cx="121199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KOREL KOMPOZİT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0.07415</cdr:x>
      <cdr:y>0.63497</cdr:y>
    </cdr:from>
    <cdr:to>
      <cdr:x>0.75284</cdr:x>
      <cdr:y>0.63603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610CF84-3D09-7EC0-64A4-B417851D9F43}"/>
            </a:ext>
          </a:extLst>
        </cdr:cNvPr>
        <cdr:cNvCxnSpPr/>
      </cdr:nvCxnSpPr>
      <cdr:spPr>
        <a:xfrm xmlns:a="http://schemas.openxmlformats.org/drawingml/2006/main" flipV="1">
          <a:off x="781050" y="197167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0.7554</cdr:x>
      <cdr:y>0.56339</cdr:y>
    </cdr:from>
    <cdr:to>
      <cdr:x>0.87046</cdr:x>
      <cdr:y>0.70406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956550" y="1749425"/>
          <a:ext cx="121199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KOREL KOMPOZİT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118949</xdr:colOff>
      <xdr:row>37</xdr:row>
      <xdr:rowOff>57150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2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118949</xdr:colOff>
      <xdr:row>56</xdr:row>
      <xdr:rowOff>57150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00000000-0008-0000-2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41841</xdr:colOff>
      <xdr:row>37</xdr:row>
      <xdr:rowOff>57150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2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40</xdr:row>
      <xdr:rowOff>13607</xdr:rowOff>
    </xdr:from>
    <xdr:to>
      <xdr:col>17</xdr:col>
      <xdr:colOff>1020</xdr:colOff>
      <xdr:row>56</xdr:row>
      <xdr:rowOff>70757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00000000-0008-0000-2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0.89929</cdr:x>
      <cdr:y>0.49792</cdr:y>
    </cdr:from>
    <cdr:to>
      <cdr:x>1</cdr:x>
      <cdr:y>0.74934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9398000" y="1603374"/>
          <a:ext cx="1052460" cy="8096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ERGEN MÜHENDİSLİK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0.81857</cdr:x>
      <cdr:y>0.46012</cdr:y>
    </cdr:from>
    <cdr:to>
      <cdr:x>0.90577</cdr:x>
      <cdr:y>0.7546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84407" y="1428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18.000</a:t>
          </a:r>
        </a:p>
      </cdr:txBody>
    </cdr:sp>
  </cdr:relSizeAnchor>
  <cdr:relSizeAnchor xmlns:cdr="http://schemas.openxmlformats.org/drawingml/2006/chartDrawing">
    <cdr:from>
      <cdr:x>0.12335</cdr:x>
      <cdr:y>0.54327</cdr:y>
    </cdr:from>
    <cdr:to>
      <cdr:x>0.82337</cdr:x>
      <cdr:y>0.55436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902ABE-D2DE-B17C-2B1B-D61761E710CE}"/>
            </a:ext>
          </a:extLst>
        </cdr:cNvPr>
        <cdr:cNvCxnSpPr/>
      </cdr:nvCxnSpPr>
      <cdr:spPr>
        <a:xfrm xmlns:a="http://schemas.openxmlformats.org/drawingml/2006/main">
          <a:off x="1289050" y="1749425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41841</xdr:colOff>
      <xdr:row>37</xdr:row>
      <xdr:rowOff>57150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2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41841</xdr:colOff>
      <xdr:row>56</xdr:row>
      <xdr:rowOff>57150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00000000-0008-0000-2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118949</xdr:colOff>
      <xdr:row>38</xdr:row>
      <xdr:rowOff>57150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2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118949</xdr:colOff>
      <xdr:row>56</xdr:row>
      <xdr:rowOff>57150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2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778099</xdr:colOff>
      <xdr:row>3</xdr:row>
      <xdr:rowOff>70451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381796" cy="51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16</xdr:col>
      <xdr:colOff>420574</xdr:colOff>
      <xdr:row>37</xdr:row>
      <xdr:rowOff>57150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2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39</xdr:row>
      <xdr:rowOff>31750</xdr:rowOff>
    </xdr:from>
    <xdr:to>
      <xdr:col>16</xdr:col>
      <xdr:colOff>325324</xdr:colOff>
      <xdr:row>55</xdr:row>
      <xdr:rowOff>88900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00000000-0008-0000-2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2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2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544285</xdr:colOff>
      <xdr:row>19</xdr:row>
      <xdr:rowOff>27214</xdr:rowOff>
    </xdr:from>
    <xdr:to>
      <xdr:col>17</xdr:col>
      <xdr:colOff>26556</xdr:colOff>
      <xdr:row>35</xdr:row>
      <xdr:rowOff>6076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00000000-0008-0000-2F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530678</xdr:colOff>
      <xdr:row>37</xdr:row>
      <xdr:rowOff>0</xdr:rowOff>
    </xdr:from>
    <xdr:to>
      <xdr:col>16</xdr:col>
      <xdr:colOff>572520</xdr:colOff>
      <xdr:row>53</xdr:row>
      <xdr:rowOff>57150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00000000-0008-0000-2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366735</xdr:colOff>
      <xdr:row>37</xdr:row>
      <xdr:rowOff>169362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3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313984</xdr:colOff>
      <xdr:row>56</xdr:row>
      <xdr:rowOff>57150</xdr:rowOff>
    </xdr:to>
    <xdr:graphicFrame macro="">
      <xdr:nvGraphicFramePr>
        <xdr:cNvPr id="19" name="Chart 9">
          <a:extLst>
            <a:ext uri="{FF2B5EF4-FFF2-40B4-BE49-F238E27FC236}">
              <a16:creationId xmlns:a16="http://schemas.microsoft.com/office/drawing/2014/main" id="{00000000-0008-0000-3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571499</xdr:colOff>
      <xdr:row>16</xdr:row>
      <xdr:rowOff>13607</xdr:rowOff>
    </xdr:from>
    <xdr:to>
      <xdr:col>17</xdr:col>
      <xdr:colOff>325913</xdr:colOff>
      <xdr:row>31</xdr:row>
      <xdr:rowOff>182969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0000000-0008-0000-3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313984</xdr:colOff>
      <xdr:row>50</xdr:row>
      <xdr:rowOff>57150</xdr:rowOff>
    </xdr:to>
    <xdr:graphicFrame macro="">
      <xdr:nvGraphicFramePr>
        <xdr:cNvPr id="20" name="Chart 9">
          <a:extLst>
            <a:ext uri="{FF2B5EF4-FFF2-40B4-BE49-F238E27FC236}">
              <a16:creationId xmlns:a16="http://schemas.microsoft.com/office/drawing/2014/main" id="{00000000-0008-0000-3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57150</xdr:colOff>
      <xdr:row>0</xdr:row>
      <xdr:rowOff>190500</xdr:rowOff>
    </xdr:from>
    <xdr:to>
      <xdr:col>1</xdr:col>
      <xdr:colOff>590550</xdr:colOff>
      <xdr:row>3</xdr:row>
      <xdr:rowOff>9525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39163</xdr:colOff>
      <xdr:row>37</xdr:row>
      <xdr:rowOff>162213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16</xdr:col>
      <xdr:colOff>517245</xdr:colOff>
      <xdr:row>56</xdr:row>
      <xdr:rowOff>172168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1085850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>
          <a:spLocks noChangeArrowheads="1"/>
        </xdr:cNvSpPr>
      </xdr:nvSpPr>
      <xdr:spPr bwMode="auto">
        <a:xfrm>
          <a:off x="9553575" y="1085850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414360</xdr:colOff>
      <xdr:row>34</xdr:row>
      <xdr:rowOff>135344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3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313984</xdr:colOff>
      <xdr:row>53</xdr:row>
      <xdr:rowOff>57150</xdr:rowOff>
    </xdr:to>
    <xdr:graphicFrame macro="">
      <xdr:nvGraphicFramePr>
        <xdr:cNvPr id="19" name="Chart 9">
          <a:extLst>
            <a:ext uri="{FF2B5EF4-FFF2-40B4-BE49-F238E27FC236}">
              <a16:creationId xmlns:a16="http://schemas.microsoft.com/office/drawing/2014/main" id="{00000000-0008-0000-3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142217</xdr:colOff>
      <xdr:row>37</xdr:row>
      <xdr:rowOff>135344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0000000-0008-0000-3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41841</xdr:colOff>
      <xdr:row>56</xdr:row>
      <xdr:rowOff>57150</xdr:rowOff>
    </xdr:to>
    <xdr:graphicFrame macro="">
      <xdr:nvGraphicFramePr>
        <xdr:cNvPr id="20" name="Chart 9">
          <a:extLst>
            <a:ext uri="{FF2B5EF4-FFF2-40B4-BE49-F238E27FC236}">
              <a16:creationId xmlns:a16="http://schemas.microsoft.com/office/drawing/2014/main" id="{00000000-0008-0000-3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219325</xdr:colOff>
      <xdr:row>37</xdr:row>
      <xdr:rowOff>135344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3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118949</xdr:colOff>
      <xdr:row>56</xdr:row>
      <xdr:rowOff>57150</xdr:rowOff>
    </xdr:to>
    <xdr:graphicFrame macro="">
      <xdr:nvGraphicFramePr>
        <xdr:cNvPr id="21" name="Chart 9">
          <a:extLst>
            <a:ext uri="{FF2B5EF4-FFF2-40B4-BE49-F238E27FC236}">
              <a16:creationId xmlns:a16="http://schemas.microsoft.com/office/drawing/2014/main" id="{00000000-0008-0000-3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571499</xdr:colOff>
      <xdr:row>20</xdr:row>
      <xdr:rowOff>0</xdr:rowOff>
    </xdr:from>
    <xdr:to>
      <xdr:col>17</xdr:col>
      <xdr:colOff>101395</xdr:colOff>
      <xdr:row>35</xdr:row>
      <xdr:rowOff>135344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00000000-0008-0000-3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530678</xdr:colOff>
      <xdr:row>37</xdr:row>
      <xdr:rowOff>27214</xdr:rowOff>
    </xdr:from>
    <xdr:to>
      <xdr:col>16</xdr:col>
      <xdr:colOff>572520</xdr:colOff>
      <xdr:row>53</xdr:row>
      <xdr:rowOff>84364</xdr:rowOff>
    </xdr:to>
    <xdr:graphicFrame macro="">
      <xdr:nvGraphicFramePr>
        <xdr:cNvPr id="22" name="Chart 9">
          <a:extLst>
            <a:ext uri="{FF2B5EF4-FFF2-40B4-BE49-F238E27FC236}">
              <a16:creationId xmlns:a16="http://schemas.microsoft.com/office/drawing/2014/main" id="{00000000-0008-0000-3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3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555625</xdr:colOff>
      <xdr:row>22</xdr:row>
      <xdr:rowOff>0</xdr:rowOff>
    </xdr:from>
    <xdr:to>
      <xdr:col>17</xdr:col>
      <xdr:colOff>171700</xdr:colOff>
      <xdr:row>37</xdr:row>
      <xdr:rowOff>135344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3A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555625</xdr:colOff>
      <xdr:row>40</xdr:row>
      <xdr:rowOff>0</xdr:rowOff>
    </xdr:from>
    <xdr:to>
      <xdr:col>17</xdr:col>
      <xdr:colOff>71324</xdr:colOff>
      <xdr:row>56</xdr:row>
      <xdr:rowOff>57150</xdr:rowOff>
    </xdr:to>
    <xdr:graphicFrame macro="">
      <xdr:nvGraphicFramePr>
        <xdr:cNvPr id="23" name="Chart 9">
          <a:extLst>
            <a:ext uri="{FF2B5EF4-FFF2-40B4-BE49-F238E27FC236}">
              <a16:creationId xmlns:a16="http://schemas.microsoft.com/office/drawing/2014/main" id="{00000000-0008-0000-3A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3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3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219325</xdr:colOff>
      <xdr:row>36</xdr:row>
      <xdr:rowOff>135344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0000000-0008-0000-3B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118949</xdr:colOff>
      <xdr:row>55</xdr:row>
      <xdr:rowOff>57150</xdr:rowOff>
    </xdr:to>
    <xdr:graphicFrame macro="">
      <xdr:nvGraphicFramePr>
        <xdr:cNvPr id="24" name="Chart 9">
          <a:extLst>
            <a:ext uri="{FF2B5EF4-FFF2-40B4-BE49-F238E27FC236}">
              <a16:creationId xmlns:a16="http://schemas.microsoft.com/office/drawing/2014/main" id="{00000000-0008-0000-3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3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3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3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546287</xdr:colOff>
      <xdr:row>17</xdr:row>
      <xdr:rowOff>14007</xdr:rowOff>
    </xdr:from>
    <xdr:to>
      <xdr:col>17</xdr:col>
      <xdr:colOff>71781</xdr:colOff>
      <xdr:row>32</xdr:row>
      <xdr:rowOff>65307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00000000-0008-0000-3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560294</xdr:colOff>
      <xdr:row>34</xdr:row>
      <xdr:rowOff>0</xdr:rowOff>
    </xdr:from>
    <xdr:to>
      <xdr:col>16</xdr:col>
      <xdr:colOff>601736</xdr:colOff>
      <xdr:row>49</xdr:row>
      <xdr:rowOff>163606</xdr:rowOff>
    </xdr:to>
    <xdr:graphicFrame macro="">
      <xdr:nvGraphicFramePr>
        <xdr:cNvPr id="25" name="Chart 9">
          <a:extLst>
            <a:ext uri="{FF2B5EF4-FFF2-40B4-BE49-F238E27FC236}">
              <a16:creationId xmlns:a16="http://schemas.microsoft.com/office/drawing/2014/main" id="{00000000-0008-0000-3C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3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3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3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3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3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3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219325</xdr:colOff>
      <xdr:row>37</xdr:row>
      <xdr:rowOff>135344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3D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39</xdr:row>
      <xdr:rowOff>31750</xdr:rowOff>
    </xdr:from>
    <xdr:to>
      <xdr:col>17</xdr:col>
      <xdr:colOff>39574</xdr:colOff>
      <xdr:row>55</xdr:row>
      <xdr:rowOff>88900</xdr:rowOff>
    </xdr:to>
    <xdr:graphicFrame macro="">
      <xdr:nvGraphicFramePr>
        <xdr:cNvPr id="28" name="Chart 9">
          <a:extLst>
            <a:ext uri="{FF2B5EF4-FFF2-40B4-BE49-F238E27FC236}">
              <a16:creationId xmlns:a16="http://schemas.microsoft.com/office/drawing/2014/main" id="{00000000-0008-0000-3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0.0421</cdr:x>
      <cdr:y>0.28219</cdr:y>
    </cdr:from>
    <cdr:to>
      <cdr:x>0.71438</cdr:x>
      <cdr:y>0.28329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BC0C25D-0604-10E8-3DD1-DB6D4154C10A}"/>
            </a:ext>
          </a:extLst>
        </cdr:cNvPr>
        <cdr:cNvCxnSpPr/>
      </cdr:nvCxnSpPr>
      <cdr:spPr>
        <a:xfrm xmlns:a="http://schemas.openxmlformats.org/drawingml/2006/main" flipV="1">
          <a:off x="447675" y="84455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0.73184</cdr:x>
      <cdr:y>0.20793</cdr:y>
    </cdr:from>
    <cdr:to>
      <cdr:x>0.78237</cdr:x>
      <cdr:y>0.36882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781925" y="622300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0.79007</cdr:x>
      <cdr:y>0.24506</cdr:y>
    </cdr:from>
    <cdr:to>
      <cdr:x>0.92048</cdr:x>
      <cdr:y>0.391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401050" y="733425"/>
          <a:ext cx="138666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ESKİ POLAT RULMAN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0.08647</cdr:x>
      <cdr:y>0.40155</cdr:y>
    </cdr:from>
    <cdr:to>
      <cdr:x>0.78314</cdr:x>
      <cdr:y>0.41267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25168FC-F287-CB6D-25AB-3E8EA13EFC04}"/>
            </a:ext>
          </a:extLst>
        </cdr:cNvPr>
        <cdr:cNvCxnSpPr/>
      </cdr:nvCxnSpPr>
      <cdr:spPr>
        <a:xfrm xmlns:a="http://schemas.openxmlformats.org/drawingml/2006/main">
          <a:off x="908050" y="128905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0.85749</cdr:x>
      <cdr:y>0.25814</cdr:y>
    </cdr:from>
    <cdr:to>
      <cdr:x>0.90865</cdr:x>
      <cdr:y>0.40814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004300" y="828675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0.83783</cdr:x>
      <cdr:y>0.47078</cdr:y>
    </cdr:from>
    <cdr:to>
      <cdr:x>0.92924</cdr:x>
      <cdr:y>0.60684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797925" y="1511300"/>
          <a:ext cx="95987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ARYA</a:t>
          </a:r>
          <a:r>
            <a:rPr lang="tr-TR" sz="1100" baseline="0"/>
            <a:t> METAL</a:t>
          </a:r>
          <a:r>
            <a:rPr lang="tr-TR" sz="1100"/>
            <a:t>.</a:t>
          </a:r>
          <a:endParaRPr lang="tr-TR" sz="1100" baseline="0"/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0.06662</cdr:x>
      <cdr:y>0.64519</cdr:y>
    </cdr:from>
    <cdr:to>
      <cdr:x>0.74531</cdr:x>
      <cdr:y>0.64625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40170C-80CA-BA49-0E14-ED861157ED3C}"/>
            </a:ext>
          </a:extLst>
        </cdr:cNvPr>
        <cdr:cNvCxnSpPr/>
      </cdr:nvCxnSpPr>
      <cdr:spPr>
        <a:xfrm xmlns:a="http://schemas.openxmlformats.org/drawingml/2006/main" flipV="1">
          <a:off x="701675" y="200342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0.74786</cdr:x>
      <cdr:y>0.57362</cdr:y>
    </cdr:from>
    <cdr:to>
      <cdr:x>0.87951</cdr:x>
      <cdr:y>0.71428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7877175" y="1781175"/>
          <a:ext cx="138666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ESKİ POLAT RULMAN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15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0</xdr:row>
      <xdr:rowOff>142875</xdr:rowOff>
    </xdr:from>
    <xdr:to>
      <xdr:col>1</xdr:col>
      <xdr:colOff>561975</xdr:colOff>
      <xdr:row>2</xdr:row>
      <xdr:rowOff>161925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3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3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3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3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3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3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3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3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3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3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3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3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3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3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3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3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3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3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3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3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3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3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3F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3F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219325</xdr:colOff>
      <xdr:row>37</xdr:row>
      <xdr:rowOff>135344</xdr:rowOff>
    </xdr:to>
    <xdr:graphicFrame macro="">
      <xdr:nvGraphicFramePr>
        <xdr:cNvPr id="29" name="Chart 3">
          <a:extLst>
            <a:ext uri="{FF2B5EF4-FFF2-40B4-BE49-F238E27FC236}">
              <a16:creationId xmlns:a16="http://schemas.microsoft.com/office/drawing/2014/main" id="{00000000-0008-0000-3F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118949</xdr:colOff>
      <xdr:row>56</xdr:row>
      <xdr:rowOff>57150</xdr:rowOff>
    </xdr:to>
    <xdr:graphicFrame macro="">
      <xdr:nvGraphicFramePr>
        <xdr:cNvPr id="30" name="Chart 9">
          <a:extLst>
            <a:ext uri="{FF2B5EF4-FFF2-40B4-BE49-F238E27FC236}">
              <a16:creationId xmlns:a16="http://schemas.microsoft.com/office/drawing/2014/main" id="{00000000-0008-0000-3F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0.03613</cdr:x>
      <cdr:y>0.2928</cdr:y>
    </cdr:from>
    <cdr:to>
      <cdr:x>0.70841</cdr:x>
      <cdr:y>0.2939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9495C6D-8FC2-78C6-746C-188914A52ED7}"/>
            </a:ext>
          </a:extLst>
        </cdr:cNvPr>
        <cdr:cNvCxnSpPr/>
      </cdr:nvCxnSpPr>
      <cdr:spPr>
        <a:xfrm xmlns:a="http://schemas.openxmlformats.org/drawingml/2006/main" flipV="1">
          <a:off x="384175" y="87630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0.72587</cdr:x>
      <cdr:y>0.21323</cdr:y>
    </cdr:from>
    <cdr:to>
      <cdr:x>0.7764</cdr:x>
      <cdr:y>0.37412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718425" y="638175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0.77962</cdr:x>
      <cdr:y>0.27158</cdr:y>
    </cdr:from>
    <cdr:to>
      <cdr:x>0.87762</cdr:x>
      <cdr:y>0.41752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289925" y="812800"/>
          <a:ext cx="104208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TOPÇULAT TİC.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0.06511</cdr:x>
      <cdr:y>0.64519</cdr:y>
    </cdr:from>
    <cdr:to>
      <cdr:x>0.7438</cdr:x>
      <cdr:y>0.64625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B367243-27B8-B95D-BB20-D75811FF6D2C}"/>
            </a:ext>
          </a:extLst>
        </cdr:cNvPr>
        <cdr:cNvCxnSpPr/>
      </cdr:nvCxnSpPr>
      <cdr:spPr>
        <a:xfrm xmlns:a="http://schemas.openxmlformats.org/drawingml/2006/main" flipV="1">
          <a:off x="685800" y="200342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0.74786</cdr:x>
      <cdr:y>0.57362</cdr:y>
    </cdr:from>
    <cdr:to>
      <cdr:x>0.8468</cdr:x>
      <cdr:y>0.71428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877175" y="1781175"/>
          <a:ext cx="104208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TOPÇULAT TİC.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142217</xdr:colOff>
      <xdr:row>34</xdr:row>
      <xdr:rowOff>135344</xdr:rowOff>
    </xdr:to>
    <xdr:graphicFrame macro="">
      <xdr:nvGraphicFramePr>
        <xdr:cNvPr id="30" name="Chart 3">
          <a:extLst>
            <a:ext uri="{FF2B5EF4-FFF2-40B4-BE49-F238E27FC236}">
              <a16:creationId xmlns:a16="http://schemas.microsoft.com/office/drawing/2014/main" id="{00000000-0008-0000-4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41841</xdr:colOff>
      <xdr:row>52</xdr:row>
      <xdr:rowOff>57150</xdr:rowOff>
    </xdr:to>
    <xdr:graphicFrame macro="">
      <xdr:nvGraphicFramePr>
        <xdr:cNvPr id="31" name="Chart 9">
          <a:extLst>
            <a:ext uri="{FF2B5EF4-FFF2-40B4-BE49-F238E27FC236}">
              <a16:creationId xmlns:a16="http://schemas.microsoft.com/office/drawing/2014/main" id="{00000000-0008-0000-4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0.03421</cdr:x>
      <cdr:y>0.28522</cdr:y>
    </cdr:from>
    <cdr:to>
      <cdr:x>0.70649</cdr:x>
      <cdr:y>0.28632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60FD776-BE31-B377-3656-196A24D9FB7E}"/>
            </a:ext>
          </a:extLst>
        </cdr:cNvPr>
        <cdr:cNvCxnSpPr/>
      </cdr:nvCxnSpPr>
      <cdr:spPr>
        <a:xfrm xmlns:a="http://schemas.openxmlformats.org/drawingml/2006/main" flipV="1">
          <a:off x="363764" y="853621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0.71116</cdr:x>
      <cdr:y>0.20338</cdr:y>
    </cdr:from>
    <cdr:to>
      <cdr:x>0.76168</cdr:x>
      <cdr:y>0.36427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7561943" y="608693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0.75722</cdr:x>
      <cdr:y>0.28977</cdr:y>
    </cdr:from>
    <cdr:to>
      <cdr:x>0.88833</cdr:x>
      <cdr:y>0.43571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8051800" y="867229"/>
          <a:ext cx="139410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UZMAN CİVATA SAN.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0.06942</cdr:x>
      <cdr:y>0.64739</cdr:y>
    </cdr:from>
    <cdr:to>
      <cdr:x>0.74811</cdr:x>
      <cdr:y>0.64845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AC10209-1C56-EB58-0DFD-4B51317E450B}"/>
            </a:ext>
          </a:extLst>
        </cdr:cNvPr>
        <cdr:cNvCxnSpPr/>
      </cdr:nvCxnSpPr>
      <cdr:spPr>
        <a:xfrm xmlns:a="http://schemas.openxmlformats.org/drawingml/2006/main" flipV="1">
          <a:off x="731158" y="201022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0.73731</cdr:x>
      <cdr:y>0.60356</cdr:y>
    </cdr:from>
    <cdr:to>
      <cdr:x>0.86967</cdr:x>
      <cdr:y>0.74423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766050" y="1874157"/>
          <a:ext cx="139410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UZMAN CİVATA SAN.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142217</xdr:colOff>
      <xdr:row>32</xdr:row>
      <xdr:rowOff>135344</xdr:rowOff>
    </xdr:to>
    <xdr:graphicFrame macro="">
      <xdr:nvGraphicFramePr>
        <xdr:cNvPr id="31" name="Chart 3">
          <a:extLst>
            <a:ext uri="{FF2B5EF4-FFF2-40B4-BE49-F238E27FC236}">
              <a16:creationId xmlns:a16="http://schemas.microsoft.com/office/drawing/2014/main" id="{00000000-0008-0000-4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41841</xdr:colOff>
      <xdr:row>50</xdr:row>
      <xdr:rowOff>57150</xdr:rowOff>
    </xdr:to>
    <xdr:graphicFrame macro="">
      <xdr:nvGraphicFramePr>
        <xdr:cNvPr id="32" name="Chart 9">
          <a:extLst>
            <a:ext uri="{FF2B5EF4-FFF2-40B4-BE49-F238E27FC236}">
              <a16:creationId xmlns:a16="http://schemas.microsoft.com/office/drawing/2014/main" id="{00000000-0008-0000-4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0.28067</cdr:y>
    </cdr:from>
    <cdr:to>
      <cdr:x>0.70777</cdr:x>
      <cdr:y>0.28177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5FEF49-5335-38E4-C33F-2E6E1CEB7E0B}"/>
            </a:ext>
          </a:extLst>
        </cdr:cNvPr>
        <cdr:cNvCxnSpPr/>
      </cdr:nvCxnSpPr>
      <cdr:spPr>
        <a:xfrm xmlns:a="http://schemas.openxmlformats.org/drawingml/2006/main" flipV="1">
          <a:off x="377371" y="840014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0.70988</cdr:x>
      <cdr:y>0.18186</cdr:y>
    </cdr:from>
    <cdr:to>
      <cdr:x>0.7604</cdr:x>
      <cdr:y>0.35973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548336" y="544285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0.76362</cdr:x>
      <cdr:y>0.24551</cdr:y>
    </cdr:from>
    <cdr:to>
      <cdr:x>0.86162</cdr:x>
      <cdr:y>0.38115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19835" y="734785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SAYGILAR RULMAN.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0.89929</cdr:x>
      <cdr:y>0.49792</cdr:y>
    </cdr:from>
    <cdr:to>
      <cdr:x>1</cdr:x>
      <cdr:y>0.74934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9398000" y="1603374"/>
          <a:ext cx="1052460" cy="8096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ARYA METAL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0.81857</cdr:x>
      <cdr:y>0.46012</cdr:y>
    </cdr:from>
    <cdr:to>
      <cdr:x>0.90577</cdr:x>
      <cdr:y>0.7546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84407" y="1428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1000</a:t>
          </a:r>
        </a:p>
      </cdr:txBody>
    </cdr:sp>
  </cdr:relSizeAnchor>
  <cdr:relSizeAnchor xmlns:cdr="http://schemas.openxmlformats.org/drawingml/2006/chartDrawing">
    <cdr:from>
      <cdr:x>0.11506</cdr:x>
      <cdr:y>0.69117</cdr:y>
    </cdr:from>
    <cdr:to>
      <cdr:x>0.82013</cdr:x>
      <cdr:y>0.70226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EE70355-D3D5-31CE-E376-570F1F221EF2}"/>
            </a:ext>
          </a:extLst>
        </cdr:cNvPr>
        <cdr:cNvCxnSpPr/>
      </cdr:nvCxnSpPr>
      <cdr:spPr>
        <a:xfrm xmlns:a="http://schemas.openxmlformats.org/drawingml/2006/main">
          <a:off x="1193800" y="2225675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0.06296</cdr:x>
      <cdr:y>0.64739</cdr:y>
    </cdr:from>
    <cdr:to>
      <cdr:x>0.74165</cdr:x>
      <cdr:y>0.64845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2B1B829-D96A-F04A-58A4-9FD693D63916}"/>
            </a:ext>
          </a:extLst>
        </cdr:cNvPr>
        <cdr:cNvCxnSpPr/>
      </cdr:nvCxnSpPr>
      <cdr:spPr>
        <a:xfrm xmlns:a="http://schemas.openxmlformats.org/drawingml/2006/main" flipV="1">
          <a:off x="663121" y="201022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0.75927</cdr:x>
      <cdr:y>0.60795</cdr:y>
    </cdr:from>
    <cdr:to>
      <cdr:x>0.85821</cdr:x>
      <cdr:y>0.73868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997371" y="1887764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SAYGILAR RULMAN.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544286</xdr:colOff>
      <xdr:row>16</xdr:row>
      <xdr:rowOff>136071</xdr:rowOff>
    </xdr:from>
    <xdr:to>
      <xdr:col>17</xdr:col>
      <xdr:colOff>74182</xdr:colOff>
      <xdr:row>32</xdr:row>
      <xdr:rowOff>80915</xdr:rowOff>
    </xdr:to>
    <xdr:graphicFrame macro="">
      <xdr:nvGraphicFramePr>
        <xdr:cNvPr id="32" name="Chart 3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41841</xdr:colOff>
      <xdr:row>50</xdr:row>
      <xdr:rowOff>57150</xdr:rowOff>
    </xdr:to>
    <xdr:graphicFrame macro="">
      <xdr:nvGraphicFramePr>
        <xdr:cNvPr id="33" name="Chart 9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0.03805</cdr:x>
      <cdr:y>0.28522</cdr:y>
    </cdr:from>
    <cdr:to>
      <cdr:x>0.71033</cdr:x>
      <cdr:y>0.28632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F6B6CF2-7DD8-15C1-13CA-409F4E350079}"/>
            </a:ext>
          </a:extLst>
        </cdr:cNvPr>
        <cdr:cNvCxnSpPr/>
      </cdr:nvCxnSpPr>
      <cdr:spPr>
        <a:xfrm xmlns:a="http://schemas.openxmlformats.org/drawingml/2006/main" flipV="1">
          <a:off x="404585" y="853622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0.71499</cdr:x>
      <cdr:y>0.19429</cdr:y>
    </cdr:from>
    <cdr:to>
      <cdr:x>0.76552</cdr:x>
      <cdr:y>0.37215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602765" y="581479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0.77386</cdr:x>
      <cdr:y>0.2443</cdr:y>
    </cdr:from>
    <cdr:to>
      <cdr:x>0.87186</cdr:x>
      <cdr:y>0.37994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228693" y="731157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ALTIN TEKNİK HIRD..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0.06554</cdr:x>
      <cdr:y>0.65177</cdr:y>
    </cdr:from>
    <cdr:to>
      <cdr:x>0.74423</cdr:x>
      <cdr:y>0.65283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4C38839-6896-2939-29D1-C77F8B3A6F9D}"/>
            </a:ext>
          </a:extLst>
        </cdr:cNvPr>
        <cdr:cNvCxnSpPr/>
      </cdr:nvCxnSpPr>
      <cdr:spPr>
        <a:xfrm xmlns:a="http://schemas.openxmlformats.org/drawingml/2006/main" flipV="1">
          <a:off x="690336" y="202383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0.74635</cdr:x>
      <cdr:y>0.58165</cdr:y>
    </cdr:from>
    <cdr:to>
      <cdr:x>0.84529</cdr:x>
      <cdr:y>0.71239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861300" y="1806122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ALTIN TEKNİK HIRD..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544285</xdr:colOff>
      <xdr:row>19</xdr:row>
      <xdr:rowOff>81643</xdr:rowOff>
    </xdr:from>
    <xdr:to>
      <xdr:col>17</xdr:col>
      <xdr:colOff>151289</xdr:colOff>
      <xdr:row>35</xdr:row>
      <xdr:rowOff>26487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557892</xdr:colOff>
      <xdr:row>37</xdr:row>
      <xdr:rowOff>13607</xdr:rowOff>
    </xdr:from>
    <xdr:to>
      <xdr:col>16</xdr:col>
      <xdr:colOff>599734</xdr:colOff>
      <xdr:row>53</xdr:row>
      <xdr:rowOff>70757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0.0454</cdr:x>
      <cdr:y>0.28977</cdr:y>
    </cdr:from>
    <cdr:to>
      <cdr:x>0.71284</cdr:x>
      <cdr:y>0.29087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4465520-6466-482B-B733-7F209FC3E440}"/>
            </a:ext>
          </a:extLst>
        </cdr:cNvPr>
        <cdr:cNvCxnSpPr/>
      </cdr:nvCxnSpPr>
      <cdr:spPr>
        <a:xfrm xmlns:a="http://schemas.openxmlformats.org/drawingml/2006/main" flipV="1">
          <a:off x="486229" y="86722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0.72001</cdr:x>
      <cdr:y>0.20338</cdr:y>
    </cdr:from>
    <cdr:to>
      <cdr:x>0.77017</cdr:x>
      <cdr:y>0.38125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711621" y="608692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0.77083</cdr:x>
      <cdr:y>0.28067</cdr:y>
    </cdr:from>
    <cdr:to>
      <cdr:x>0.86812</cdr:x>
      <cdr:y>0.41631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255907" y="840015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HAKSAN TAKIM TEZH.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0.06425</cdr:x>
      <cdr:y>0.643</cdr:y>
    </cdr:from>
    <cdr:to>
      <cdr:x>0.74294</cdr:x>
      <cdr:y>0.64406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50D2EEC-9A12-B9C6-FD05-FB723AAE1883}"/>
            </a:ext>
          </a:extLst>
        </cdr:cNvPr>
        <cdr:cNvCxnSpPr/>
      </cdr:nvCxnSpPr>
      <cdr:spPr>
        <a:xfrm xmlns:a="http://schemas.openxmlformats.org/drawingml/2006/main" flipV="1">
          <a:off x="676729" y="1996622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0.72568</cdr:x>
      <cdr:y>0.57727</cdr:y>
    </cdr:from>
    <cdr:to>
      <cdr:x>0.82462</cdr:x>
      <cdr:y>0.708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643586" y="1792514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HAKSAN TAKIM TEZH.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964711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75288" cy="580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1074964</xdr:colOff>
      <xdr:row>18</xdr:row>
      <xdr:rowOff>0</xdr:rowOff>
    </xdr:from>
    <xdr:to>
      <xdr:col>18</xdr:col>
      <xdr:colOff>164897</xdr:colOff>
      <xdr:row>33</xdr:row>
      <xdr:rowOff>135344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18</xdr:col>
      <xdr:colOff>41842</xdr:colOff>
      <xdr:row>52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0.0454</cdr:x>
      <cdr:y>0.27613</cdr:y>
    </cdr:from>
    <cdr:to>
      <cdr:x>0.71284</cdr:x>
      <cdr:y>0.27723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BFEB51F-37B2-34A8-194C-6C2B4E3C5F83}"/>
            </a:ext>
          </a:extLst>
        </cdr:cNvPr>
        <cdr:cNvCxnSpPr/>
      </cdr:nvCxnSpPr>
      <cdr:spPr>
        <a:xfrm xmlns:a="http://schemas.openxmlformats.org/drawingml/2006/main" flipV="1">
          <a:off x="486229" y="826408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0.71239</cdr:x>
      <cdr:y>0.19429</cdr:y>
    </cdr:from>
    <cdr:to>
      <cdr:x>0.76255</cdr:x>
      <cdr:y>0.37215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629979" y="581479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0.76066</cdr:x>
      <cdr:y>0.28067</cdr:y>
    </cdr:from>
    <cdr:to>
      <cdr:x>0.85796</cdr:x>
      <cdr:y>0.41631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47050" y="840014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BİLGE BRANDA 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0.06554</cdr:x>
      <cdr:y>0.643</cdr:y>
    </cdr:from>
    <cdr:to>
      <cdr:x>0.74423</cdr:x>
      <cdr:y>0.64406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246610C-B029-1B85-1ED2-D4AAC17ADD18}"/>
            </a:ext>
          </a:extLst>
        </cdr:cNvPr>
        <cdr:cNvCxnSpPr/>
      </cdr:nvCxnSpPr>
      <cdr:spPr>
        <a:xfrm xmlns:a="http://schemas.openxmlformats.org/drawingml/2006/main" flipV="1">
          <a:off x="690336" y="1996621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0.73602</cdr:x>
      <cdr:y>0.59042</cdr:y>
    </cdr:from>
    <cdr:to>
      <cdr:x>0.83495</cdr:x>
      <cdr:y>0.72115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752443" y="1833336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BİLGE BRANDA 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38100</xdr:rowOff>
    </xdr:from>
    <xdr:to>
      <xdr:col>1</xdr:col>
      <xdr:colOff>571500</xdr:colOff>
      <xdr:row>3</xdr:row>
      <xdr:rowOff>57150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81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571499</xdr:colOff>
      <xdr:row>20</xdr:row>
      <xdr:rowOff>0</xdr:rowOff>
    </xdr:from>
    <xdr:to>
      <xdr:col>17</xdr:col>
      <xdr:colOff>16483</xdr:colOff>
      <xdr:row>36</xdr:row>
      <xdr:rowOff>125927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16</xdr:col>
      <xdr:colOff>496834</xdr:colOff>
      <xdr:row>55</xdr:row>
      <xdr:rowOff>172168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219325</xdr:colOff>
      <xdr:row>32</xdr:row>
      <xdr:rowOff>135344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5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41841</xdr:colOff>
      <xdr:row>51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0.04032</cdr:x>
      <cdr:y>0.28977</cdr:y>
    </cdr:from>
    <cdr:to>
      <cdr:x>0.70776</cdr:x>
      <cdr:y>0.29087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88E2C70-5620-BD5D-20A0-2F9BB4423A0B}"/>
            </a:ext>
          </a:extLst>
        </cdr:cNvPr>
        <cdr:cNvCxnSpPr/>
      </cdr:nvCxnSpPr>
      <cdr:spPr>
        <a:xfrm xmlns:a="http://schemas.openxmlformats.org/drawingml/2006/main" flipV="1">
          <a:off x="431800" y="86722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0.70731</cdr:x>
      <cdr:y>0.19429</cdr:y>
    </cdr:from>
    <cdr:to>
      <cdr:x>0.75747</cdr:x>
      <cdr:y>0.37215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575550" y="581478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0.76321</cdr:x>
      <cdr:y>0.21702</cdr:y>
    </cdr:from>
    <cdr:to>
      <cdr:x>0.8605</cdr:x>
      <cdr:y>0.35266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74264" y="649514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EGEBANT ZIMP..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0.06554</cdr:x>
      <cdr:y>0.64739</cdr:y>
    </cdr:from>
    <cdr:to>
      <cdr:x>0.74423</cdr:x>
      <cdr:y>0.64845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0D6967D-8AA7-8284-EBDE-3AB15D3DB39D}"/>
            </a:ext>
          </a:extLst>
        </cdr:cNvPr>
        <cdr:cNvCxnSpPr/>
      </cdr:nvCxnSpPr>
      <cdr:spPr>
        <a:xfrm xmlns:a="http://schemas.openxmlformats.org/drawingml/2006/main" flipV="1">
          <a:off x="690336" y="201022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0.73085</cdr:x>
      <cdr:y>0.58604</cdr:y>
    </cdr:from>
    <cdr:to>
      <cdr:x>0.82979</cdr:x>
      <cdr:y>0.71677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698014" y="1819728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EGEBANT ZIMP..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219325</xdr:colOff>
      <xdr:row>35</xdr:row>
      <xdr:rowOff>135344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6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41841</xdr:colOff>
      <xdr:row>53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6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0.0454</cdr:x>
      <cdr:y>0.29886</cdr:y>
    </cdr:from>
    <cdr:to>
      <cdr:x>0.71284</cdr:x>
      <cdr:y>0.29996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364F45E-08EE-D235-4F80-7EF2C37E3F5C}"/>
            </a:ext>
          </a:extLst>
        </cdr:cNvPr>
        <cdr:cNvCxnSpPr/>
      </cdr:nvCxnSpPr>
      <cdr:spPr>
        <a:xfrm xmlns:a="http://schemas.openxmlformats.org/drawingml/2006/main" flipV="1">
          <a:off x="486228" y="894443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0.71366</cdr:x>
      <cdr:y>0.20793</cdr:y>
    </cdr:from>
    <cdr:to>
      <cdr:x>0.76382</cdr:x>
      <cdr:y>0.38579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643586" y="622300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0.76448</cdr:x>
      <cdr:y>0.22157</cdr:y>
    </cdr:from>
    <cdr:to>
      <cdr:x>0.86177</cdr:x>
      <cdr:y>0.35721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87871" y="663121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GAS GAZLI AMORTİSÖR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0.06296</cdr:x>
      <cdr:y>0.643</cdr:y>
    </cdr:from>
    <cdr:to>
      <cdr:x>0.74165</cdr:x>
      <cdr:y>0.64406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2EB4959-168D-4643-C890-723E16151A17}"/>
            </a:ext>
          </a:extLst>
        </cdr:cNvPr>
        <cdr:cNvCxnSpPr/>
      </cdr:nvCxnSpPr>
      <cdr:spPr>
        <a:xfrm xmlns:a="http://schemas.openxmlformats.org/drawingml/2006/main" flipV="1">
          <a:off x="663122" y="1996622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0.73989</cdr:x>
      <cdr:y>0.59042</cdr:y>
    </cdr:from>
    <cdr:to>
      <cdr:x>0.83883</cdr:x>
      <cdr:y>0.72115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793264" y="1833336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GAS GAZLI AMORTİSÖR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219325</xdr:colOff>
      <xdr:row>34</xdr:row>
      <xdr:rowOff>135344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41841</xdr:colOff>
      <xdr:row>52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7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0.03396</cdr:x>
      <cdr:y>0.26703</cdr:y>
    </cdr:from>
    <cdr:to>
      <cdr:x>0.70141</cdr:x>
      <cdr:y>0.26813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6C77D61-2C9A-1313-2A3E-2060BB99BE3F}"/>
            </a:ext>
          </a:extLst>
        </cdr:cNvPr>
        <cdr:cNvCxnSpPr/>
      </cdr:nvCxnSpPr>
      <cdr:spPr>
        <a:xfrm xmlns:a="http://schemas.openxmlformats.org/drawingml/2006/main" flipV="1">
          <a:off x="363764" y="799193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0.69968</cdr:x>
      <cdr:y>0.19884</cdr:y>
    </cdr:from>
    <cdr:to>
      <cdr:x>0.74985</cdr:x>
      <cdr:y>0.3767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493907" y="595086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0.74542</cdr:x>
      <cdr:y>0.22612</cdr:y>
    </cdr:from>
    <cdr:to>
      <cdr:x>0.84272</cdr:x>
      <cdr:y>0.36175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7983764" y="676728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O-PAK İTH.İHR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0.06683</cdr:x>
      <cdr:y>0.643</cdr:y>
    </cdr:from>
    <cdr:to>
      <cdr:x>0.74552</cdr:x>
      <cdr:y>0.64406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80EC706-C474-C2B5-34B9-752613ED64C5}"/>
            </a:ext>
          </a:extLst>
        </cdr:cNvPr>
        <cdr:cNvCxnSpPr/>
      </cdr:nvCxnSpPr>
      <cdr:spPr>
        <a:xfrm xmlns:a="http://schemas.openxmlformats.org/drawingml/2006/main" flipV="1">
          <a:off x="703943" y="1996621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0.74248</cdr:x>
      <cdr:y>0.53345</cdr:y>
    </cdr:from>
    <cdr:to>
      <cdr:x>0.84141</cdr:x>
      <cdr:y>0.66418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820478" y="1656443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O-PAK İTH.İHR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557892</xdr:colOff>
      <xdr:row>20</xdr:row>
      <xdr:rowOff>149678</xdr:rowOff>
    </xdr:from>
    <xdr:to>
      <xdr:col>17</xdr:col>
      <xdr:colOff>164896</xdr:colOff>
      <xdr:row>36</xdr:row>
      <xdr:rowOff>94522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41841</xdr:colOff>
      <xdr:row>54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8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0.08479</cdr:x>
      <cdr:y>0.51332</cdr:y>
    </cdr:from>
    <cdr:to>
      <cdr:x>0.77831</cdr:x>
      <cdr:y>0.52457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4F424AD-9045-730A-9B88-927DF5BFAE43}"/>
            </a:ext>
          </a:extLst>
        </cdr:cNvPr>
        <cdr:cNvCxnSpPr/>
      </cdr:nvCxnSpPr>
      <cdr:spPr>
        <a:xfrm xmlns:a="http://schemas.openxmlformats.org/drawingml/2006/main">
          <a:off x="894443" y="1629228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0.9078</cdr:x>
      <cdr:y>0.46616</cdr:y>
    </cdr:from>
    <cdr:to>
      <cdr:x>0.95873</cdr:x>
      <cdr:y>0.61788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575800" y="1479550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0.83333</cdr:x>
      <cdr:y>0.63336</cdr:y>
    </cdr:from>
    <cdr:to>
      <cdr:x>0.92935</cdr:x>
      <cdr:y>0.77097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790303" y="2010228"/>
          <a:ext cx="101284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EMEK DÖKÜM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0.0365</cdr:x>
      <cdr:y>0.25794</cdr:y>
    </cdr:from>
    <cdr:to>
      <cdr:x>0.70395</cdr:x>
      <cdr:y>0.25904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270CDA5-DD0D-1636-6213-D3B233583488}"/>
            </a:ext>
          </a:extLst>
        </cdr:cNvPr>
        <cdr:cNvCxnSpPr/>
      </cdr:nvCxnSpPr>
      <cdr:spPr>
        <a:xfrm xmlns:a="http://schemas.openxmlformats.org/drawingml/2006/main" flipV="1">
          <a:off x="390978" y="771979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0.69968</cdr:x>
      <cdr:y>0.17156</cdr:y>
    </cdr:from>
    <cdr:to>
      <cdr:x>0.74985</cdr:x>
      <cdr:y>0.34942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493907" y="513443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0.75812</cdr:x>
      <cdr:y>0.20793</cdr:y>
    </cdr:from>
    <cdr:to>
      <cdr:x>0.85542</cdr:x>
      <cdr:y>0.34357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19836" y="622300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TAN EGZOST OTOM.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0.06296</cdr:x>
      <cdr:y>0.63862</cdr:y>
    </cdr:from>
    <cdr:to>
      <cdr:x>0.74165</cdr:x>
      <cdr:y>0.63968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F7E068E-1A4F-F87C-305E-20A73CD24E34}"/>
            </a:ext>
          </a:extLst>
        </cdr:cNvPr>
        <cdr:cNvCxnSpPr/>
      </cdr:nvCxnSpPr>
      <cdr:spPr>
        <a:xfrm xmlns:a="http://schemas.openxmlformats.org/drawingml/2006/main" flipV="1">
          <a:off x="663122" y="198301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0.72698</cdr:x>
      <cdr:y>0.53783</cdr:y>
    </cdr:from>
    <cdr:to>
      <cdr:x>0.82591</cdr:x>
      <cdr:y>0.66856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7657193" y="1670049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TAN EGZOST OTOM.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219325</xdr:colOff>
      <xdr:row>33</xdr:row>
      <xdr:rowOff>135344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4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41841</xdr:colOff>
      <xdr:row>51</xdr:row>
      <xdr:rowOff>57150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00000000-0008-0000-4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0.03523</cdr:x>
      <cdr:y>0.28067</cdr:y>
    </cdr:from>
    <cdr:to>
      <cdr:x>0.70268</cdr:x>
      <cdr:y>0.28177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DE63708-E182-93B1-455B-A61B4609DAF1}"/>
            </a:ext>
          </a:extLst>
        </cdr:cNvPr>
        <cdr:cNvCxnSpPr/>
      </cdr:nvCxnSpPr>
      <cdr:spPr>
        <a:xfrm xmlns:a="http://schemas.openxmlformats.org/drawingml/2006/main" flipV="1">
          <a:off x="377372" y="840014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0.70095</cdr:x>
      <cdr:y>0.20338</cdr:y>
    </cdr:from>
    <cdr:to>
      <cdr:x>0.75112</cdr:x>
      <cdr:y>0.38125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507514" y="608693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0.76321</cdr:x>
      <cdr:y>0.21702</cdr:y>
    </cdr:from>
    <cdr:to>
      <cdr:x>0.8605</cdr:x>
      <cdr:y>0.35266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74265" y="649514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TURTEL OTOMOTİV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0.06425</cdr:x>
      <cdr:y>0.65177</cdr:y>
    </cdr:from>
    <cdr:to>
      <cdr:x>0.74294</cdr:x>
      <cdr:y>0.65283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4E11A60-340C-7CFD-0E60-858DAD837B3C}"/>
            </a:ext>
          </a:extLst>
        </cdr:cNvPr>
        <cdr:cNvCxnSpPr/>
      </cdr:nvCxnSpPr>
      <cdr:spPr>
        <a:xfrm xmlns:a="http://schemas.openxmlformats.org/drawingml/2006/main" flipV="1">
          <a:off x="676729" y="2023836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0.73602</cdr:x>
      <cdr:y>0.60356</cdr:y>
    </cdr:from>
    <cdr:to>
      <cdr:x>0.83495</cdr:x>
      <cdr:y>0.7343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752443" y="1874158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TURTEL OTOMOTİV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B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4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288150</xdr:colOff>
      <xdr:row>36</xdr:row>
      <xdr:rowOff>93931</xdr:rowOff>
    </xdr:to>
    <xdr:graphicFrame macro="">
      <xdr:nvGraphicFramePr>
        <xdr:cNvPr id="35" name="Chart 3">
          <a:extLst>
            <a:ext uri="{FF2B5EF4-FFF2-40B4-BE49-F238E27FC236}">
              <a16:creationId xmlns:a16="http://schemas.microsoft.com/office/drawing/2014/main" id="{00000000-0008-0000-4B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110666</xdr:colOff>
      <xdr:row>54</xdr:row>
      <xdr:rowOff>12976</xdr:rowOff>
    </xdr:to>
    <xdr:graphicFrame macro="">
      <xdr:nvGraphicFramePr>
        <xdr:cNvPr id="36" name="Chart 9">
          <a:extLst>
            <a:ext uri="{FF2B5EF4-FFF2-40B4-BE49-F238E27FC236}">
              <a16:creationId xmlns:a16="http://schemas.microsoft.com/office/drawing/2014/main" id="{00000000-0008-0000-4B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0.03568</cdr:x>
      <cdr:y>0.2845</cdr:y>
    </cdr:from>
    <cdr:to>
      <cdr:x>0.70312</cdr:x>
      <cdr:y>0.2856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FFD1059-5772-C7D4-AE5A-04C9964A8C50}"/>
            </a:ext>
          </a:extLst>
        </cdr:cNvPr>
        <cdr:cNvCxnSpPr/>
      </cdr:nvCxnSpPr>
      <cdr:spPr>
        <a:xfrm xmlns:a="http://schemas.openxmlformats.org/drawingml/2006/main" flipV="1">
          <a:off x="382104" y="851452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0.71491</cdr:x>
      <cdr:y>0.2107</cdr:y>
    </cdr:from>
    <cdr:to>
      <cdr:x>0.76507</cdr:x>
      <cdr:y>0.38856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7656996" y="630582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0.77291</cdr:x>
      <cdr:y>0.21992</cdr:y>
    </cdr:from>
    <cdr:to>
      <cdr:x>0.8702</cdr:x>
      <cdr:y>0.35556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278191" y="658191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TEPELER  RULMAN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0.06773</cdr:x>
      <cdr:y>0.64764</cdr:y>
    </cdr:from>
    <cdr:to>
      <cdr:x>0.74642</cdr:x>
      <cdr:y>0.6487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8BBAC68-148B-715B-EB28-D87A9A478C16}"/>
            </a:ext>
          </a:extLst>
        </cdr:cNvPr>
        <cdr:cNvCxnSpPr/>
      </cdr:nvCxnSpPr>
      <cdr:spPr>
        <a:xfrm xmlns:a="http://schemas.openxmlformats.org/drawingml/2006/main" flipV="1">
          <a:off x="713408" y="2011017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0.75317</cdr:x>
      <cdr:y>0.59874</cdr:y>
    </cdr:from>
    <cdr:to>
      <cdr:x>0.8521</cdr:x>
      <cdr:y>0.72947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933083" y="1859170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TEPELER  RULMAN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4C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4C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0.8429</cdr:x>
      <cdr:y>0.70497</cdr:y>
    </cdr:from>
    <cdr:to>
      <cdr:x>0.94361</cdr:x>
      <cdr:y>0.95639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745584" y="2270136"/>
          <a:ext cx="1044929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EMEK DÖKÜM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0.79234</cdr:x>
      <cdr:y>0.76859</cdr:y>
    </cdr:from>
    <cdr:to>
      <cdr:x>0.87954</cdr:x>
      <cdr:y>0.90428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21028" y="2474985"/>
          <a:ext cx="904754" cy="436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50000</a:t>
          </a:r>
        </a:p>
      </cdr:txBody>
    </cdr:sp>
  </cdr:relSizeAnchor>
  <cdr:relSizeAnchor xmlns:cdr="http://schemas.openxmlformats.org/drawingml/2006/chartDrawing">
    <cdr:from>
      <cdr:x>0.08621</cdr:x>
      <cdr:y>0.83554</cdr:y>
    </cdr:from>
    <cdr:to>
      <cdr:x>0.79128</cdr:x>
      <cdr:y>0.84663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C10D467-963F-F586-CEC8-837F4E5929CF}"/>
            </a:ext>
          </a:extLst>
        </cdr:cNvPr>
        <cdr:cNvCxnSpPr/>
      </cdr:nvCxnSpPr>
      <cdr:spPr>
        <a:xfrm xmlns:a="http://schemas.openxmlformats.org/drawingml/2006/main">
          <a:off x="894443" y="2690586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4D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4D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4D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4D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4D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571500</xdr:colOff>
      <xdr:row>21</xdr:row>
      <xdr:rowOff>13607</xdr:rowOff>
    </xdr:from>
    <xdr:to>
      <xdr:col>17</xdr:col>
      <xdr:colOff>178504</xdr:colOff>
      <xdr:row>36</xdr:row>
      <xdr:rowOff>148951</xdr:rowOff>
    </xdr:to>
    <xdr:graphicFrame macro="">
      <xdr:nvGraphicFramePr>
        <xdr:cNvPr id="39" name="Chart 3">
          <a:extLst>
            <a:ext uri="{FF2B5EF4-FFF2-40B4-BE49-F238E27FC236}">
              <a16:creationId xmlns:a16="http://schemas.microsoft.com/office/drawing/2014/main" id="{00000000-0008-0000-4D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41841</xdr:colOff>
      <xdr:row>54</xdr:row>
      <xdr:rowOff>57150</xdr:rowOff>
    </xdr:to>
    <xdr:graphicFrame macro="">
      <xdr:nvGraphicFramePr>
        <xdr:cNvPr id="40" name="Chart 9">
          <a:extLst>
            <a:ext uri="{FF2B5EF4-FFF2-40B4-BE49-F238E27FC236}">
              <a16:creationId xmlns:a16="http://schemas.microsoft.com/office/drawing/2014/main" id="{00000000-0008-0000-4D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E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E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E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E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E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E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E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E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E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E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4E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4E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4E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4E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4E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4E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219325</xdr:colOff>
      <xdr:row>36</xdr:row>
      <xdr:rowOff>135344</xdr:rowOff>
    </xdr:to>
    <xdr:graphicFrame macro="">
      <xdr:nvGraphicFramePr>
        <xdr:cNvPr id="40" name="Chart 3">
          <a:extLst>
            <a:ext uri="{FF2B5EF4-FFF2-40B4-BE49-F238E27FC236}">
              <a16:creationId xmlns:a16="http://schemas.microsoft.com/office/drawing/2014/main" id="{00000000-0008-0000-4E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41841</xdr:colOff>
      <xdr:row>55</xdr:row>
      <xdr:rowOff>57150</xdr:rowOff>
    </xdr:to>
    <xdr:graphicFrame macro="">
      <xdr:nvGraphicFramePr>
        <xdr:cNvPr id="41" name="Chart 9">
          <a:extLst>
            <a:ext uri="{FF2B5EF4-FFF2-40B4-BE49-F238E27FC236}">
              <a16:creationId xmlns:a16="http://schemas.microsoft.com/office/drawing/2014/main" id="{00000000-0008-0000-4E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4F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4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4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4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4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4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4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4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4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4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4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4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4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4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4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4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4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4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4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4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4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4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4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4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4F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4F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4F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4F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4F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4F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4F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4F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4F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4F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4F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4F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4F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4F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4F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0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1125682</xdr:colOff>
      <xdr:row>1</xdr:row>
      <xdr:rowOff>375227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731818" cy="646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2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909204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15340" cy="524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894772</xdr:colOff>
      <xdr:row>2</xdr:row>
      <xdr:rowOff>187614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00908" cy="63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SpPr txBox="1">
          <a:spLocks noChangeArrowheads="1"/>
        </xdr:cNvSpPr>
      </xdr:nvSpPr>
      <xdr:spPr bwMode="auto">
        <a:xfrm>
          <a:off x="98202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14432</xdr:colOff>
      <xdr:row>0</xdr:row>
      <xdr:rowOff>129885</xdr:rowOff>
    </xdr:from>
    <xdr:to>
      <xdr:col>1</xdr:col>
      <xdr:colOff>822614</xdr:colOff>
      <xdr:row>2</xdr:row>
      <xdr:rowOff>331931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2" y="129885"/>
          <a:ext cx="1414318" cy="606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262283</xdr:colOff>
      <xdr:row>1</xdr:row>
      <xdr:rowOff>13805</xdr:rowOff>
    </xdr:from>
    <xdr:to>
      <xdr:col>17</xdr:col>
      <xdr:colOff>245442</xdr:colOff>
      <xdr:row>2</xdr:row>
      <xdr:rowOff>99529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SpPr txBox="1">
          <a:spLocks noChangeArrowheads="1"/>
        </xdr:cNvSpPr>
      </xdr:nvSpPr>
      <xdr:spPr bwMode="auto">
        <a:xfrm>
          <a:off x="10077174" y="207066"/>
          <a:ext cx="1197942" cy="27898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288150</xdr:colOff>
      <xdr:row>32</xdr:row>
      <xdr:rowOff>93931</xdr:rowOff>
    </xdr:to>
    <xdr:graphicFrame macro="">
      <xdr:nvGraphicFramePr>
        <xdr:cNvPr id="47" name="Chart 3">
          <a:extLst>
            <a:ext uri="{FF2B5EF4-FFF2-40B4-BE49-F238E27FC236}">
              <a16:creationId xmlns:a16="http://schemas.microsoft.com/office/drawing/2014/main" id="{00000000-0008-0000-55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110666</xdr:colOff>
      <xdr:row>50</xdr:row>
      <xdr:rowOff>12977</xdr:rowOff>
    </xdr:to>
    <xdr:graphicFrame macro="">
      <xdr:nvGraphicFramePr>
        <xdr:cNvPr id="48" name="Chart 9">
          <a:extLst>
            <a:ext uri="{FF2B5EF4-FFF2-40B4-BE49-F238E27FC236}">
              <a16:creationId xmlns:a16="http://schemas.microsoft.com/office/drawing/2014/main" id="{00000000-0008-0000-55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0.04341</cdr:x>
      <cdr:y>0.27988</cdr:y>
    </cdr:from>
    <cdr:to>
      <cdr:x>0.71085</cdr:x>
      <cdr:y>0.28098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B5E07E0-8E11-D805-8E6C-CE6946CED384}"/>
            </a:ext>
          </a:extLst>
        </cdr:cNvPr>
        <cdr:cNvCxnSpPr/>
      </cdr:nvCxnSpPr>
      <cdr:spPr>
        <a:xfrm xmlns:a="http://schemas.openxmlformats.org/drawingml/2006/main" flipV="1">
          <a:off x="464931" y="837648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0.72264</cdr:x>
      <cdr:y>0.1738</cdr:y>
    </cdr:from>
    <cdr:to>
      <cdr:x>0.77281</cdr:x>
      <cdr:y>0.35166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7739822" y="520147"/>
          <a:ext cx="537285" cy="5323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0.77806</cdr:x>
      <cdr:y>0.22453</cdr:y>
    </cdr:from>
    <cdr:to>
      <cdr:x>0.87536</cdr:x>
      <cdr:y>0.36017</cdr:y>
    </cdr:to>
    <cdr:sp macro="" textlink="">
      <cdr:nvSpPr>
        <cdr:cNvPr id="7" name="TextBox 7"/>
        <cdr:cNvSpPr txBox="1"/>
      </cdr:nvSpPr>
      <cdr:spPr>
        <a:xfrm xmlns:a="http://schemas.openxmlformats.org/drawingml/2006/main">
          <a:off x="8333409" y="671996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CANBAZOĞLU MODEL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104775</xdr:rowOff>
    </xdr:from>
    <xdr:to>
      <xdr:col>1</xdr:col>
      <xdr:colOff>571500</xdr:colOff>
      <xdr:row>3</xdr:row>
      <xdr:rowOff>123825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48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149357</xdr:colOff>
      <xdr:row>35</xdr:row>
      <xdr:rowOff>100080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41841</xdr:colOff>
      <xdr:row>54</xdr:row>
      <xdr:rowOff>57150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746125</xdr:colOff>
      <xdr:row>48</xdr:row>
      <xdr:rowOff>142875</xdr:rowOff>
    </xdr:from>
    <xdr:ext cx="5421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9017000" y="9572625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/>
            <a:t>10000</a:t>
          </a:r>
        </a:p>
      </xdr:txBody>
    </xdr:sp>
    <xdr:clientData/>
  </xdr:oneCellAnchor>
</xdr:wsDr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0.06642</cdr:x>
      <cdr:y>0.63875</cdr:y>
    </cdr:from>
    <cdr:to>
      <cdr:x>0.74511</cdr:x>
      <cdr:y>0.63981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378ED02-1DCC-9B6E-DF87-B742758C327C}"/>
            </a:ext>
          </a:extLst>
        </cdr:cNvPr>
        <cdr:cNvCxnSpPr/>
      </cdr:nvCxnSpPr>
      <cdr:spPr>
        <a:xfrm xmlns:a="http://schemas.openxmlformats.org/drawingml/2006/main" flipV="1">
          <a:off x="699604" y="1983408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0.73613</cdr:x>
      <cdr:y>0.56762</cdr:y>
    </cdr:from>
    <cdr:to>
      <cdr:x>0.83507</cdr:x>
      <cdr:y>0.69835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7753626" y="1762539"/>
          <a:ext cx="1042080" cy="4059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CANBAZOĞLU MODEL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1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43296</xdr:colOff>
      <xdr:row>0</xdr:row>
      <xdr:rowOff>161925</xdr:rowOff>
    </xdr:from>
    <xdr:to>
      <xdr:col>1</xdr:col>
      <xdr:colOff>894774</xdr:colOff>
      <xdr:row>3</xdr:row>
      <xdr:rowOff>97041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96" y="161925"/>
          <a:ext cx="1457614" cy="54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16</xdr:col>
      <xdr:colOff>593728</xdr:colOff>
      <xdr:row>36</xdr:row>
      <xdr:rowOff>178640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56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16</xdr:col>
      <xdr:colOff>416244</xdr:colOff>
      <xdr:row>55</xdr:row>
      <xdr:rowOff>103332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56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7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7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7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7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7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7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161924</xdr:rowOff>
    </xdr:from>
    <xdr:to>
      <xdr:col>1</xdr:col>
      <xdr:colOff>695324</xdr:colOff>
      <xdr:row>3</xdr:row>
      <xdr:rowOff>40322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7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4"/>
          <a:ext cx="1304924" cy="478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9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9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9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9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9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9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9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9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9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219325</xdr:colOff>
      <xdr:row>33</xdr:row>
      <xdr:rowOff>135344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59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41841</xdr:colOff>
      <xdr:row>52</xdr:row>
      <xdr:rowOff>57150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59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A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A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A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A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A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A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A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A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A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A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A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A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A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A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A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A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219325</xdr:colOff>
      <xdr:row>36</xdr:row>
      <xdr:rowOff>135344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5A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41841</xdr:colOff>
      <xdr:row>55</xdr:row>
      <xdr:rowOff>57150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5A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B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B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B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B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B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B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B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B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B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B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B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B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B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B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C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C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C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C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C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C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C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C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C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C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C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C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C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C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C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D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D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D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D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D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D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D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D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D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D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D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D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D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D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D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D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56040</xdr:colOff>
      <xdr:row>34</xdr:row>
      <xdr:rowOff>135344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5D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490877</xdr:colOff>
      <xdr:row>52</xdr:row>
      <xdr:rowOff>57150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5D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E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E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E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E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E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E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E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E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E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E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E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E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E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E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E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E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E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E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E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E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E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E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E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E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E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17</xdr:col>
      <xdr:colOff>56040</xdr:colOff>
      <xdr:row>31</xdr:row>
      <xdr:rowOff>135344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5E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490877</xdr:colOff>
      <xdr:row>50</xdr:row>
      <xdr:rowOff>57150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5E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0.08145</cdr:x>
      <cdr:y>0.32879</cdr:y>
    </cdr:from>
    <cdr:to>
      <cdr:x>0.77399</cdr:x>
      <cdr:y>0.34013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0A56E88-0EB0-A338-D25E-FEF515650E76}"/>
            </a:ext>
          </a:extLst>
        </cdr:cNvPr>
        <cdr:cNvCxnSpPr/>
      </cdr:nvCxnSpPr>
      <cdr:spPr>
        <a:xfrm xmlns:a="http://schemas.openxmlformats.org/drawingml/2006/main">
          <a:off x="860425" y="103505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0.80282</cdr:x>
      <cdr:y>0.23802</cdr:y>
    </cdr:from>
    <cdr:to>
      <cdr:x>0.85368</cdr:x>
      <cdr:y>0.39098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480425" y="749300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75</a:t>
          </a:r>
        </a:p>
      </cdr:txBody>
    </cdr:sp>
  </cdr:relSizeAnchor>
  <cdr:relSizeAnchor xmlns:cdr="http://schemas.openxmlformats.org/drawingml/2006/chartDrawing">
    <cdr:from>
      <cdr:x>0.7968</cdr:x>
      <cdr:y>0.40443</cdr:y>
    </cdr:from>
    <cdr:to>
      <cdr:x>0.91362</cdr:x>
      <cdr:y>0.54318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416925" y="1273175"/>
          <a:ext cx="123392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BİLGESİN  DÖKÜM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F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5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5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5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5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5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5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5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5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5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5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5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5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5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5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5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5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5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5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5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5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5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5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5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5F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5F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5F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5F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5F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5F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5F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5F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5F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5F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5F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5F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5F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5F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5F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5F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5F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5F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5F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5F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5F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5F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60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6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6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6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6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6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6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6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6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6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6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6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6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6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6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6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6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6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6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6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6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6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6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6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6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6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6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6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6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6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6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6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6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6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6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6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6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6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6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6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6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6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6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6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6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6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61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6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6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6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6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6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6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6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6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6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6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6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6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6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6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6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6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6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6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6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6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6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6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6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6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6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6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6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6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6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6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6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6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6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6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6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6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6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6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6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6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6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6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6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6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6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56040</xdr:colOff>
      <xdr:row>33</xdr:row>
      <xdr:rowOff>135344</xdr:rowOff>
    </xdr:to>
    <xdr:graphicFrame macro="">
      <xdr:nvGraphicFramePr>
        <xdr:cNvPr id="49" name="Chart 3">
          <a:extLst>
            <a:ext uri="{FF2B5EF4-FFF2-40B4-BE49-F238E27FC236}">
              <a16:creationId xmlns:a16="http://schemas.microsoft.com/office/drawing/2014/main" id="{00000000-0008-0000-6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490877</xdr:colOff>
      <xdr:row>52</xdr:row>
      <xdr:rowOff>57150</xdr:rowOff>
    </xdr:to>
    <xdr:graphicFrame macro="">
      <xdr:nvGraphicFramePr>
        <xdr:cNvPr id="50" name="Chart 9">
          <a:extLst>
            <a:ext uri="{FF2B5EF4-FFF2-40B4-BE49-F238E27FC236}">
              <a16:creationId xmlns:a16="http://schemas.microsoft.com/office/drawing/2014/main" id="{00000000-0008-0000-6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62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6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6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6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6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6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6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6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6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6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6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6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6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6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6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6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6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6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6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6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6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6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6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6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6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6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6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6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6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6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6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6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6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6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6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6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6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6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6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6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6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6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6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6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6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650488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6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54512" cy="413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6300-000003000000}"/>
            </a:ext>
          </a:extLst>
        </xdr:cNvPr>
        <xdr:cNvSpPr txBox="1">
          <a:spLocks noChangeArrowheads="1"/>
        </xdr:cNvSpPr>
      </xdr:nvSpPr>
      <xdr:spPr bwMode="auto">
        <a:xfrm>
          <a:off x="9982200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6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6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6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6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6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6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6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6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6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6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6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6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6" name="Resim 15" descr="cid:image001.jpg@01CBFBA1.57A10D30">
          <a:extLst>
            <a:ext uri="{FF2B5EF4-FFF2-40B4-BE49-F238E27FC236}">
              <a16:creationId xmlns:a16="http://schemas.microsoft.com/office/drawing/2014/main" id="{00000000-0008-0000-6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7" name="Resim 16" descr="cid:image001.jpg@01CBFBA1.57A10D30">
          <a:extLst>
            <a:ext uri="{FF2B5EF4-FFF2-40B4-BE49-F238E27FC236}">
              <a16:creationId xmlns:a16="http://schemas.microsoft.com/office/drawing/2014/main" id="{00000000-0008-0000-6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8" name="Resim 17" descr="cid:image001.jpg@01CBFBA1.57A10D30">
          <a:extLst>
            <a:ext uri="{FF2B5EF4-FFF2-40B4-BE49-F238E27FC236}">
              <a16:creationId xmlns:a16="http://schemas.microsoft.com/office/drawing/2014/main" id="{00000000-0008-0000-6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9" name="Resim 18" descr="cid:image001.jpg@01CBFBA1.57A10D30">
          <a:extLst>
            <a:ext uri="{FF2B5EF4-FFF2-40B4-BE49-F238E27FC236}">
              <a16:creationId xmlns:a16="http://schemas.microsoft.com/office/drawing/2014/main" id="{00000000-0008-0000-6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0" name="Resim 19" descr="cid:image001.jpg@01CBFBA1.57A10D30">
          <a:extLst>
            <a:ext uri="{FF2B5EF4-FFF2-40B4-BE49-F238E27FC236}">
              <a16:creationId xmlns:a16="http://schemas.microsoft.com/office/drawing/2014/main" id="{00000000-0008-0000-6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1" name="Resim 20" descr="cid:image001.jpg@01CBFBA1.57A10D30">
          <a:extLst>
            <a:ext uri="{FF2B5EF4-FFF2-40B4-BE49-F238E27FC236}">
              <a16:creationId xmlns:a16="http://schemas.microsoft.com/office/drawing/2014/main" id="{00000000-0008-0000-6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2" name="Resim 21" descr="cid:image001.jpg@01CBFBA1.57A10D30">
          <a:extLst>
            <a:ext uri="{FF2B5EF4-FFF2-40B4-BE49-F238E27FC236}">
              <a16:creationId xmlns:a16="http://schemas.microsoft.com/office/drawing/2014/main" id="{00000000-0008-0000-6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3" name="Resim 22" descr="cid:image001.jpg@01CBFBA1.57A10D30">
          <a:extLst>
            <a:ext uri="{FF2B5EF4-FFF2-40B4-BE49-F238E27FC236}">
              <a16:creationId xmlns:a16="http://schemas.microsoft.com/office/drawing/2014/main" id="{00000000-0008-0000-6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4" name="Resim 23" descr="cid:image001.jpg@01CBFBA1.57A10D30">
          <a:extLst>
            <a:ext uri="{FF2B5EF4-FFF2-40B4-BE49-F238E27FC236}">
              <a16:creationId xmlns:a16="http://schemas.microsoft.com/office/drawing/2014/main" id="{00000000-0008-0000-6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5" name="Resim 24" descr="cid:image001.jpg@01CBFBA1.57A10D30">
          <a:extLst>
            <a:ext uri="{FF2B5EF4-FFF2-40B4-BE49-F238E27FC236}">
              <a16:creationId xmlns:a16="http://schemas.microsoft.com/office/drawing/2014/main" id="{00000000-0008-0000-6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6" name="Resim 25" descr="cid:image001.jpg@01CBFBA1.57A10D30">
          <a:extLst>
            <a:ext uri="{FF2B5EF4-FFF2-40B4-BE49-F238E27FC236}">
              <a16:creationId xmlns:a16="http://schemas.microsoft.com/office/drawing/2014/main" id="{00000000-0008-0000-6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7" name="Resim 26" descr="cid:image001.jpg@01CBFBA1.57A10D30">
          <a:extLst>
            <a:ext uri="{FF2B5EF4-FFF2-40B4-BE49-F238E27FC236}">
              <a16:creationId xmlns:a16="http://schemas.microsoft.com/office/drawing/2014/main" id="{00000000-0008-0000-6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8" name="Resim 27" descr="cid:image001.jpg@01CBFBA1.57A10D30">
          <a:extLst>
            <a:ext uri="{FF2B5EF4-FFF2-40B4-BE49-F238E27FC236}">
              <a16:creationId xmlns:a16="http://schemas.microsoft.com/office/drawing/2014/main" id="{00000000-0008-0000-6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9" name="Resim 28" descr="cid:image001.jpg@01CBFBA1.57A10D30">
          <a:extLst>
            <a:ext uri="{FF2B5EF4-FFF2-40B4-BE49-F238E27FC236}">
              <a16:creationId xmlns:a16="http://schemas.microsoft.com/office/drawing/2014/main" id="{00000000-0008-0000-6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0" name="Resim 29" descr="cid:image001.jpg@01CBFBA1.57A10D30">
          <a:extLst>
            <a:ext uri="{FF2B5EF4-FFF2-40B4-BE49-F238E27FC236}">
              <a16:creationId xmlns:a16="http://schemas.microsoft.com/office/drawing/2014/main" id="{00000000-0008-0000-6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1" name="Resim 30" descr="cid:image001.jpg@01CBFBA1.57A10D30">
          <a:extLst>
            <a:ext uri="{FF2B5EF4-FFF2-40B4-BE49-F238E27FC236}">
              <a16:creationId xmlns:a16="http://schemas.microsoft.com/office/drawing/2014/main" id="{00000000-0008-0000-6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2" name="Resim 31" descr="cid:image001.jpg@01CBFBA1.57A10D30">
          <a:extLst>
            <a:ext uri="{FF2B5EF4-FFF2-40B4-BE49-F238E27FC236}">
              <a16:creationId xmlns:a16="http://schemas.microsoft.com/office/drawing/2014/main" id="{00000000-0008-0000-6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3" name="Resim 32" descr="cid:image001.jpg@01CBFBA1.57A10D30">
          <a:extLst>
            <a:ext uri="{FF2B5EF4-FFF2-40B4-BE49-F238E27FC236}">
              <a16:creationId xmlns:a16="http://schemas.microsoft.com/office/drawing/2014/main" id="{00000000-0008-0000-6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4" name="Resim 33" descr="cid:image001.jpg@01CBFBA1.57A10D30">
          <a:extLst>
            <a:ext uri="{FF2B5EF4-FFF2-40B4-BE49-F238E27FC236}">
              <a16:creationId xmlns:a16="http://schemas.microsoft.com/office/drawing/2014/main" id="{00000000-0008-0000-6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5" name="Resim 34" descr="cid:image001.jpg@01CBFBA1.57A10D30">
          <a:extLst>
            <a:ext uri="{FF2B5EF4-FFF2-40B4-BE49-F238E27FC236}">
              <a16:creationId xmlns:a16="http://schemas.microsoft.com/office/drawing/2014/main" id="{00000000-0008-0000-6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6" name="Resim 35" descr="cid:image001.jpg@01CBFBA1.57A10D30">
          <a:extLst>
            <a:ext uri="{FF2B5EF4-FFF2-40B4-BE49-F238E27FC236}">
              <a16:creationId xmlns:a16="http://schemas.microsoft.com/office/drawing/2014/main" id="{00000000-0008-0000-6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7" name="Resim 36" descr="cid:image001.jpg@01CBFBA1.57A10D30">
          <a:extLst>
            <a:ext uri="{FF2B5EF4-FFF2-40B4-BE49-F238E27FC236}">
              <a16:creationId xmlns:a16="http://schemas.microsoft.com/office/drawing/2014/main" id="{00000000-0008-0000-6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8" name="Resim 37" descr="cid:image001.jpg@01CBFBA1.57A10D30">
          <a:extLst>
            <a:ext uri="{FF2B5EF4-FFF2-40B4-BE49-F238E27FC236}">
              <a16:creationId xmlns:a16="http://schemas.microsoft.com/office/drawing/2014/main" id="{00000000-0008-0000-6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39" name="Resim 38" descr="cid:image001.jpg@01CBFBA1.57A10D30">
          <a:extLst>
            <a:ext uri="{FF2B5EF4-FFF2-40B4-BE49-F238E27FC236}">
              <a16:creationId xmlns:a16="http://schemas.microsoft.com/office/drawing/2014/main" id="{00000000-0008-0000-6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0" name="Resim 39" descr="cid:image001.jpg@01CBFBA1.57A10D30">
          <a:extLst>
            <a:ext uri="{FF2B5EF4-FFF2-40B4-BE49-F238E27FC236}">
              <a16:creationId xmlns:a16="http://schemas.microsoft.com/office/drawing/2014/main" id="{00000000-0008-0000-6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1" name="Resim 40" descr="cid:image001.jpg@01CBFBA1.57A10D30">
          <a:extLst>
            <a:ext uri="{FF2B5EF4-FFF2-40B4-BE49-F238E27FC236}">
              <a16:creationId xmlns:a16="http://schemas.microsoft.com/office/drawing/2014/main" id="{00000000-0008-0000-6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2" name="Resim 41" descr="cid:image001.jpg@01CBFBA1.57A10D30">
          <a:extLst>
            <a:ext uri="{FF2B5EF4-FFF2-40B4-BE49-F238E27FC236}">
              <a16:creationId xmlns:a16="http://schemas.microsoft.com/office/drawing/2014/main" id="{00000000-0008-0000-6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3" name="Resim 42" descr="cid:image001.jpg@01CBFBA1.57A10D30">
          <a:extLst>
            <a:ext uri="{FF2B5EF4-FFF2-40B4-BE49-F238E27FC236}">
              <a16:creationId xmlns:a16="http://schemas.microsoft.com/office/drawing/2014/main" id="{00000000-0008-0000-6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4" name="Resim 43" descr="cid:image001.jpg@01CBFBA1.57A10D30">
          <a:extLst>
            <a:ext uri="{FF2B5EF4-FFF2-40B4-BE49-F238E27FC236}">
              <a16:creationId xmlns:a16="http://schemas.microsoft.com/office/drawing/2014/main" id="{00000000-0008-0000-6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5" name="Resim 44" descr="cid:image001.jpg@01CBFBA1.57A10D30">
          <a:extLst>
            <a:ext uri="{FF2B5EF4-FFF2-40B4-BE49-F238E27FC236}">
              <a16:creationId xmlns:a16="http://schemas.microsoft.com/office/drawing/2014/main" id="{00000000-0008-0000-6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6" name="Resim 45" descr="cid:image001.jpg@01CBFBA1.57A10D30">
          <a:extLst>
            <a:ext uri="{FF2B5EF4-FFF2-40B4-BE49-F238E27FC236}">
              <a16:creationId xmlns:a16="http://schemas.microsoft.com/office/drawing/2014/main" id="{00000000-0008-0000-6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7" name="Resim 46" descr="cid:image001.jpg@01CBFBA1.57A10D30">
          <a:extLst>
            <a:ext uri="{FF2B5EF4-FFF2-40B4-BE49-F238E27FC236}">
              <a16:creationId xmlns:a16="http://schemas.microsoft.com/office/drawing/2014/main" id="{00000000-0008-0000-6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708566</xdr:colOff>
      <xdr:row>2</xdr:row>
      <xdr:rowOff>180975</xdr:rowOff>
    </xdr:to>
    <xdr:pic>
      <xdr:nvPicPr>
        <xdr:cNvPr id="48" name="Resim 47" descr="cid:image001.jpg@01CBFBA1.57A10D30">
          <a:extLst>
            <a:ext uri="{FF2B5EF4-FFF2-40B4-BE49-F238E27FC236}">
              <a16:creationId xmlns:a16="http://schemas.microsoft.com/office/drawing/2014/main" id="{00000000-0008-0000-6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312590" cy="413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5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784111</xdr:colOff>
      <xdr:row>21</xdr:row>
      <xdr:rowOff>180295</xdr:rowOff>
    </xdr:from>
    <xdr:to>
      <xdr:col>17</xdr:col>
      <xdr:colOff>390524</xdr:colOff>
      <xdr:row>38</xdr:row>
      <xdr:rowOff>46945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690562</xdr:colOff>
      <xdr:row>27</xdr:row>
      <xdr:rowOff>166687</xdr:rowOff>
    </xdr:from>
    <xdr:to>
      <xdr:col>15</xdr:col>
      <xdr:colOff>535781</xdr:colOff>
      <xdr:row>28</xdr:row>
      <xdr:rowOff>11906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3524250" y="5762625"/>
          <a:ext cx="7274719" cy="35719"/>
        </a:xfrm>
        <a:prstGeom prst="line">
          <a:avLst/>
        </a:prstGeom>
        <a:ln w="57150">
          <a:solidFill>
            <a:srgbClr val="0070C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523874</xdr:colOff>
      <xdr:row>27</xdr:row>
      <xdr:rowOff>95249</xdr:rowOff>
    </xdr:from>
    <xdr:ext cx="1043106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787062" y="5691187"/>
          <a:ext cx="104310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/>
            <a:t>AYZER</a:t>
          </a:r>
          <a:r>
            <a:rPr lang="tr-TR" sz="1100" baseline="0"/>
            <a:t> DÖKÜM</a:t>
          </a:r>
        </a:p>
        <a:p>
          <a:r>
            <a:rPr lang="tr-TR" sz="1100" baseline="0"/>
            <a:t>HEDEF PUAN</a:t>
          </a:r>
          <a:endParaRPr lang="tr-TR" sz="1100"/>
        </a:p>
      </xdr:txBody>
    </xdr:sp>
    <xdr:clientData/>
  </xdr:oneCellAnchor>
  <xdr:twoCellAnchor>
    <xdr:from>
      <xdr:col>15</xdr:col>
      <xdr:colOff>556193</xdr:colOff>
      <xdr:row>24</xdr:row>
      <xdr:rowOff>66335</xdr:rowOff>
    </xdr:from>
    <xdr:to>
      <xdr:col>16</xdr:col>
      <xdr:colOff>479651</xdr:colOff>
      <xdr:row>26</xdr:row>
      <xdr:rowOff>149680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870407" y="5087371"/>
          <a:ext cx="535780" cy="46434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</xdr:col>
      <xdr:colOff>666750</xdr:colOff>
      <xdr:row>40</xdr:row>
      <xdr:rowOff>27214</xdr:rowOff>
    </xdr:from>
    <xdr:to>
      <xdr:col>17</xdr:col>
      <xdr:colOff>273163</xdr:colOff>
      <xdr:row>56</xdr:row>
      <xdr:rowOff>84364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638174</xdr:colOff>
      <xdr:row>52</xdr:row>
      <xdr:rowOff>71437</xdr:rowOff>
    </xdr:from>
    <xdr:to>
      <xdr:col>15</xdr:col>
      <xdr:colOff>464343</xdr:colOff>
      <xdr:row>52</xdr:row>
      <xdr:rowOff>90487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3471862" y="10429875"/>
          <a:ext cx="7255669" cy="19050"/>
        </a:xfrm>
        <a:prstGeom prst="line">
          <a:avLst/>
        </a:prstGeom>
        <a:ln w="57150">
          <a:solidFill>
            <a:srgbClr val="0070C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320789</xdr:colOff>
      <xdr:row>48</xdr:row>
      <xdr:rowOff>104774</xdr:rowOff>
    </xdr:from>
    <xdr:ext cx="1043106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635003" y="9697810"/>
          <a:ext cx="104310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/>
            <a:t>AYZER</a:t>
          </a:r>
          <a:r>
            <a:rPr lang="tr-TR" sz="1100" baseline="0"/>
            <a:t> DÖKÜM</a:t>
          </a:r>
        </a:p>
        <a:p>
          <a:r>
            <a:rPr lang="tr-TR" sz="1100" baseline="0"/>
            <a:t>HEDEF PPM</a:t>
          </a:r>
          <a:endParaRPr lang="tr-TR" sz="1100"/>
        </a:p>
      </xdr:txBody>
    </xdr:sp>
    <xdr:clientData/>
  </xdr:oneCellAnchor>
  <xdr:oneCellAnchor>
    <xdr:from>
      <xdr:col>14</xdr:col>
      <xdr:colOff>285750</xdr:colOff>
      <xdr:row>50</xdr:row>
      <xdr:rowOff>178593</xdr:rowOff>
    </xdr:from>
    <xdr:ext cx="579839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941719" y="10156031"/>
          <a:ext cx="57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b="1" u="sng"/>
            <a:t>45.000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</xdr:col>
      <xdr:colOff>775607</xdr:colOff>
      <xdr:row>4</xdr:row>
      <xdr:rowOff>54428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C8290145-6DA3-49D7-81E3-C93D133EB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7928" cy="1006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0.08988</cdr:x>
      <cdr:y>0.73211</cdr:y>
    </cdr:from>
    <cdr:to>
      <cdr:x>0.78954</cdr:x>
      <cdr:y>0.74361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D2FBF61-0955-D9F2-AD11-FF712C5C152E}"/>
            </a:ext>
          </a:extLst>
        </cdr:cNvPr>
        <cdr:cNvCxnSpPr/>
      </cdr:nvCxnSpPr>
      <cdr:spPr>
        <a:xfrm xmlns:a="http://schemas.openxmlformats.org/drawingml/2006/main">
          <a:off x="939800" y="227330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0.78526</cdr:x>
      <cdr:y>0.73927</cdr:y>
    </cdr:from>
    <cdr:to>
      <cdr:x>0.95652</cdr:x>
      <cdr:y>1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8210550" y="2295535"/>
          <a:ext cx="1790700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BİLGESİN DÖKÜM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1</xdr:col>
      <xdr:colOff>561975</xdr:colOff>
      <xdr:row>3</xdr:row>
      <xdr:rowOff>85725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667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16</xdr:col>
      <xdr:colOff>473212</xdr:colOff>
      <xdr:row>36</xdr:row>
      <xdr:rowOff>164098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16</xdr:col>
      <xdr:colOff>396104</xdr:colOff>
      <xdr:row>56</xdr:row>
      <xdr:rowOff>164098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0.1127</cdr:x>
      <cdr:y>0.33925</cdr:y>
    </cdr:from>
    <cdr:to>
      <cdr:x>0.80724</cdr:x>
      <cdr:y>0.35076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3041230-2681-0B66-F593-7F79BFF8CE6C}"/>
            </a:ext>
          </a:extLst>
        </cdr:cNvPr>
        <cdr:cNvCxnSpPr/>
      </cdr:nvCxnSpPr>
      <cdr:spPr>
        <a:xfrm xmlns:a="http://schemas.openxmlformats.org/drawingml/2006/main">
          <a:off x="1187115" y="1053431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0.82504</cdr:x>
      <cdr:y>0.24777</cdr:y>
    </cdr:from>
    <cdr:to>
      <cdr:x>0.87605</cdr:x>
      <cdr:y>0.40285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690142" y="769353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75</a:t>
          </a:r>
        </a:p>
      </cdr:txBody>
    </cdr:sp>
  </cdr:relSizeAnchor>
  <cdr:relSizeAnchor xmlns:cdr="http://schemas.openxmlformats.org/drawingml/2006/chartDrawing">
    <cdr:from>
      <cdr:x>0.85677</cdr:x>
      <cdr:y>0.45227</cdr:y>
    </cdr:from>
    <cdr:to>
      <cdr:x>0.97079</cdr:x>
      <cdr:y>0.59293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024353" y="1404353"/>
          <a:ext cx="120097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TEKAY</a:t>
          </a:r>
          <a:r>
            <a:rPr lang="tr-TR" sz="1100" baseline="0"/>
            <a:t> YEDEK PRÇ</a:t>
          </a:r>
          <a:endParaRPr lang="tr-TR" sz="1100"/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0.11194</cdr:x>
      <cdr:y>0.73211</cdr:y>
    </cdr:from>
    <cdr:to>
      <cdr:x>0.8116</cdr:x>
      <cdr:y>0.74361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20910C8-ED5B-D282-6ADD-1F46617D9D9C}"/>
            </a:ext>
          </a:extLst>
        </cdr:cNvPr>
        <cdr:cNvCxnSpPr/>
      </cdr:nvCxnSpPr>
      <cdr:spPr>
        <a:xfrm xmlns:a="http://schemas.openxmlformats.org/drawingml/2006/main">
          <a:off x="1170405" y="227330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0.82874</cdr:x>
      <cdr:y>0.69982</cdr:y>
    </cdr:from>
    <cdr:to>
      <cdr:x>1</cdr:x>
      <cdr:y>0.96055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8665141" y="2173037"/>
          <a:ext cx="1790700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TEKAY YEDEK PRÇ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1</xdr:col>
      <xdr:colOff>561975</xdr:colOff>
      <xdr:row>3</xdr:row>
      <xdr:rowOff>85725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667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17</xdr:col>
      <xdr:colOff>54872</xdr:colOff>
      <xdr:row>35</xdr:row>
      <xdr:rowOff>120508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16</xdr:col>
      <xdr:colOff>602579</xdr:colOff>
      <xdr:row>54</xdr:row>
      <xdr:rowOff>120507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0.19104</cdr:x>
      <cdr:y>0.38727</cdr:y>
    </cdr:from>
    <cdr:to>
      <cdr:x>0.8708</cdr:x>
      <cdr:y>0.38829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C61348-8AEA-9904-AD60-DF00107678EF}"/>
            </a:ext>
          </a:extLst>
        </cdr:cNvPr>
        <cdr:cNvCxnSpPr/>
      </cdr:nvCxnSpPr>
      <cdr:spPr>
        <a:xfrm xmlns:a="http://schemas.openxmlformats.org/drawingml/2006/main" flipV="1">
          <a:off x="2003425" y="1202531"/>
          <a:ext cx="7128669" cy="317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0.99887</cdr:x>
      <cdr:y>0.50476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470179" y="1188629"/>
          <a:ext cx="103419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ERİŞ PERVANE 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0.84986</cdr:x>
      <cdr:y>0.69846</cdr:y>
    </cdr:from>
    <cdr:to>
      <cdr:x>0.95057</cdr:x>
      <cdr:y>0.94988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881384" y="2249148"/>
          <a:ext cx="1052466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ERİŞ PERVANE 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0.79231</cdr:x>
      <cdr:y>0.75064</cdr:y>
    </cdr:from>
    <cdr:to>
      <cdr:x>0.87951</cdr:x>
      <cdr:y>0.91244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79983" y="2417190"/>
          <a:ext cx="911280" cy="521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1.000</a:t>
          </a:r>
        </a:p>
      </cdr:txBody>
    </cdr:sp>
  </cdr:relSizeAnchor>
  <cdr:relSizeAnchor xmlns:cdr="http://schemas.openxmlformats.org/drawingml/2006/chartDrawing">
    <cdr:from>
      <cdr:x>0.10836</cdr:x>
      <cdr:y>0.82294</cdr:y>
    </cdr:from>
    <cdr:to>
      <cdr:x>0.7924</cdr:x>
      <cdr:y>0.82396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90D757E-7D06-D2CE-7613-6C13B6E1FB0A}"/>
            </a:ext>
          </a:extLst>
        </cdr:cNvPr>
        <cdr:cNvCxnSpPr/>
      </cdr:nvCxnSpPr>
      <cdr:spPr>
        <a:xfrm xmlns:a="http://schemas.openxmlformats.org/drawingml/2006/main" flipV="1">
          <a:off x="1132454" y="2649995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3</xdr:row>
      <xdr:rowOff>28575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0955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16</xdr:col>
      <xdr:colOff>467353</xdr:colOff>
      <xdr:row>39</xdr:row>
      <xdr:rowOff>172169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16</xdr:col>
      <xdr:colOff>467353</xdr:colOff>
      <xdr:row>58</xdr:row>
      <xdr:rowOff>172168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0.19104</cdr:x>
      <cdr:y>0.29853</cdr:y>
    </cdr:from>
    <cdr:to>
      <cdr:x>0.8708</cdr:x>
      <cdr:y>0.29955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01E16DE-D8AF-DB11-0673-6DF2A9B225DB}"/>
            </a:ext>
          </a:extLst>
        </cdr:cNvPr>
        <cdr:cNvCxnSpPr/>
      </cdr:nvCxnSpPr>
      <cdr:spPr>
        <a:xfrm xmlns:a="http://schemas.openxmlformats.org/drawingml/2006/main" flipV="1">
          <a:off x="2009020" y="961325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0.89367</cdr:x>
      <cdr:y>0.37898</cdr:y>
    </cdr:from>
    <cdr:to>
      <cdr:x>1</cdr:x>
      <cdr:y>0.56693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398000" y="1220379"/>
          <a:ext cx="1118228" cy="60524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DOĞAN</a:t>
          </a:r>
        </a:p>
        <a:p xmlns:a="http://schemas.openxmlformats.org/drawingml/2006/main">
          <a:r>
            <a:rPr lang="tr-TR" sz="1100" baseline="0"/>
            <a:t>METALHEDEF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0.80475</cdr:x>
      <cdr:y>0.55317</cdr:y>
    </cdr:from>
    <cdr:to>
      <cdr:x>0.90532</cdr:x>
      <cdr:y>0.68881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462885" y="1781294"/>
          <a:ext cx="1057617" cy="4367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DOĞAN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0.73554</cdr:x>
      <cdr:y>0.56858</cdr:y>
    </cdr:from>
    <cdr:to>
      <cdr:x>0.82274</cdr:x>
      <cdr:y>0.71483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35144" y="1830914"/>
          <a:ext cx="917015" cy="470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12.000</a:t>
          </a:r>
        </a:p>
      </cdr:txBody>
    </cdr:sp>
  </cdr:relSizeAnchor>
  <cdr:relSizeAnchor xmlns:cdr="http://schemas.openxmlformats.org/drawingml/2006/chartDrawing">
    <cdr:from>
      <cdr:x>0.09993</cdr:x>
      <cdr:y>0.68131</cdr:y>
    </cdr:from>
    <cdr:to>
      <cdr:x>0.77969</cdr:x>
      <cdr:y>0.68233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4A513E0-2FD2-6EE0-21CA-475F7D94E37C}"/>
            </a:ext>
          </a:extLst>
        </cdr:cNvPr>
        <cdr:cNvCxnSpPr/>
      </cdr:nvCxnSpPr>
      <cdr:spPr>
        <a:xfrm xmlns:a="http://schemas.openxmlformats.org/drawingml/2006/main" flipV="1">
          <a:off x="1050925" y="2193925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190500</xdr:rowOff>
    </xdr:from>
    <xdr:to>
      <xdr:col>1</xdr:col>
      <xdr:colOff>581025</xdr:colOff>
      <xdr:row>3</xdr:row>
      <xdr:rowOff>9525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700896</xdr:colOff>
      <xdr:row>22</xdr:row>
      <xdr:rowOff>17972</xdr:rowOff>
    </xdr:from>
    <xdr:to>
      <xdr:col>18</xdr:col>
      <xdr:colOff>56700</xdr:colOff>
      <xdr:row>38</xdr:row>
      <xdr:rowOff>75122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107156</xdr:colOff>
      <xdr:row>41</xdr:row>
      <xdr:rowOff>35719</xdr:rowOff>
    </xdr:from>
    <xdr:to>
      <xdr:col>18</xdr:col>
      <xdr:colOff>235743</xdr:colOff>
      <xdr:row>57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357187</xdr:colOff>
      <xdr:row>49</xdr:row>
      <xdr:rowOff>166688</xdr:rowOff>
    </xdr:from>
    <xdr:to>
      <xdr:col>16</xdr:col>
      <xdr:colOff>190500</xdr:colOff>
      <xdr:row>50</xdr:row>
      <xdr:rowOff>11907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3571875" y="9822657"/>
          <a:ext cx="7155656" cy="35719"/>
        </a:xfrm>
        <a:prstGeom prst="line">
          <a:avLst/>
        </a:prstGeom>
        <a:ln w="38100">
          <a:solidFill>
            <a:srgbClr val="0070C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590550</xdr:colOff>
      <xdr:row>2</xdr:row>
      <xdr:rowOff>85724</xdr:rowOff>
    </xdr:to>
    <xdr:sp macro="" textlink="">
      <xdr:nvSpPr>
        <xdr:cNvPr id="7" name="Text Box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929813" y="202406"/>
          <a:ext cx="1197768" cy="28813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34052</xdr:colOff>
      <xdr:row>37</xdr:row>
      <xdr:rowOff>111298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38728</xdr:colOff>
      <xdr:row>57</xdr:row>
      <xdr:rowOff>86136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0.08376</cdr:x>
      <cdr:y>0.3077</cdr:y>
    </cdr:from>
    <cdr:to>
      <cdr:x>0.77971</cdr:x>
      <cdr:y>0.31936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0BE06CF-2B53-019E-AAD6-C3004FF89D06}"/>
            </a:ext>
          </a:extLst>
        </cdr:cNvPr>
        <cdr:cNvCxnSpPr/>
      </cdr:nvCxnSpPr>
      <cdr:spPr>
        <a:xfrm xmlns:a="http://schemas.openxmlformats.org/drawingml/2006/main">
          <a:off x="880397" y="941848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0.79552</cdr:x>
      <cdr:y>0.23743</cdr:y>
    </cdr:from>
    <cdr:to>
      <cdr:x>0.84663</cdr:x>
      <cdr:y>0.39475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362131" y="726767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0.77798</cdr:x>
      <cdr:y>0.42313</cdr:y>
    </cdr:from>
    <cdr:to>
      <cdr:x>0.87064</cdr:x>
      <cdr:y>0.6084</cdr:y>
    </cdr:to>
    <cdr:sp macro="" textlink="">
      <cdr:nvSpPr>
        <cdr:cNvPr id="4" name="TextBox 13"/>
        <cdr:cNvSpPr txBox="1"/>
      </cdr:nvSpPr>
      <cdr:spPr>
        <a:xfrm xmlns:a="http://schemas.openxmlformats.org/drawingml/2006/main">
          <a:off x="8177776" y="1295195"/>
          <a:ext cx="974013" cy="5671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TECER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0.68828</cdr:x>
      <cdr:y>0.64406</cdr:y>
    </cdr:from>
    <cdr:to>
      <cdr:x>0.7809</cdr:x>
      <cdr:y>0.82017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7238160" y="2073978"/>
          <a:ext cx="974013" cy="5671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TECER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0.6009</cdr:x>
      <cdr:y>0.775</cdr:y>
    </cdr:from>
    <cdr:to>
      <cdr:x>0.6881</cdr:x>
      <cdr:y>0.90169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9197" y="2495616"/>
          <a:ext cx="917015" cy="407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18.000</a:t>
          </a:r>
        </a:p>
      </cdr:txBody>
    </cdr:sp>
  </cdr:relSizeAnchor>
  <cdr:relSizeAnchor xmlns:cdr="http://schemas.openxmlformats.org/drawingml/2006/chartDrawing">
    <cdr:from>
      <cdr:x>0.07349</cdr:x>
      <cdr:y>0.84113</cdr:y>
    </cdr:from>
    <cdr:to>
      <cdr:x>0.76913</cdr:x>
      <cdr:y>0.85222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F00F369-762B-B45E-B8AF-226531880FAA}"/>
            </a:ext>
          </a:extLst>
        </cdr:cNvPr>
        <cdr:cNvCxnSpPr/>
      </cdr:nvCxnSpPr>
      <cdr:spPr>
        <a:xfrm xmlns:a="http://schemas.openxmlformats.org/drawingml/2006/main">
          <a:off x="772856" y="2708582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565043</xdr:colOff>
      <xdr:row>22</xdr:row>
      <xdr:rowOff>16144</xdr:rowOff>
    </xdr:from>
    <xdr:to>
      <xdr:col>17</xdr:col>
      <xdr:colOff>28772</xdr:colOff>
      <xdr:row>38</xdr:row>
      <xdr:rowOff>56627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17</xdr:col>
      <xdr:colOff>54872</xdr:colOff>
      <xdr:row>57</xdr:row>
      <xdr:rowOff>120507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0.09367</cdr:x>
      <cdr:y>0.29894</cdr:y>
    </cdr:from>
    <cdr:to>
      <cdr:x>0.78784</cdr:x>
      <cdr:y>0.31032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85F221E-1BCD-C4C4-C188-3D9B99AC40D2}"/>
            </a:ext>
          </a:extLst>
        </cdr:cNvPr>
        <cdr:cNvCxnSpPr/>
      </cdr:nvCxnSpPr>
      <cdr:spPr>
        <a:xfrm xmlns:a="http://schemas.openxmlformats.org/drawingml/2006/main">
          <a:off x="987156" y="938724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0.80601</cdr:x>
      <cdr:y>0.22183</cdr:y>
    </cdr:from>
    <cdr:to>
      <cdr:x>0.85699</cdr:x>
      <cdr:y>0.37518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8494148" y="696563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0.78303</cdr:x>
      <cdr:y>0.40177</cdr:y>
    </cdr:from>
    <cdr:to>
      <cdr:x>0.87127</cdr:x>
      <cdr:y>0.54086</cdr:y>
    </cdr:to>
    <cdr:sp macro="" textlink="">
      <cdr:nvSpPr>
        <cdr:cNvPr id="5" name="TextBox 13"/>
        <cdr:cNvSpPr txBox="1"/>
      </cdr:nvSpPr>
      <cdr:spPr>
        <a:xfrm xmlns:a="http://schemas.openxmlformats.org/drawingml/2006/main">
          <a:off x="8251986" y="1261605"/>
          <a:ext cx="9299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URMAKSAN 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0.7971</cdr:x>
      <cdr:y>0.45908</cdr:y>
    </cdr:from>
    <cdr:to>
      <cdr:x>0.88237</cdr:x>
      <cdr:y>0.59472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382433" y="1478324"/>
          <a:ext cx="896719" cy="4367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URMAKSAN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0.728</cdr:x>
      <cdr:y>0.47516</cdr:y>
    </cdr:from>
    <cdr:to>
      <cdr:x>0.8152</cdr:x>
      <cdr:y>0.60161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55768" y="1530097"/>
          <a:ext cx="917015" cy="407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2.000</a:t>
          </a:r>
        </a:p>
      </cdr:txBody>
    </cdr:sp>
  </cdr:relSizeAnchor>
  <cdr:relSizeAnchor xmlns:cdr="http://schemas.openxmlformats.org/drawingml/2006/chartDrawing">
    <cdr:from>
      <cdr:x>0.10001</cdr:x>
      <cdr:y>0.59232</cdr:y>
    </cdr:from>
    <cdr:to>
      <cdr:x>0.79565</cdr:x>
      <cdr:y>0.60341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4187EF1-3DF1-439F-DD43-D4659D09FA0D}"/>
            </a:ext>
          </a:extLst>
        </cdr:cNvPr>
        <cdr:cNvCxnSpPr/>
      </cdr:nvCxnSpPr>
      <cdr:spPr>
        <a:xfrm xmlns:a="http://schemas.openxmlformats.org/drawingml/2006/main">
          <a:off x="1051733" y="1907368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106013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16</xdr:col>
      <xdr:colOff>547574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16</xdr:col>
      <xdr:colOff>547574</xdr:colOff>
      <xdr:row>53</xdr:row>
      <xdr:rowOff>57150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0.08169</cdr:x>
      <cdr:y>0.29755</cdr:y>
    </cdr:from>
    <cdr:to>
      <cdr:x>0.77623</cdr:x>
      <cdr:y>0.30905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84AF32-61E6-5A46-8C35-BC59AA0D3C30}"/>
            </a:ext>
          </a:extLst>
        </cdr:cNvPr>
        <cdr:cNvCxnSpPr/>
      </cdr:nvCxnSpPr>
      <cdr:spPr>
        <a:xfrm xmlns:a="http://schemas.openxmlformats.org/drawingml/2006/main">
          <a:off x="860425" y="923925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0.80061</cdr:x>
      <cdr:y>0.21575</cdr:y>
    </cdr:from>
    <cdr:to>
      <cdr:x>0.85162</cdr:x>
      <cdr:y>0.37083</cdr:y>
    </cdr:to>
    <cdr:sp macro="" textlink="">
      <cdr:nvSpPr>
        <cdr:cNvPr id="4" name="Oval 3"/>
        <cdr:cNvSpPr/>
      </cdr:nvSpPr>
      <cdr:spPr>
        <a:xfrm xmlns:a="http://schemas.openxmlformats.org/drawingml/2006/main">
          <a:off x="8432800" y="669925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0.778</cdr:x>
      <cdr:y>0.39468</cdr:y>
    </cdr:from>
    <cdr:to>
      <cdr:x>0.87405</cdr:x>
      <cdr:y>0.53535</cdr:y>
    </cdr:to>
    <cdr:sp macro="" textlink="">
      <cdr:nvSpPr>
        <cdr:cNvPr id="5" name="TextBox 13"/>
        <cdr:cNvSpPr txBox="1"/>
      </cdr:nvSpPr>
      <cdr:spPr>
        <a:xfrm xmlns:a="http://schemas.openxmlformats.org/drawingml/2006/main">
          <a:off x="8194675" y="1225550"/>
          <a:ext cx="101162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TEKNİK LAZER 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0.09224</cdr:x>
      <cdr:y>0.59918</cdr:y>
    </cdr:from>
    <cdr:to>
      <cdr:x>0.78678</cdr:x>
      <cdr:y>0.61069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2D23064-0135-EFEE-B970-79F68184D5F7}"/>
            </a:ext>
          </a:extLst>
        </cdr:cNvPr>
        <cdr:cNvCxnSpPr/>
      </cdr:nvCxnSpPr>
      <cdr:spPr>
        <a:xfrm xmlns:a="http://schemas.openxmlformats.org/drawingml/2006/main">
          <a:off x="971550" y="186055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0.82171</cdr:x>
      <cdr:y>0.50204</cdr:y>
    </cdr:from>
    <cdr:to>
      <cdr:x>0.91776</cdr:x>
      <cdr:y>0.64271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8655050" y="1558925"/>
          <a:ext cx="101162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TEKNİK LAZER 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1</xdr:row>
      <xdr:rowOff>42863</xdr:rowOff>
    </xdr:from>
    <xdr:to>
      <xdr:col>1</xdr:col>
      <xdr:colOff>592931</xdr:colOff>
      <xdr:row>2</xdr:row>
      <xdr:rowOff>344686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" y="325636"/>
          <a:ext cx="1143595" cy="629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106013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29765</xdr:colOff>
      <xdr:row>20</xdr:row>
      <xdr:rowOff>89297</xdr:rowOff>
    </xdr:from>
    <xdr:to>
      <xdr:col>16</xdr:col>
      <xdr:colOff>576346</xdr:colOff>
      <xdr:row>36</xdr:row>
      <xdr:rowOff>98822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74414</xdr:colOff>
      <xdr:row>37</xdr:row>
      <xdr:rowOff>163712</xdr:rowOff>
    </xdr:from>
    <xdr:to>
      <xdr:col>17</xdr:col>
      <xdr:colOff>10800</xdr:colOff>
      <xdr:row>53</xdr:row>
      <xdr:rowOff>173237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0.19104</cdr:x>
      <cdr:y>0.38727</cdr:y>
    </cdr:from>
    <cdr:to>
      <cdr:x>0.8708</cdr:x>
      <cdr:y>0.38829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8BD5FEB-CC79-D9A8-4B9C-CAFADB478A8D}"/>
            </a:ext>
          </a:extLst>
        </cdr:cNvPr>
        <cdr:cNvCxnSpPr/>
      </cdr:nvCxnSpPr>
      <cdr:spPr>
        <a:xfrm xmlns:a="http://schemas.openxmlformats.org/drawingml/2006/main" flipV="1">
          <a:off x="2003425" y="1202531"/>
          <a:ext cx="7128669" cy="317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0.99691</cdr:x>
      <cdr:y>0.50979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443919" y="1146175"/>
          <a:ext cx="101066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BİLGE</a:t>
          </a:r>
          <a:r>
            <a:rPr lang="tr-TR" sz="1100" baseline="0"/>
            <a:t> DÖKÜM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0.09949</cdr:x>
      <cdr:y>0.29435</cdr:y>
    </cdr:from>
    <cdr:to>
      <cdr:x>0.79403</cdr:x>
      <cdr:y>0.30585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98FCDB-A4D4-CD3B-DDA9-8D4BE8B1A415}"/>
            </a:ext>
          </a:extLst>
        </cdr:cNvPr>
        <cdr:cNvCxnSpPr/>
      </cdr:nvCxnSpPr>
      <cdr:spPr>
        <a:xfrm xmlns:a="http://schemas.openxmlformats.org/drawingml/2006/main">
          <a:off x="1047948" y="914003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0.81587</cdr:x>
      <cdr:y>0.20328</cdr:y>
    </cdr:from>
    <cdr:to>
      <cdr:x>0.86688</cdr:x>
      <cdr:y>0.35836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8593534" y="631229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0.7975</cdr:x>
      <cdr:y>0.37104</cdr:y>
    </cdr:from>
    <cdr:to>
      <cdr:x>0.88809</cdr:x>
      <cdr:y>0.5117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8400058" y="1152128"/>
          <a:ext cx="95417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DORA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0.07971</cdr:x>
      <cdr:y>0.16973</cdr:y>
    </cdr:from>
    <cdr:to>
      <cdr:x>0.77425</cdr:x>
      <cdr:y>0.18124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57151CE-F941-2CD2-9450-66C626D65BC8}"/>
            </a:ext>
          </a:extLst>
        </cdr:cNvPr>
        <cdr:cNvCxnSpPr/>
      </cdr:nvCxnSpPr>
      <cdr:spPr>
        <a:xfrm xmlns:a="http://schemas.openxmlformats.org/drawingml/2006/main">
          <a:off x="839589" y="52705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0.78055</cdr:x>
      <cdr:y>0.11222</cdr:y>
    </cdr:from>
    <cdr:to>
      <cdr:x>0.87114</cdr:x>
      <cdr:y>0.25288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221464" y="348456"/>
          <a:ext cx="95417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DORA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550663</xdr:colOff>
      <xdr:row>21</xdr:row>
      <xdr:rowOff>14883</xdr:rowOff>
    </xdr:from>
    <xdr:to>
      <xdr:col>16</xdr:col>
      <xdr:colOff>232203</xdr:colOff>
      <xdr:row>37</xdr:row>
      <xdr:rowOff>139427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16</xdr:col>
      <xdr:colOff>291735</xdr:colOff>
      <xdr:row>56</xdr:row>
      <xdr:rowOff>124543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0.11179</cdr:x>
      <cdr:y>0.3087</cdr:y>
    </cdr:from>
    <cdr:to>
      <cdr:x>0.79155</cdr:x>
      <cdr:y>0.30972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A2F957-0532-9548-3B0A-D9F43BD6D1CC}"/>
            </a:ext>
          </a:extLst>
        </cdr:cNvPr>
        <cdr:cNvCxnSpPr/>
      </cdr:nvCxnSpPr>
      <cdr:spPr>
        <a:xfrm xmlns:a="http://schemas.openxmlformats.org/drawingml/2006/main" flipV="1">
          <a:off x="1175583" y="994067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0.98896</cdr:x>
      <cdr:y>0.50476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470179" y="1188629"/>
          <a:ext cx="9299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EKİP ÇELİK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0.00483</cdr:x>
      <cdr:y>0.01578</cdr:y>
    </cdr:from>
    <cdr:to>
      <cdr:x>0.09556</cdr:x>
      <cdr:y>0.15142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0800" y="50800"/>
          <a:ext cx="95417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DORA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0.73145</cdr:x>
      <cdr:y>0.67364</cdr:y>
    </cdr:from>
    <cdr:to>
      <cdr:x>0.81325</cdr:x>
      <cdr:y>0.80928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7692124" y="2169235"/>
          <a:ext cx="860227" cy="4367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EKİP ÇELİK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0.68837</cdr:x>
      <cdr:y>0.72356</cdr:y>
    </cdr:from>
    <cdr:to>
      <cdr:x>0.77557</cdr:x>
      <cdr:y>0.84578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39050" y="2329985"/>
          <a:ext cx="917015" cy="39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10.000</a:t>
          </a:r>
        </a:p>
      </cdr:txBody>
    </cdr:sp>
  </cdr:relSizeAnchor>
  <cdr:relSizeAnchor xmlns:cdr="http://schemas.openxmlformats.org/drawingml/2006/chartDrawing">
    <cdr:from>
      <cdr:x>0.07276</cdr:x>
      <cdr:y>0.84769</cdr:y>
    </cdr:from>
    <cdr:to>
      <cdr:x>0.75252</cdr:x>
      <cdr:y>0.84871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56ED057-5F38-B8ED-C3EB-BC2B76173C46}"/>
            </a:ext>
          </a:extLst>
        </cdr:cNvPr>
        <cdr:cNvCxnSpPr/>
      </cdr:nvCxnSpPr>
      <cdr:spPr>
        <a:xfrm xmlns:a="http://schemas.openxmlformats.org/drawingml/2006/main" flipV="1">
          <a:off x="765175" y="2729706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16</xdr:col>
      <xdr:colOff>543841</xdr:colOff>
      <xdr:row>39</xdr:row>
      <xdr:rowOff>30737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16</xdr:col>
      <xdr:colOff>560562</xdr:colOff>
      <xdr:row>58</xdr:row>
      <xdr:rowOff>103332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0.11144</cdr:x>
      <cdr:y>0.30212</cdr:y>
    </cdr:from>
    <cdr:to>
      <cdr:x>0.7912</cdr:x>
      <cdr:y>0.30314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9B9A915-FE61-419F-1A0D-15EF6E38F43D}"/>
            </a:ext>
          </a:extLst>
        </cdr:cNvPr>
        <cdr:cNvCxnSpPr/>
      </cdr:nvCxnSpPr>
      <cdr:spPr>
        <a:xfrm xmlns:a="http://schemas.openxmlformats.org/drawingml/2006/main" flipV="1">
          <a:off x="1171974" y="972870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0.98896</cdr:x>
      <cdr:y>0.50476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470179" y="1188629"/>
          <a:ext cx="9299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EKOL ÇELİK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0.00483</cdr:x>
      <cdr:y>0.01578</cdr:y>
    </cdr:from>
    <cdr:to>
      <cdr:x>0.68459</cdr:x>
      <cdr:y>0.0168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EBD7F5E-C8C9-1C61-140F-E93F8DE00EBD}"/>
            </a:ext>
          </a:extLst>
        </cdr:cNvPr>
        <cdr:cNvCxnSpPr/>
      </cdr:nvCxnSpPr>
      <cdr:spPr>
        <a:xfrm xmlns:a="http://schemas.openxmlformats.org/drawingml/2006/main" flipV="1">
          <a:off x="50800" y="50800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0.08155</cdr:x>
      <cdr:y>0.62986</cdr:y>
    </cdr:from>
    <cdr:to>
      <cdr:x>0.76023</cdr:x>
      <cdr:y>0.63091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80F75EB-9CE8-F510-83AB-031854C5E2AB}"/>
            </a:ext>
          </a:extLst>
        </cdr:cNvPr>
        <cdr:cNvCxnSpPr/>
      </cdr:nvCxnSpPr>
      <cdr:spPr>
        <a:xfrm xmlns:a="http://schemas.openxmlformats.org/drawingml/2006/main" flipV="1">
          <a:off x="858981" y="1955800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0.77211</cdr:x>
      <cdr:y>0.55085</cdr:y>
    </cdr:from>
    <cdr:to>
      <cdr:x>0.85378</cdr:x>
      <cdr:y>0.69151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132618" y="1710460"/>
          <a:ext cx="8602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EKOL ÇELİK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16</xdr:col>
      <xdr:colOff>511576</xdr:colOff>
      <xdr:row>37</xdr:row>
      <xdr:rowOff>100080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16</xdr:col>
      <xdr:colOff>511576</xdr:colOff>
      <xdr:row>55</xdr:row>
      <xdr:rowOff>100080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149357</xdr:colOff>
      <xdr:row>37</xdr:row>
      <xdr:rowOff>100080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149357</xdr:colOff>
      <xdr:row>55</xdr:row>
      <xdr:rowOff>100080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0.89381</cdr:x>
      <cdr:y>0.48415</cdr:y>
    </cdr:from>
    <cdr:to>
      <cdr:x>0.99584</cdr:x>
      <cdr:y>0.62482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9373394" y="1503363"/>
          <a:ext cx="106997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BİLLGE</a:t>
          </a:r>
          <a:r>
            <a:rPr lang="tr-TR" sz="1100" baseline="0"/>
            <a:t> DÖKÜM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0.81857</cdr:x>
      <cdr:y>0.46012</cdr:y>
    </cdr:from>
    <cdr:to>
      <cdr:x>0.90577</cdr:x>
      <cdr:y>0.7546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84407" y="1428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18.000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0.12582</cdr:x>
      <cdr:y>0.30151</cdr:y>
    </cdr:from>
    <cdr:to>
      <cdr:x>0.82036</cdr:x>
      <cdr:y>0.31301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29187A2-0939-FACA-D631-48E0A5D87C53}"/>
            </a:ext>
          </a:extLst>
        </cdr:cNvPr>
        <cdr:cNvCxnSpPr/>
      </cdr:nvCxnSpPr>
      <cdr:spPr>
        <a:xfrm xmlns:a="http://schemas.openxmlformats.org/drawingml/2006/main">
          <a:off x="1325272" y="936222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0.85946</cdr:x>
      <cdr:y>0.24966</cdr:y>
    </cdr:from>
    <cdr:to>
      <cdr:x>0.98774</cdr:x>
      <cdr:y>0.39033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9052596" y="775236"/>
          <a:ext cx="135120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TAŞKIN PASLANMAZ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0.11181</cdr:x>
      <cdr:y>0.6385</cdr:y>
    </cdr:from>
    <cdr:to>
      <cdr:x>0.80635</cdr:x>
      <cdr:y>0.65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83FDA7D-B542-6EA3-EF57-D64C501AA757}"/>
            </a:ext>
          </a:extLst>
        </cdr:cNvPr>
        <cdr:cNvCxnSpPr/>
      </cdr:nvCxnSpPr>
      <cdr:spPr>
        <a:xfrm xmlns:a="http://schemas.openxmlformats.org/drawingml/2006/main">
          <a:off x="1177701" y="1982631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0.81615</cdr:x>
      <cdr:y>0.59097</cdr:y>
    </cdr:from>
    <cdr:to>
      <cdr:x>0.94443</cdr:x>
      <cdr:y>0.73164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596469" y="1835061"/>
          <a:ext cx="135120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TAŞKIN PASLANMAZ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595312</xdr:colOff>
      <xdr:row>19</xdr:row>
      <xdr:rowOff>104180</xdr:rowOff>
    </xdr:from>
    <xdr:to>
      <xdr:col>17</xdr:col>
      <xdr:colOff>85214</xdr:colOff>
      <xdr:row>35</xdr:row>
      <xdr:rowOff>113705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100097</xdr:colOff>
      <xdr:row>53</xdr:row>
      <xdr:rowOff>9525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0.10514</cdr:x>
      <cdr:y>0.29435</cdr:y>
    </cdr:from>
    <cdr:to>
      <cdr:x>0.79968</cdr:x>
      <cdr:y>0.30585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CEE6C4A-1F12-D7F0-8438-8A88263088AA}"/>
            </a:ext>
          </a:extLst>
        </cdr:cNvPr>
        <cdr:cNvCxnSpPr/>
      </cdr:nvCxnSpPr>
      <cdr:spPr>
        <a:xfrm xmlns:a="http://schemas.openxmlformats.org/drawingml/2006/main">
          <a:off x="1107480" y="914003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0.81446</cdr:x>
      <cdr:y>0.24163</cdr:y>
    </cdr:from>
    <cdr:to>
      <cdr:x>0.91166</cdr:x>
      <cdr:y>0.38229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578651" y="750292"/>
          <a:ext cx="1023806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METAŞ PROFİL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0.77631</cdr:x>
      <cdr:y>0.1218</cdr:y>
    </cdr:from>
    <cdr:to>
      <cdr:x>0.82732</cdr:x>
      <cdr:y>0.27688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8176816" y="378222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0.08819</cdr:x>
      <cdr:y>0.63465</cdr:y>
    </cdr:from>
    <cdr:to>
      <cdr:x>0.78273</cdr:x>
      <cdr:y>0.64615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075AF-D900-1513-5B7E-00DAEFDE8CD9}"/>
            </a:ext>
          </a:extLst>
        </cdr:cNvPr>
        <cdr:cNvCxnSpPr/>
      </cdr:nvCxnSpPr>
      <cdr:spPr>
        <a:xfrm xmlns:a="http://schemas.openxmlformats.org/drawingml/2006/main">
          <a:off x="928886" y="1970683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0.80598</cdr:x>
      <cdr:y>0.55317</cdr:y>
    </cdr:from>
    <cdr:to>
      <cdr:x>0.90318</cdr:x>
      <cdr:y>0.69383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489355" y="1717675"/>
          <a:ext cx="1023806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METAŞ PROFİL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41442</xdr:colOff>
      <xdr:row>36</xdr:row>
      <xdr:rowOff>163606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560295</xdr:colOff>
      <xdr:row>39</xdr:row>
      <xdr:rowOff>0</xdr:rowOff>
    </xdr:from>
    <xdr:to>
      <xdr:col>16</xdr:col>
      <xdr:colOff>601737</xdr:colOff>
      <xdr:row>54</xdr:row>
      <xdr:rowOff>163606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0.75486</cdr:x>
      <cdr:y>0.18327</cdr:y>
    </cdr:from>
    <cdr:to>
      <cdr:x>0.80587</cdr:x>
      <cdr:y>0.33835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950947" y="569072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0.77215</cdr:x>
      <cdr:y>0.34566</cdr:y>
    </cdr:from>
    <cdr:to>
      <cdr:x>0.89899</cdr:x>
      <cdr:y>0.48633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133043" y="1073337"/>
          <a:ext cx="13359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İNCİ ALÜMİNYUM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0.09658</cdr:x>
      <cdr:y>0.30506</cdr:y>
    </cdr:from>
    <cdr:to>
      <cdr:x>0.79112</cdr:x>
      <cdr:y>0.31657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FC3287C-98C7-5D2E-7FAE-C939FF6DC0B4}"/>
            </a:ext>
          </a:extLst>
        </cdr:cNvPr>
        <cdr:cNvCxnSpPr/>
      </cdr:nvCxnSpPr>
      <cdr:spPr>
        <a:xfrm xmlns:a="http://schemas.openxmlformats.org/drawingml/2006/main">
          <a:off x="1017307" y="94727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0.08993</cdr:x>
      <cdr:y>0.62986</cdr:y>
    </cdr:from>
    <cdr:to>
      <cdr:x>0.78447</cdr:x>
      <cdr:y>0.64136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79A3746-4462-1723-F569-4FC4F3624741}"/>
            </a:ext>
          </a:extLst>
        </cdr:cNvPr>
        <cdr:cNvCxnSpPr/>
      </cdr:nvCxnSpPr>
      <cdr:spPr>
        <a:xfrm xmlns:a="http://schemas.openxmlformats.org/drawingml/2006/main">
          <a:off x="947271" y="1955800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0.79742</cdr:x>
      <cdr:y>0.53964</cdr:y>
    </cdr:from>
    <cdr:to>
      <cdr:x>0.92425</cdr:x>
      <cdr:y>0.6803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399182" y="1675653"/>
          <a:ext cx="13359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İNCİ ALÜMİNYUM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13415</xdr:rowOff>
    </xdr:from>
    <xdr:to>
      <xdr:col>17</xdr:col>
      <xdr:colOff>149357</xdr:colOff>
      <xdr:row>50</xdr:row>
      <xdr:rowOff>113495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17</xdr:col>
      <xdr:colOff>149357</xdr:colOff>
      <xdr:row>31</xdr:row>
      <xdr:rowOff>100080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38100</xdr:rowOff>
    </xdr:from>
    <xdr:to>
      <xdr:col>1</xdr:col>
      <xdr:colOff>600075</xdr:colOff>
      <xdr:row>3</xdr:row>
      <xdr:rowOff>57150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381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303927</xdr:colOff>
      <xdr:row>38</xdr:row>
      <xdr:rowOff>12976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555625</xdr:colOff>
      <xdr:row>40</xdr:row>
      <xdr:rowOff>0</xdr:rowOff>
    </xdr:from>
    <xdr:to>
      <xdr:col>17</xdr:col>
      <xdr:colOff>260978</xdr:colOff>
      <xdr:row>56</xdr:row>
      <xdr:rowOff>172168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534966</xdr:colOff>
      <xdr:row>49</xdr:row>
      <xdr:rowOff>91335</xdr:rowOff>
    </xdr:from>
    <xdr:to>
      <xdr:col>14</xdr:col>
      <xdr:colOff>406930</xdr:colOff>
      <xdr:row>49</xdr:row>
      <xdr:rowOff>134243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374726" y="9929486"/>
          <a:ext cx="7165766" cy="42908"/>
        </a:xfrm>
        <a:prstGeom prst="line">
          <a:avLst/>
        </a:prstGeom>
        <a:ln w="38100">
          <a:solidFill>
            <a:srgbClr val="0070C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0.07997</cdr:x>
      <cdr:y>0.64282</cdr:y>
    </cdr:from>
    <cdr:to>
      <cdr:x>0.77451</cdr:x>
      <cdr:y>0.65432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428EA23-B774-137A-4469-47F3D49E55EE}"/>
            </a:ext>
          </a:extLst>
        </cdr:cNvPr>
        <cdr:cNvCxnSpPr/>
      </cdr:nvCxnSpPr>
      <cdr:spPr>
        <a:xfrm xmlns:a="http://schemas.openxmlformats.org/drawingml/2006/main">
          <a:off x="842314" y="1996047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0.79577</cdr:x>
      <cdr:y>0.56073</cdr:y>
    </cdr:from>
    <cdr:to>
      <cdr:x>0.9226</cdr:x>
      <cdr:y>0.7014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381821" y="1741152"/>
          <a:ext cx="13359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AYDEMİR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0.08124</cdr:x>
      <cdr:y>0.29287</cdr:y>
    </cdr:from>
    <cdr:to>
      <cdr:x>0.77578</cdr:x>
      <cdr:y>0.30437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9A0CF0F-91F2-5D6D-5598-47AE16C5490B}"/>
            </a:ext>
          </a:extLst>
        </cdr:cNvPr>
        <cdr:cNvCxnSpPr/>
      </cdr:nvCxnSpPr>
      <cdr:spPr>
        <a:xfrm xmlns:a="http://schemas.openxmlformats.org/drawingml/2006/main">
          <a:off x="855730" y="909392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0.7894</cdr:x>
      <cdr:y>0.22806</cdr:y>
    </cdr:from>
    <cdr:to>
      <cdr:x>0.84041</cdr:x>
      <cdr:y>0.38314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314744" y="708159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0.80596</cdr:x>
      <cdr:y>0.37927</cdr:y>
    </cdr:from>
    <cdr:to>
      <cdr:x>0.93279</cdr:x>
      <cdr:y>0.51994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489145" y="1177701"/>
          <a:ext cx="13359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AYDEMİR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122464</xdr:colOff>
      <xdr:row>34</xdr:row>
      <xdr:rowOff>27215</xdr:rowOff>
    </xdr:from>
    <xdr:to>
      <xdr:col>17</xdr:col>
      <xdr:colOff>217056</xdr:colOff>
      <xdr:row>50</xdr:row>
      <xdr:rowOff>6077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17</xdr:col>
      <xdr:colOff>41841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0.07935</cdr:x>
      <cdr:y>0.63266</cdr:y>
    </cdr:from>
    <cdr:to>
      <cdr:x>0.77043</cdr:x>
      <cdr:y>0.64446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AB7BEDE-FF5D-5E8D-9381-15C580BB0072}"/>
            </a:ext>
          </a:extLst>
        </cdr:cNvPr>
        <cdr:cNvCxnSpPr/>
      </cdr:nvCxnSpPr>
      <cdr:spPr>
        <a:xfrm xmlns:a="http://schemas.openxmlformats.org/drawingml/2006/main">
          <a:off x="840014" y="1914979"/>
          <a:ext cx="7315554" cy="357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0.77734</cdr:x>
      <cdr:y>0.53826</cdr:y>
    </cdr:from>
    <cdr:to>
      <cdr:x>0.90354</cdr:x>
      <cdr:y>0.68256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228693" y="1629228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ÇAKIR ÇELİK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0.08124</cdr:x>
      <cdr:y>0.29287</cdr:y>
    </cdr:from>
    <cdr:to>
      <cdr:x>0.77578</cdr:x>
      <cdr:y>0.30437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A7A14A4-F4E8-3CF7-31CE-0873FFC96A27}"/>
            </a:ext>
          </a:extLst>
        </cdr:cNvPr>
        <cdr:cNvCxnSpPr/>
      </cdr:nvCxnSpPr>
      <cdr:spPr>
        <a:xfrm xmlns:a="http://schemas.openxmlformats.org/drawingml/2006/main">
          <a:off x="855730" y="909392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0.7894</cdr:x>
      <cdr:y>0.22806</cdr:y>
    </cdr:from>
    <cdr:to>
      <cdr:x>0.84041</cdr:x>
      <cdr:y>0.38314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314744" y="708159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0.80596</cdr:x>
      <cdr:y>0.37927</cdr:y>
    </cdr:from>
    <cdr:to>
      <cdr:x>0.93279</cdr:x>
      <cdr:y>0.51994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489145" y="1177701"/>
          <a:ext cx="133592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ÇAKIR ÇELİK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41841</xdr:colOff>
      <xdr:row>50</xdr:row>
      <xdr:rowOff>57150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41841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0.07458</cdr:x>
      <cdr:y>0.62547</cdr:y>
    </cdr:from>
    <cdr:to>
      <cdr:x>0.76912</cdr:x>
      <cdr:y>0.63698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75EA89-7118-942F-4A18-8660DB9288FF}"/>
            </a:ext>
          </a:extLst>
        </cdr:cNvPr>
        <cdr:cNvCxnSpPr/>
      </cdr:nvCxnSpPr>
      <cdr:spPr>
        <a:xfrm xmlns:a="http://schemas.openxmlformats.org/drawingml/2006/main">
          <a:off x="785586" y="1942193"/>
          <a:ext cx="7315554" cy="357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0.77607</cdr:x>
      <cdr:y>0.55098</cdr:y>
    </cdr:from>
    <cdr:to>
      <cdr:x>0.9029</cdr:x>
      <cdr:y>0.69165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174264" y="1710872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HOCAOĞLU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0.07458</cdr:x>
      <cdr:y>0.29243</cdr:y>
    </cdr:from>
    <cdr:to>
      <cdr:x>0.76912</cdr:x>
      <cdr:y>0.30393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AED0715-D47A-23E3-B389-C80E663136A4}"/>
            </a:ext>
          </a:extLst>
        </cdr:cNvPr>
        <cdr:cNvCxnSpPr/>
      </cdr:nvCxnSpPr>
      <cdr:spPr>
        <a:xfrm xmlns:a="http://schemas.openxmlformats.org/drawingml/2006/main">
          <a:off x="785586" y="908050"/>
          <a:ext cx="7315554" cy="357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0.7864</cdr:x>
      <cdr:y>0.20917</cdr:y>
    </cdr:from>
    <cdr:to>
      <cdr:x>0.83741</cdr:x>
      <cdr:y>0.36425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283122" y="649514"/>
          <a:ext cx="537286" cy="48154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0.7709</cdr:x>
      <cdr:y>0.3494</cdr:y>
    </cdr:from>
    <cdr:to>
      <cdr:x>0.89773</cdr:x>
      <cdr:y>0.49007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119836" y="1084943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HOCAOĞLU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0.23027</cdr:x>
      <cdr:y>0.39376</cdr:y>
    </cdr:from>
    <cdr:to>
      <cdr:x>0.92477</cdr:x>
      <cdr:y>0.40512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3C486F9-4DF9-407F-55C9-4FDD8F5375E8}"/>
            </a:ext>
          </a:extLst>
        </cdr:cNvPr>
        <cdr:cNvCxnSpPr/>
      </cdr:nvCxnSpPr>
      <cdr:spPr>
        <a:xfrm xmlns:a="http://schemas.openxmlformats.org/drawingml/2006/main">
          <a:off x="2425526" y="1238163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0.91899</cdr:x>
      <cdr:y>0.22778</cdr:y>
    </cdr:from>
    <cdr:to>
      <cdr:x>0.97</cdr:x>
      <cdr:y>0.38092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680184" y="716245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0.89652</cdr:x>
      <cdr:y>0.49334</cdr:y>
    </cdr:from>
    <cdr:to>
      <cdr:x>1</cdr:x>
      <cdr:y>0.63225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519962" y="1551313"/>
          <a:ext cx="108997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SEÇKİN</a:t>
          </a:r>
          <a:r>
            <a:rPr lang="tr-TR" sz="1100" baseline="0"/>
            <a:t> DÖKÜM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1157756</xdr:colOff>
      <xdr:row>2</xdr:row>
      <xdr:rowOff>404487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771009" cy="6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94592</xdr:colOff>
      <xdr:row>33</xdr:row>
      <xdr:rowOff>169363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94592</xdr:colOff>
      <xdr:row>51</xdr:row>
      <xdr:rowOff>169362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0.07419</cdr:x>
      <cdr:y>0.30255</cdr:y>
    </cdr:from>
    <cdr:to>
      <cdr:x>0.80768</cdr:x>
      <cdr:y>0.3063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E7C65F-C555-E4F3-5D2D-51FA92B846A9}"/>
            </a:ext>
          </a:extLst>
        </cdr:cNvPr>
        <cdr:cNvCxnSpPr/>
      </cdr:nvCxnSpPr>
      <cdr:spPr>
        <a:xfrm xmlns:a="http://schemas.openxmlformats.org/drawingml/2006/main" flipV="1">
          <a:off x="781485" y="939452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0.80507</cdr:x>
      <cdr:y>0.21806</cdr:y>
    </cdr:from>
    <cdr:to>
      <cdr:x>0.85608</cdr:x>
      <cdr:y>0.37314</cdr:y>
    </cdr:to>
    <cdr:sp macro="" textlink="">
      <cdr:nvSpPr>
        <cdr:cNvPr id="5" name="Oval 4"/>
        <cdr:cNvSpPr/>
      </cdr:nvSpPr>
      <cdr:spPr>
        <a:xfrm xmlns:a="http://schemas.openxmlformats.org/drawingml/2006/main">
          <a:off x="8479772" y="677101"/>
          <a:ext cx="537286" cy="48154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0.78401</cdr:x>
      <cdr:y>0.38194</cdr:y>
    </cdr:from>
    <cdr:to>
      <cdr:x>0.91084</cdr:x>
      <cdr:y>0.52261</cdr:y>
    </cdr:to>
    <cdr:sp macro="" textlink="">
      <cdr:nvSpPr>
        <cdr:cNvPr id="7" name="TextBox 7"/>
        <cdr:cNvSpPr txBox="1"/>
      </cdr:nvSpPr>
      <cdr:spPr>
        <a:xfrm xmlns:a="http://schemas.openxmlformats.org/drawingml/2006/main">
          <a:off x="8257957" y="1185971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PARLADI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0.08163</cdr:x>
      <cdr:y>0.62986</cdr:y>
    </cdr:from>
    <cdr:to>
      <cdr:x>0.77547</cdr:x>
      <cdr:y>0.63871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57145F7-6ACB-3651-1C5D-4CBC86F908A3}"/>
            </a:ext>
          </a:extLst>
        </cdr:cNvPr>
        <cdr:cNvCxnSpPr/>
      </cdr:nvCxnSpPr>
      <cdr:spPr>
        <a:xfrm xmlns:a="http://schemas.openxmlformats.org/drawingml/2006/main">
          <a:off x="859772" y="1955800"/>
          <a:ext cx="7308242" cy="27488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0.78525</cdr:x>
      <cdr:y>0.57943</cdr:y>
    </cdr:from>
    <cdr:to>
      <cdr:x>0.91208</cdr:x>
      <cdr:y>0.7201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271005" y="1799225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PARLADI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124721</xdr:colOff>
      <xdr:row>37</xdr:row>
      <xdr:rowOff>57150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124721</xdr:colOff>
      <xdr:row>56</xdr:row>
      <xdr:rowOff>57150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0.07779</cdr:x>
      <cdr:y>0.28964</cdr:y>
    </cdr:from>
    <cdr:to>
      <cdr:x>0.80175</cdr:x>
      <cdr:y>0.2934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D9DE20C-E79D-81D4-33D1-0F66357FA211}"/>
            </a:ext>
          </a:extLst>
        </cdr:cNvPr>
        <cdr:cNvCxnSpPr/>
      </cdr:nvCxnSpPr>
      <cdr:spPr>
        <a:xfrm xmlns:a="http://schemas.openxmlformats.org/drawingml/2006/main" flipV="1">
          <a:off x="830118" y="899391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0.81618</cdr:x>
      <cdr:y>0.20041</cdr:y>
    </cdr:from>
    <cdr:to>
      <cdr:x>0.86653</cdr:x>
      <cdr:y>0.35549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709891" y="622300"/>
          <a:ext cx="537286" cy="48154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0.81294</cdr:x>
      <cdr:y>0.38446</cdr:y>
    </cdr:from>
    <cdr:to>
      <cdr:x>0.93812</cdr:x>
      <cdr:y>0.52513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675254" y="1193800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GÜNEŞ METAL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0.07617</cdr:x>
      <cdr:y>0.78044</cdr:y>
    </cdr:from>
    <cdr:to>
      <cdr:x>0.80013</cdr:x>
      <cdr:y>0.7842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FF8A6B1-CD8D-A6AB-DD48-12930AE3106E}"/>
            </a:ext>
          </a:extLst>
        </cdr:cNvPr>
        <cdr:cNvCxnSpPr/>
      </cdr:nvCxnSpPr>
      <cdr:spPr>
        <a:xfrm xmlns:a="http://schemas.openxmlformats.org/drawingml/2006/main" flipV="1">
          <a:off x="812800" y="2423390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0.80969</cdr:x>
      <cdr:y>0.67447</cdr:y>
    </cdr:from>
    <cdr:to>
      <cdr:x>0.93487</cdr:x>
      <cdr:y>0.81514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8640618" y="2094345"/>
          <a:ext cx="1335893" cy="4368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GÜNEŞI METAL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67936</xdr:colOff>
      <xdr:row>34</xdr:row>
      <xdr:rowOff>114588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29765</xdr:colOff>
      <xdr:row>36</xdr:row>
      <xdr:rowOff>74415</xdr:rowOff>
    </xdr:from>
    <xdr:to>
      <xdr:col>17</xdr:col>
      <xdr:colOff>47373</xdr:colOff>
      <xdr:row>53</xdr:row>
      <xdr:rowOff>5482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0.08137</cdr:x>
      <cdr:y>0.3728</cdr:y>
    </cdr:from>
    <cdr:to>
      <cdr:x>0.81711</cdr:x>
      <cdr:y>0.37643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4D4D04D-7CCB-F976-301E-0C4F2E3227C2}"/>
            </a:ext>
          </a:extLst>
        </cdr:cNvPr>
        <cdr:cNvCxnSpPr/>
      </cdr:nvCxnSpPr>
      <cdr:spPr>
        <a:xfrm xmlns:a="http://schemas.openxmlformats.org/drawingml/2006/main" flipV="1">
          <a:off x="854472" y="1196776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0.81837</cdr:x>
      <cdr:y>0.29863</cdr:y>
    </cdr:from>
    <cdr:to>
      <cdr:x>0.86954</cdr:x>
      <cdr:y>0.44863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593534" y="958652"/>
          <a:ext cx="537286" cy="48154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0.78251</cdr:x>
      <cdr:y>0.47481</cdr:y>
    </cdr:from>
    <cdr:to>
      <cdr:x>0.88322</cdr:x>
      <cdr:y>0.72623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177603" y="1528972"/>
          <a:ext cx="1052466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BURAK PLASTİK 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0.7673</cdr:x>
      <cdr:y>0.35844</cdr:y>
    </cdr:from>
    <cdr:to>
      <cdr:x>0.8545</cdr:x>
      <cdr:y>0.65292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18652" y="1154242"/>
          <a:ext cx="911280" cy="94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10.000</a:t>
          </a:r>
        </a:p>
      </cdr:txBody>
    </cdr:sp>
  </cdr:relSizeAnchor>
  <cdr:relSizeAnchor xmlns:cdr="http://schemas.openxmlformats.org/drawingml/2006/chartDrawing">
    <cdr:from>
      <cdr:x>0.05043</cdr:x>
      <cdr:y>0.38552</cdr:y>
    </cdr:from>
    <cdr:to>
      <cdr:x>0.78971</cdr:x>
      <cdr:y>0.38914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52E3EF3-4CA5-CC2A-B710-FE77036AEFD9}"/>
            </a:ext>
          </a:extLst>
        </cdr:cNvPr>
        <cdr:cNvCxnSpPr/>
      </cdr:nvCxnSpPr>
      <cdr:spPr>
        <a:xfrm xmlns:a="http://schemas.openxmlformats.org/drawingml/2006/main" flipV="1">
          <a:off x="527050" y="1241425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18</xdr:col>
      <xdr:colOff>54872</xdr:colOff>
      <xdr:row>35</xdr:row>
      <xdr:rowOff>120508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565042</xdr:colOff>
      <xdr:row>37</xdr:row>
      <xdr:rowOff>177585</xdr:rowOff>
    </xdr:from>
    <xdr:to>
      <xdr:col>18</xdr:col>
      <xdr:colOff>23161</xdr:colOff>
      <xdr:row>53</xdr:row>
      <xdr:rowOff>183074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0.89381</cdr:x>
      <cdr:y>0.48415</cdr:y>
    </cdr:from>
    <cdr:to>
      <cdr:x>0.99746</cdr:x>
      <cdr:y>0.61979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9399510" y="1559044"/>
          <a:ext cx="108997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SEÇKİN </a:t>
          </a:r>
          <a:r>
            <a:rPr lang="tr-TR" sz="1100" baseline="0"/>
            <a:t>DÖKÜM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0.81857</cdr:x>
      <cdr:y>0.46012</cdr:y>
    </cdr:from>
    <cdr:to>
      <cdr:x>0.90577</cdr:x>
      <cdr:y>0.7546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84407" y="1428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18.000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0.06823</cdr:x>
      <cdr:y>0.30204</cdr:y>
    </cdr:from>
    <cdr:to>
      <cdr:x>0.74799</cdr:x>
      <cdr:y>0.30306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3FC6F16-1074-BFB2-8E17-75161C29C447}"/>
            </a:ext>
          </a:extLst>
        </cdr:cNvPr>
        <cdr:cNvCxnSpPr/>
      </cdr:nvCxnSpPr>
      <cdr:spPr>
        <a:xfrm xmlns:a="http://schemas.openxmlformats.org/drawingml/2006/main" flipV="1">
          <a:off x="717495" y="972627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0.90004</cdr:x>
      <cdr:y>0.36912</cdr:y>
    </cdr:from>
    <cdr:to>
      <cdr:x>1</cdr:x>
      <cdr:y>0.50476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9470179" y="1188629"/>
          <a:ext cx="105125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KAHVECİOĞLU 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0.85242</cdr:x>
      <cdr:y>0.48948</cdr:y>
    </cdr:from>
    <cdr:to>
      <cdr:x>0.95222</cdr:x>
      <cdr:y>0.63014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8978470" y="1519910"/>
          <a:ext cx="1051202" cy="4367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KAHVECİOĞLU 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0.0738</cdr:x>
      <cdr:y>0.63506</cdr:y>
    </cdr:from>
    <cdr:to>
      <cdr:x>0.75248</cdr:x>
      <cdr:y>0.63611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F76E2E1-607C-2168-7E96-44221D23127B}"/>
            </a:ext>
          </a:extLst>
        </cdr:cNvPr>
        <cdr:cNvCxnSpPr/>
      </cdr:nvCxnSpPr>
      <cdr:spPr>
        <a:xfrm xmlns:a="http://schemas.openxmlformats.org/drawingml/2006/main" flipV="1">
          <a:off x="777283" y="1971944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172423</xdr:colOff>
      <xdr:row>38</xdr:row>
      <xdr:rowOff>164097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17</xdr:col>
      <xdr:colOff>172423</xdr:colOff>
      <xdr:row>57</xdr:row>
      <xdr:rowOff>164097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0.06987</cdr:x>
      <cdr:y>0.31773</cdr:y>
    </cdr:from>
    <cdr:to>
      <cdr:x>0.74855</cdr:x>
      <cdr:y>0.31878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CD9F112-D5B3-254B-4866-DBB7B728DBE2}"/>
            </a:ext>
          </a:extLst>
        </cdr:cNvPr>
        <cdr:cNvCxnSpPr/>
      </cdr:nvCxnSpPr>
      <cdr:spPr>
        <a:xfrm xmlns:a="http://schemas.openxmlformats.org/drawingml/2006/main" flipV="1">
          <a:off x="735932" y="986589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0.75365</cdr:x>
      <cdr:y>0.24239</cdr:y>
    </cdr:from>
    <cdr:to>
      <cdr:x>0.80466</cdr:x>
      <cdr:y>0.39746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7938169" y="752642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0.78855</cdr:x>
      <cdr:y>0.37692</cdr:y>
    </cdr:from>
    <cdr:to>
      <cdr:x>0.88878</cdr:x>
      <cdr:y>0.51759</cdr:y>
    </cdr:to>
    <cdr:sp macro="" textlink="">
      <cdr:nvSpPr>
        <cdr:cNvPr id="7" name="TextBox 7"/>
        <cdr:cNvSpPr txBox="1"/>
      </cdr:nvSpPr>
      <cdr:spPr>
        <a:xfrm xmlns:a="http://schemas.openxmlformats.org/drawingml/2006/main">
          <a:off x="8305800" y="1170405"/>
          <a:ext cx="105567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STANDART YAY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0.0778</cdr:x>
      <cdr:y>0.646</cdr:y>
    </cdr:from>
    <cdr:to>
      <cdr:x>0.75648</cdr:x>
      <cdr:y>0.64706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6AC26FB-B532-693C-1F89-EC4644C37B55}"/>
            </a:ext>
          </a:extLst>
        </cdr:cNvPr>
        <cdr:cNvCxnSpPr/>
      </cdr:nvCxnSpPr>
      <cdr:spPr>
        <a:xfrm xmlns:a="http://schemas.openxmlformats.org/drawingml/2006/main" flipV="1">
          <a:off x="819484" y="2005932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0.74889</cdr:x>
      <cdr:y>0.57604</cdr:y>
    </cdr:from>
    <cdr:to>
      <cdr:x>0.84912</cdr:x>
      <cdr:y>0.71671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7888036" y="1788695"/>
          <a:ext cx="1055674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STANDART YAY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110666</xdr:colOff>
      <xdr:row>36</xdr:row>
      <xdr:rowOff>12976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2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110666</xdr:colOff>
      <xdr:row>54</xdr:row>
      <xdr:rowOff>12976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2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0.07428</cdr:x>
      <cdr:y>0.30977</cdr:y>
    </cdr:from>
    <cdr:to>
      <cdr:x>0.75296</cdr:x>
      <cdr:y>0.31083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A1C9177-DB5E-6671-2051-7F40D407BEAE}"/>
            </a:ext>
          </a:extLst>
        </cdr:cNvPr>
        <cdr:cNvCxnSpPr/>
      </cdr:nvCxnSpPr>
      <cdr:spPr>
        <a:xfrm xmlns:a="http://schemas.openxmlformats.org/drawingml/2006/main" flipV="1">
          <a:off x="782430" y="961887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0.76365</cdr:x>
      <cdr:y>0.26532</cdr:y>
    </cdr:from>
    <cdr:to>
      <cdr:x>0.81466</cdr:x>
      <cdr:y>0.42039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043517" y="823843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0.82132</cdr:x>
      <cdr:y>0.26532</cdr:y>
    </cdr:from>
    <cdr:to>
      <cdr:x>0.91008</cdr:x>
      <cdr:y>0.40598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650909" y="823844"/>
          <a:ext cx="934936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ÖZEN YAY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0.07691</cdr:x>
      <cdr:y>0.62986</cdr:y>
    </cdr:from>
    <cdr:to>
      <cdr:x>0.75559</cdr:x>
      <cdr:y>0.63091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954CE6B-066E-B5A2-DCC6-56DF89CF70BB}"/>
            </a:ext>
          </a:extLst>
        </cdr:cNvPr>
        <cdr:cNvCxnSpPr/>
      </cdr:nvCxnSpPr>
      <cdr:spPr>
        <a:xfrm xmlns:a="http://schemas.openxmlformats.org/drawingml/2006/main" flipV="1">
          <a:off x="810039" y="1955800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0.76496</cdr:x>
      <cdr:y>0.5365</cdr:y>
    </cdr:from>
    <cdr:to>
      <cdr:x>0.84663</cdr:x>
      <cdr:y>0.67716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057321" y="1665909"/>
          <a:ext cx="8602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ÖZEN YAY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100097</xdr:colOff>
      <xdr:row>38</xdr:row>
      <xdr:rowOff>9525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2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565546</xdr:colOff>
      <xdr:row>39</xdr:row>
      <xdr:rowOff>104180</xdr:rowOff>
    </xdr:from>
    <xdr:to>
      <xdr:col>17</xdr:col>
      <xdr:colOff>55448</xdr:colOff>
      <xdr:row>55</xdr:row>
      <xdr:rowOff>113705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00000000-0008-0000-2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0.07688</cdr:x>
      <cdr:y>0.29914</cdr:y>
    </cdr:from>
    <cdr:to>
      <cdr:x>0.75557</cdr:x>
      <cdr:y>0.3002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5680EFD-E035-8569-708F-3B5D6E30628D}"/>
            </a:ext>
          </a:extLst>
        </cdr:cNvPr>
        <cdr:cNvCxnSpPr/>
      </cdr:nvCxnSpPr>
      <cdr:spPr>
        <a:xfrm xmlns:a="http://schemas.openxmlformats.org/drawingml/2006/main" flipV="1">
          <a:off x="809823" y="928886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0.76218</cdr:x>
      <cdr:y>0.22246</cdr:y>
    </cdr:from>
    <cdr:to>
      <cdr:x>0.81319</cdr:x>
      <cdr:y>0.37753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027988" y="690761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0.8187</cdr:x>
      <cdr:y>0.23204</cdr:y>
    </cdr:from>
    <cdr:to>
      <cdr:x>0.91629</cdr:x>
      <cdr:y>0.37271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623300" y="720527"/>
          <a:ext cx="102791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TEKNOTEL YAY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0.00482</cdr:x>
      <cdr:y>0.01636</cdr:y>
    </cdr:from>
    <cdr:to>
      <cdr:x>0.10894</cdr:x>
      <cdr:y>0.15702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0800" y="50800"/>
          <a:ext cx="109664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TEKNTOTEL YAY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28575</xdr:rowOff>
    </xdr:from>
    <xdr:to>
      <xdr:col>1</xdr:col>
      <xdr:colOff>571500</xdr:colOff>
      <xdr:row>3</xdr:row>
      <xdr:rowOff>47625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860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17</xdr:col>
      <xdr:colOff>330935</xdr:colOff>
      <xdr:row>38</xdr:row>
      <xdr:rowOff>92144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555625</xdr:colOff>
      <xdr:row>41</xdr:row>
      <xdr:rowOff>15875</xdr:rowOff>
    </xdr:from>
    <xdr:to>
      <xdr:col>17</xdr:col>
      <xdr:colOff>195210</xdr:colOff>
      <xdr:row>57</xdr:row>
      <xdr:rowOff>188043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0.07688</cdr:x>
      <cdr:y>0.63465</cdr:y>
    </cdr:from>
    <cdr:to>
      <cdr:x>0.75557</cdr:x>
      <cdr:y>0.63571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D5F56A7-BC04-D786-C70D-E92BD45EF9D4}"/>
            </a:ext>
          </a:extLst>
        </cdr:cNvPr>
        <cdr:cNvCxnSpPr/>
      </cdr:nvCxnSpPr>
      <cdr:spPr>
        <a:xfrm xmlns:a="http://schemas.openxmlformats.org/drawingml/2006/main" flipV="1">
          <a:off x="809824" y="1970683"/>
          <a:ext cx="7148511" cy="328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0.75794</cdr:x>
      <cdr:y>0.55796</cdr:y>
    </cdr:from>
    <cdr:to>
      <cdr:x>0.85553</cdr:x>
      <cdr:y>0.69863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7983339" y="1732558"/>
          <a:ext cx="102791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TEKNOTEL YAY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30725</xdr:colOff>
      <xdr:row>21</xdr:row>
      <xdr:rowOff>15363</xdr:rowOff>
    </xdr:from>
    <xdr:to>
      <xdr:col>17</xdr:col>
      <xdr:colOff>86174</xdr:colOff>
      <xdr:row>37</xdr:row>
      <xdr:rowOff>170835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17</xdr:col>
      <xdr:colOff>55449</xdr:colOff>
      <xdr:row>56</xdr:row>
      <xdr:rowOff>155472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00000000-0008-0000-2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0.10109</cdr:x>
      <cdr:y>0.30827</cdr:y>
    </cdr:from>
    <cdr:to>
      <cdr:x>0.77978</cdr:x>
      <cdr:y>0.30933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DE835EC-54A0-7650-E333-82A74CEEB3ED}"/>
            </a:ext>
          </a:extLst>
        </cdr:cNvPr>
        <cdr:cNvCxnSpPr/>
      </cdr:nvCxnSpPr>
      <cdr:spPr>
        <a:xfrm xmlns:a="http://schemas.openxmlformats.org/drawingml/2006/main" flipV="1">
          <a:off x="1064752" y="957212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0.79682</cdr:x>
      <cdr:y>0.22416</cdr:y>
    </cdr:from>
    <cdr:to>
      <cdr:x>0.84783</cdr:x>
      <cdr:y>0.37923</cdr:y>
    </cdr:to>
    <cdr:sp macro="" textlink="">
      <cdr:nvSpPr>
        <cdr:cNvPr id="4" name="Oval 3"/>
        <cdr:cNvSpPr/>
      </cdr:nvSpPr>
      <cdr:spPr>
        <a:xfrm xmlns:a="http://schemas.openxmlformats.org/drawingml/2006/main">
          <a:off x="8392856" y="696042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0.8537</cdr:x>
      <cdr:y>0.26869</cdr:y>
    </cdr:from>
    <cdr:to>
      <cdr:x>0.97058</cdr:x>
      <cdr:y>0.40935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8992009" y="834308"/>
          <a:ext cx="123104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TEKNİK ROVELVER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0.07775</cdr:x>
      <cdr:y>0.62986</cdr:y>
    </cdr:from>
    <cdr:to>
      <cdr:x>0.75644</cdr:x>
      <cdr:y>0.63092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4D31FEB-A090-4E21-B05B-6E59D5CC340B}"/>
            </a:ext>
          </a:extLst>
        </cdr:cNvPr>
        <cdr:cNvCxnSpPr/>
      </cdr:nvCxnSpPr>
      <cdr:spPr>
        <a:xfrm xmlns:a="http://schemas.openxmlformats.org/drawingml/2006/main" flipV="1">
          <a:off x="818945" y="195580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0.75744</cdr:x>
      <cdr:y>0.57543</cdr:y>
    </cdr:from>
    <cdr:to>
      <cdr:x>0.87431</cdr:x>
      <cdr:y>0.7161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7978058" y="1786808"/>
          <a:ext cx="123104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TEKNİK ROVELVER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2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79375</xdr:colOff>
      <xdr:row>18</xdr:row>
      <xdr:rowOff>174625</xdr:rowOff>
    </xdr:from>
    <xdr:to>
      <xdr:col>17</xdr:col>
      <xdr:colOff>198324</xdr:colOff>
      <xdr:row>35</xdr:row>
      <xdr:rowOff>41275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00000000-0008-0000-2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118949</xdr:colOff>
      <xdr:row>53</xdr:row>
      <xdr:rowOff>57150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00000000-0008-0000-2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0.06812</cdr:x>
      <cdr:y>0.30777</cdr:y>
    </cdr:from>
    <cdr:to>
      <cdr:x>0.74681</cdr:x>
      <cdr:y>0.30883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58B5CCA-0A6F-DD22-6C90-7A9D1EB550C6}"/>
            </a:ext>
          </a:extLst>
        </cdr:cNvPr>
        <cdr:cNvCxnSpPr/>
      </cdr:nvCxnSpPr>
      <cdr:spPr>
        <a:xfrm xmlns:a="http://schemas.openxmlformats.org/drawingml/2006/main" flipV="1">
          <a:off x="717550" y="955675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0.75992</cdr:x>
      <cdr:y>0.22597</cdr:y>
    </cdr:from>
    <cdr:to>
      <cdr:x>0.81093</cdr:x>
      <cdr:y>0.38104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004175" y="701675"/>
          <a:ext cx="537285" cy="4815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0.81418</cdr:x>
      <cdr:y>0.29243</cdr:y>
    </cdr:from>
    <cdr:to>
      <cdr:x>0.94469</cdr:x>
      <cdr:y>0.4331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575675" y="908050"/>
          <a:ext cx="13747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CEMKA POLİÜRETAN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0.07717</cdr:x>
      <cdr:y>0.65031</cdr:y>
    </cdr:from>
    <cdr:to>
      <cdr:x>0.75586</cdr:x>
      <cdr:y>0.65137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EDDC6DC-12B9-097A-C1D3-CF8E56A08C91}"/>
            </a:ext>
          </a:extLst>
        </cdr:cNvPr>
        <cdr:cNvCxnSpPr/>
      </cdr:nvCxnSpPr>
      <cdr:spPr>
        <a:xfrm xmlns:a="http://schemas.openxmlformats.org/drawingml/2006/main" flipV="1">
          <a:off x="812800" y="2019300"/>
          <a:ext cx="7148607" cy="329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0.76444</cdr:x>
      <cdr:y>0.60429</cdr:y>
    </cdr:from>
    <cdr:to>
      <cdr:x>0.89496</cdr:x>
      <cdr:y>0.74496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8051800" y="1876425"/>
          <a:ext cx="13747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CEMKA POLİÜRETAN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0" name="Resim 9" descr="cid:image001.jpg@01CBFBA1.57A10D30">
          <a:extLst>
            <a:ext uri="{FF2B5EF4-FFF2-40B4-BE49-F238E27FC236}">
              <a16:creationId xmlns:a16="http://schemas.microsoft.com/office/drawing/2014/main" id="{00000000-0008-0000-2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1" name="Resim 10" descr="cid:image001.jpg@01CBFBA1.57A10D30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2" name="Resim 11" descr="cid:image001.jpg@01CBFBA1.57A10D30">
          <a:extLst>
            <a:ext uri="{FF2B5EF4-FFF2-40B4-BE49-F238E27FC236}">
              <a16:creationId xmlns:a16="http://schemas.microsoft.com/office/drawing/2014/main" id="{00000000-0008-0000-2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3" name="Resim 12" descr="cid:image001.jpg@01CBFBA1.57A10D30">
          <a:extLst>
            <a:ext uri="{FF2B5EF4-FFF2-40B4-BE49-F238E27FC236}">
              <a16:creationId xmlns:a16="http://schemas.microsoft.com/office/drawing/2014/main" id="{00000000-0008-0000-2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4" name="Resim 13" descr="cid:image001.jpg@01CBFBA1.57A10D30">
          <a:extLst>
            <a:ext uri="{FF2B5EF4-FFF2-40B4-BE49-F238E27FC236}">
              <a16:creationId xmlns:a16="http://schemas.microsoft.com/office/drawing/2014/main" id="{00000000-0008-0000-2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15" name="Resim 14" descr="cid:image001.jpg@01CBFBA1.57A10D30">
          <a:extLst>
            <a:ext uri="{FF2B5EF4-FFF2-40B4-BE49-F238E27FC236}">
              <a16:creationId xmlns:a16="http://schemas.microsoft.com/office/drawing/2014/main" id="{00000000-0008-0000-2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133350</xdr:rowOff>
    </xdr:from>
    <xdr:to>
      <xdr:col>1</xdr:col>
      <xdr:colOff>533400</xdr:colOff>
      <xdr:row>2</xdr:row>
      <xdr:rowOff>152400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4" name="Resim 3" descr="cid:image001.jpg@01CBFBA1.57A10D30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5" name="Resim 4" descr="cid:image001.jpg@01CBFBA1.57A10D30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6" name="Resim 5" descr="cid:image001.jpg@01CBFBA1.57A10D30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7" name="Resim 6" descr="cid:image001.jpg@01CBFBA1.57A10D30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8" name="Resim 7" descr="cid:image001.jpg@01CBFBA1.57A10D30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</xdr:col>
      <xdr:colOff>533400</xdr:colOff>
      <xdr:row>2</xdr:row>
      <xdr:rowOff>180975</xdr:rowOff>
    </xdr:to>
    <xdr:pic>
      <xdr:nvPicPr>
        <xdr:cNvPr id="9" name="Resim 8" descr="cid:image001.jpg@01CBFBA1.57A10D30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41841</xdr:colOff>
      <xdr:row>36</xdr:row>
      <xdr:rowOff>57150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41841</xdr:colOff>
      <xdr:row>55</xdr:row>
      <xdr:rowOff>57150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7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67"/>
  <sheetViews>
    <sheetView zoomScale="73" zoomScaleNormal="73" workbookViewId="0">
      <pane ySplit="585" activePane="bottomLeft"/>
      <selection activeCell="E1" sqref="E1:E1048576"/>
      <selection pane="bottomLeft"/>
    </sheetView>
  </sheetViews>
  <sheetFormatPr defaultRowHeight="15.75" x14ac:dyDescent="0.25"/>
  <cols>
    <col min="1" max="1" width="8.7109375" style="2" customWidth="1"/>
    <col min="2" max="2" width="7.28515625" style="11" customWidth="1"/>
    <col min="3" max="3" width="34.140625" style="1" customWidth="1"/>
    <col min="4" max="4" width="16.7109375" style="3" customWidth="1"/>
    <col min="5" max="5" width="2" style="3" customWidth="1"/>
    <col min="6" max="7" width="9.140625" style="3"/>
    <col min="8" max="8" width="36.140625" style="3" customWidth="1"/>
    <col min="9" max="9" width="17.42578125" style="3" customWidth="1"/>
    <col min="10" max="10" width="1.28515625" style="3" customWidth="1"/>
    <col min="11" max="12" width="9.140625" style="3"/>
    <col min="13" max="13" width="30.5703125" style="3" customWidth="1"/>
    <col min="14" max="14" width="3.42578125" style="3" customWidth="1"/>
    <col min="15" max="15" width="9.140625" style="3"/>
    <col min="16" max="16" width="4.42578125" style="3" customWidth="1"/>
    <col min="17" max="18" width="9.140625" style="3"/>
    <col min="19" max="19" width="34.5703125" style="3" customWidth="1"/>
    <col min="20" max="20" width="2.85546875" style="3" customWidth="1"/>
    <col min="21" max="16384" width="9.140625" style="3"/>
  </cols>
  <sheetData>
    <row r="1" spans="1:21" ht="24.95" customHeight="1" thickBot="1" x14ac:dyDescent="0.3">
      <c r="A1" s="2" t="s">
        <v>93</v>
      </c>
      <c r="B1" s="11" t="s">
        <v>94</v>
      </c>
      <c r="C1" s="1" t="s">
        <v>95</v>
      </c>
      <c r="F1" s="2" t="s">
        <v>93</v>
      </c>
      <c r="G1" s="11" t="s">
        <v>94</v>
      </c>
      <c r="H1" s="1" t="s">
        <v>95</v>
      </c>
      <c r="K1" s="2" t="s">
        <v>93</v>
      </c>
      <c r="L1" s="11" t="s">
        <v>94</v>
      </c>
      <c r="M1" s="1" t="s">
        <v>95</v>
      </c>
      <c r="Q1" s="225" t="s">
        <v>535</v>
      </c>
      <c r="R1" s="225"/>
      <c r="S1" s="225"/>
      <c r="T1" s="225"/>
      <c r="U1" s="225"/>
    </row>
    <row r="2" spans="1:21" ht="24.75" hidden="1" customHeight="1" thickBot="1" x14ac:dyDescent="0.3">
      <c r="B2" s="73"/>
      <c r="C2" s="74"/>
    </row>
    <row r="3" spans="1:21" ht="24.95" customHeight="1" thickTop="1" x14ac:dyDescent="0.25">
      <c r="A3" s="205" t="s">
        <v>26</v>
      </c>
      <c r="B3" s="75">
        <v>1</v>
      </c>
      <c r="C3" s="5" t="s">
        <v>8</v>
      </c>
      <c r="F3" s="200" t="s">
        <v>38</v>
      </c>
      <c r="G3" s="20">
        <v>22</v>
      </c>
      <c r="H3" s="32" t="s">
        <v>35</v>
      </c>
      <c r="K3" s="231" t="s">
        <v>455</v>
      </c>
      <c r="L3" s="91">
        <v>46</v>
      </c>
      <c r="M3" s="92" t="s">
        <v>64</v>
      </c>
      <c r="Q3" s="245" t="s">
        <v>365</v>
      </c>
      <c r="R3" s="98" t="s">
        <v>383</v>
      </c>
      <c r="S3" s="99" t="s">
        <v>78</v>
      </c>
      <c r="U3" s="3" t="s">
        <v>337</v>
      </c>
    </row>
    <row r="4" spans="1:21" ht="24.95" customHeight="1" x14ac:dyDescent="0.25">
      <c r="A4" s="206"/>
      <c r="B4" s="75">
        <v>2</v>
      </c>
      <c r="C4" s="5" t="s">
        <v>9</v>
      </c>
      <c r="F4" s="201"/>
      <c r="G4" s="21">
        <v>23</v>
      </c>
      <c r="H4" s="33" t="s">
        <v>36</v>
      </c>
      <c r="K4" s="232"/>
      <c r="L4" s="93">
        <v>47</v>
      </c>
      <c r="M4" s="94" t="s">
        <v>65</v>
      </c>
      <c r="O4" s="3" t="s">
        <v>334</v>
      </c>
      <c r="Q4" s="246"/>
      <c r="R4" s="100" t="s">
        <v>384</v>
      </c>
      <c r="S4" s="101" t="s">
        <v>79</v>
      </c>
      <c r="U4" s="3" t="s">
        <v>337</v>
      </c>
    </row>
    <row r="5" spans="1:21" ht="24.95" customHeight="1" thickBot="1" x14ac:dyDescent="0.3">
      <c r="A5" s="206"/>
      <c r="B5" s="75">
        <v>3</v>
      </c>
      <c r="C5" s="6" t="s">
        <v>10</v>
      </c>
      <c r="F5" s="202"/>
      <c r="G5" s="22">
        <v>24</v>
      </c>
      <c r="H5" s="23" t="s">
        <v>37</v>
      </c>
      <c r="K5" s="232"/>
      <c r="L5" s="93">
        <v>48</v>
      </c>
      <c r="M5" s="95" t="s">
        <v>66</v>
      </c>
      <c r="Q5" s="246"/>
      <c r="R5" s="100" t="s">
        <v>385</v>
      </c>
      <c r="S5" s="101" t="s">
        <v>80</v>
      </c>
      <c r="U5" s="3" t="s">
        <v>337</v>
      </c>
    </row>
    <row r="6" spans="1:21" ht="24.95" customHeight="1" thickTop="1" x14ac:dyDescent="0.25">
      <c r="A6" s="206"/>
      <c r="B6" s="75">
        <v>4</v>
      </c>
      <c r="C6" s="6" t="s">
        <v>11</v>
      </c>
      <c r="F6" s="213" t="s">
        <v>41</v>
      </c>
      <c r="G6" s="17">
        <v>25</v>
      </c>
      <c r="H6" s="31" t="s">
        <v>39</v>
      </c>
      <c r="K6" s="232"/>
      <c r="L6" s="93">
        <v>49</v>
      </c>
      <c r="M6" s="95" t="s">
        <v>67</v>
      </c>
      <c r="Q6" s="246"/>
      <c r="R6" s="100" t="s">
        <v>386</v>
      </c>
      <c r="S6" s="101" t="s">
        <v>81</v>
      </c>
      <c r="U6" s="3" t="s">
        <v>337</v>
      </c>
    </row>
    <row r="7" spans="1:21" ht="24.95" customHeight="1" x14ac:dyDescent="0.25">
      <c r="A7" s="206"/>
      <c r="B7" s="75">
        <v>5</v>
      </c>
      <c r="C7" s="6" t="s">
        <v>12</v>
      </c>
      <c r="F7" s="214"/>
      <c r="G7" s="86">
        <v>26</v>
      </c>
      <c r="H7" s="87" t="s">
        <v>40</v>
      </c>
      <c r="K7" s="232"/>
      <c r="L7" s="93">
        <v>50</v>
      </c>
      <c r="M7" s="95" t="s">
        <v>68</v>
      </c>
      <c r="Q7" s="246"/>
      <c r="R7" s="100" t="s">
        <v>387</v>
      </c>
      <c r="S7" s="101" t="s">
        <v>82</v>
      </c>
      <c r="U7" s="3" t="s">
        <v>337</v>
      </c>
    </row>
    <row r="8" spans="1:21" ht="24.95" customHeight="1" thickBot="1" x14ac:dyDescent="0.3">
      <c r="A8" s="206"/>
      <c r="B8" s="75">
        <v>6</v>
      </c>
      <c r="C8" s="6" t="s">
        <v>13</v>
      </c>
      <c r="F8" s="215"/>
      <c r="G8" s="18" t="s">
        <v>381</v>
      </c>
      <c r="H8" s="19" t="s">
        <v>382</v>
      </c>
      <c r="K8" s="233"/>
      <c r="L8" s="93">
        <v>51</v>
      </c>
      <c r="M8" s="95" t="s">
        <v>69</v>
      </c>
      <c r="Q8" s="247"/>
      <c r="R8" s="100" t="s">
        <v>388</v>
      </c>
      <c r="S8" s="101" t="s">
        <v>83</v>
      </c>
      <c r="U8" s="3" t="s">
        <v>337</v>
      </c>
    </row>
    <row r="9" spans="1:21" ht="24.95" customHeight="1" thickTop="1" x14ac:dyDescent="0.25">
      <c r="A9" s="206"/>
      <c r="B9" s="75">
        <v>7</v>
      </c>
      <c r="C9" s="6" t="s">
        <v>14</v>
      </c>
      <c r="F9" s="216" t="s">
        <v>46</v>
      </c>
      <c r="G9" s="12">
        <v>29</v>
      </c>
      <c r="H9" s="4" t="s">
        <v>42</v>
      </c>
      <c r="K9" s="234"/>
      <c r="L9" s="93">
        <v>52</v>
      </c>
      <c r="M9" s="95" t="s">
        <v>70</v>
      </c>
      <c r="Q9" s="248"/>
      <c r="R9" s="100" t="s">
        <v>389</v>
      </c>
      <c r="S9" s="101" t="s">
        <v>84</v>
      </c>
      <c r="U9" s="3" t="s">
        <v>337</v>
      </c>
    </row>
    <row r="10" spans="1:21" ht="24.95" customHeight="1" thickBot="1" x14ac:dyDescent="0.3">
      <c r="A10" s="206"/>
      <c r="B10" s="75">
        <v>8</v>
      </c>
      <c r="C10" s="6" t="s">
        <v>15</v>
      </c>
      <c r="F10" s="217"/>
      <c r="G10" s="13">
        <v>30</v>
      </c>
      <c r="H10" s="30" t="s">
        <v>43</v>
      </c>
      <c r="K10" s="234"/>
      <c r="L10" s="93" t="s">
        <v>456</v>
      </c>
      <c r="M10" s="95" t="s">
        <v>462</v>
      </c>
      <c r="Q10" s="248"/>
      <c r="R10" s="100" t="s">
        <v>390</v>
      </c>
      <c r="S10" s="101" t="s">
        <v>85</v>
      </c>
      <c r="U10" s="3" t="s">
        <v>337</v>
      </c>
    </row>
    <row r="11" spans="1:21" ht="24.95" customHeight="1" thickTop="1" thickBot="1" x14ac:dyDescent="0.3">
      <c r="A11" s="207"/>
      <c r="B11" s="76" t="s">
        <v>350</v>
      </c>
      <c r="C11" s="7" t="s">
        <v>338</v>
      </c>
      <c r="F11" s="218" t="s">
        <v>47</v>
      </c>
      <c r="G11" s="34">
        <v>31</v>
      </c>
      <c r="H11" s="35" t="s">
        <v>44</v>
      </c>
      <c r="K11" s="234"/>
      <c r="L11" s="93" t="s">
        <v>457</v>
      </c>
      <c r="M11" s="95" t="s">
        <v>463</v>
      </c>
      <c r="Q11" s="248"/>
      <c r="R11" s="100" t="s">
        <v>391</v>
      </c>
      <c r="S11" s="101" t="s">
        <v>86</v>
      </c>
      <c r="U11" s="3" t="s">
        <v>337</v>
      </c>
    </row>
    <row r="12" spans="1:21" ht="24.95" customHeight="1" thickTop="1" thickBot="1" x14ac:dyDescent="0.3">
      <c r="A12" s="203" t="s">
        <v>27</v>
      </c>
      <c r="B12" s="14">
        <v>9</v>
      </c>
      <c r="C12" s="8" t="s">
        <v>16</v>
      </c>
      <c r="F12" s="219"/>
      <c r="G12" s="77">
        <v>32</v>
      </c>
      <c r="H12" s="78" t="s">
        <v>45</v>
      </c>
      <c r="K12" s="234"/>
      <c r="L12" s="93" t="s">
        <v>458</v>
      </c>
      <c r="M12" s="95" t="s">
        <v>464</v>
      </c>
      <c r="Q12" s="248"/>
      <c r="R12" s="100" t="s">
        <v>392</v>
      </c>
      <c r="S12" s="101" t="s">
        <v>87</v>
      </c>
      <c r="U12" s="3" t="s">
        <v>337</v>
      </c>
    </row>
    <row r="13" spans="1:21" ht="24.95" customHeight="1" thickTop="1" thickBot="1" x14ac:dyDescent="0.3">
      <c r="A13" s="203"/>
      <c r="B13" s="15">
        <v>10</v>
      </c>
      <c r="C13" s="9" t="s">
        <v>17</v>
      </c>
      <c r="F13" s="220"/>
      <c r="G13" s="36" t="s">
        <v>428</v>
      </c>
      <c r="H13" s="37" t="s">
        <v>429</v>
      </c>
      <c r="K13" s="234"/>
      <c r="L13" s="93" t="s">
        <v>459</v>
      </c>
      <c r="M13" s="95" t="s">
        <v>465</v>
      </c>
      <c r="Q13" s="248"/>
      <c r="R13" s="100" t="s">
        <v>393</v>
      </c>
      <c r="S13" s="101" t="s">
        <v>88</v>
      </c>
      <c r="U13" s="3" t="s">
        <v>337</v>
      </c>
    </row>
    <row r="14" spans="1:21" ht="24.95" customHeight="1" thickTop="1" thickBot="1" x14ac:dyDescent="0.3">
      <c r="A14" s="203"/>
      <c r="B14" s="15">
        <v>11</v>
      </c>
      <c r="C14" s="9" t="s">
        <v>18</v>
      </c>
      <c r="F14" s="226" t="s">
        <v>53</v>
      </c>
      <c r="G14" s="24">
        <v>33</v>
      </c>
      <c r="H14" s="88" t="s">
        <v>48</v>
      </c>
      <c r="K14" s="234"/>
      <c r="L14" s="93" t="s">
        <v>460</v>
      </c>
      <c r="M14" s="95" t="s">
        <v>466</v>
      </c>
      <c r="Q14" s="248"/>
      <c r="R14" s="100" t="s">
        <v>394</v>
      </c>
      <c r="S14" s="101" t="s">
        <v>89</v>
      </c>
      <c r="U14" s="3" t="s">
        <v>337</v>
      </c>
    </row>
    <row r="15" spans="1:21" ht="24.95" customHeight="1" thickTop="1" thickBot="1" x14ac:dyDescent="0.3">
      <c r="A15" s="204"/>
      <c r="B15" s="15" t="s">
        <v>351</v>
      </c>
      <c r="C15" s="9" t="s">
        <v>342</v>
      </c>
      <c r="F15" s="227"/>
      <c r="G15" s="26">
        <v>34</v>
      </c>
      <c r="H15" s="89" t="s">
        <v>49</v>
      </c>
      <c r="K15" s="235"/>
      <c r="L15" s="96" t="s">
        <v>461</v>
      </c>
      <c r="M15" s="97" t="s">
        <v>467</v>
      </c>
      <c r="Q15" s="248"/>
      <c r="R15" s="100" t="s">
        <v>395</v>
      </c>
      <c r="S15" s="101" t="s">
        <v>91</v>
      </c>
      <c r="U15" s="3" t="s">
        <v>337</v>
      </c>
    </row>
    <row r="16" spans="1:21" ht="24.95" customHeight="1" thickTop="1" thickBot="1" x14ac:dyDescent="0.3">
      <c r="A16" s="204"/>
      <c r="B16" s="16" t="s">
        <v>352</v>
      </c>
      <c r="C16" s="10" t="s">
        <v>343</v>
      </c>
      <c r="F16" s="227"/>
      <c r="G16" s="26">
        <v>35</v>
      </c>
      <c r="H16" s="89" t="s">
        <v>50</v>
      </c>
      <c r="K16" s="236" t="s">
        <v>77</v>
      </c>
      <c r="L16" s="105">
        <v>53</v>
      </c>
      <c r="M16" s="106" t="s">
        <v>71</v>
      </c>
      <c r="N16" s="3" t="s">
        <v>336</v>
      </c>
      <c r="O16" s="3" t="s">
        <v>335</v>
      </c>
      <c r="Q16" s="248"/>
      <c r="R16" s="100" t="s">
        <v>505</v>
      </c>
      <c r="S16" s="101" t="s">
        <v>396</v>
      </c>
      <c r="U16" s="3" t="s">
        <v>337</v>
      </c>
    </row>
    <row r="17" spans="1:21" ht="24.95" customHeight="1" thickTop="1" x14ac:dyDescent="0.25">
      <c r="A17" s="208" t="s">
        <v>28</v>
      </c>
      <c r="B17" s="84">
        <v>12</v>
      </c>
      <c r="C17" s="85" t="s">
        <v>19</v>
      </c>
      <c r="F17" s="227"/>
      <c r="G17" s="26">
        <v>36</v>
      </c>
      <c r="H17" s="89" t="s">
        <v>51</v>
      </c>
      <c r="K17" s="237"/>
      <c r="L17" s="107">
        <v>54</v>
      </c>
      <c r="M17" s="108" t="s">
        <v>72</v>
      </c>
      <c r="N17" s="3" t="s">
        <v>336</v>
      </c>
      <c r="O17" s="3" t="s">
        <v>335</v>
      </c>
      <c r="Q17" s="249"/>
      <c r="R17" s="100" t="s">
        <v>506</v>
      </c>
      <c r="S17" s="102" t="s">
        <v>397</v>
      </c>
      <c r="U17" s="3" t="s">
        <v>337</v>
      </c>
    </row>
    <row r="18" spans="1:21" ht="24.95" customHeight="1" x14ac:dyDescent="0.25">
      <c r="A18" s="209"/>
      <c r="B18" s="79">
        <v>13</v>
      </c>
      <c r="C18" s="81" t="s">
        <v>20</v>
      </c>
      <c r="F18" s="227"/>
      <c r="G18" s="26">
        <v>37</v>
      </c>
      <c r="H18" s="89" t="s">
        <v>52</v>
      </c>
      <c r="K18" s="237"/>
      <c r="L18" s="107">
        <v>55</v>
      </c>
      <c r="M18" s="108" t="s">
        <v>73</v>
      </c>
      <c r="N18" s="3" t="s">
        <v>336</v>
      </c>
      <c r="O18" s="3" t="s">
        <v>335</v>
      </c>
      <c r="Q18" s="249"/>
      <c r="R18" s="100" t="s">
        <v>507</v>
      </c>
      <c r="S18" s="101" t="s">
        <v>398</v>
      </c>
      <c r="U18" s="3" t="s">
        <v>337</v>
      </c>
    </row>
    <row r="19" spans="1:21" ht="24.95" customHeight="1" x14ac:dyDescent="0.25">
      <c r="A19" s="209"/>
      <c r="B19" s="79">
        <v>14</v>
      </c>
      <c r="C19" s="80" t="s">
        <v>21</v>
      </c>
      <c r="F19" s="228"/>
      <c r="G19" s="26" t="s">
        <v>433</v>
      </c>
      <c r="H19" s="89" t="s">
        <v>437</v>
      </c>
      <c r="K19" s="237"/>
      <c r="L19" s="107">
        <v>56</v>
      </c>
      <c r="M19" s="108" t="s">
        <v>74</v>
      </c>
      <c r="N19" s="3" t="s">
        <v>336</v>
      </c>
      <c r="O19" s="3" t="s">
        <v>335</v>
      </c>
      <c r="Q19" s="249"/>
      <c r="R19" s="100" t="s">
        <v>508</v>
      </c>
      <c r="S19" s="101" t="s">
        <v>399</v>
      </c>
      <c r="U19" s="3" t="s">
        <v>337</v>
      </c>
    </row>
    <row r="20" spans="1:21" ht="24.95" customHeight="1" x14ac:dyDescent="0.25">
      <c r="A20" s="209"/>
      <c r="B20" s="79">
        <v>15</v>
      </c>
      <c r="C20" s="80" t="s">
        <v>22</v>
      </c>
      <c r="F20" s="228"/>
      <c r="G20" s="26" t="s">
        <v>434</v>
      </c>
      <c r="H20" s="89" t="s">
        <v>438</v>
      </c>
      <c r="K20" s="237"/>
      <c r="L20" s="107">
        <v>57</v>
      </c>
      <c r="M20" s="108" t="s">
        <v>75</v>
      </c>
      <c r="N20" s="3" t="s">
        <v>336</v>
      </c>
      <c r="O20" s="3" t="s">
        <v>336</v>
      </c>
      <c r="Q20" s="249"/>
      <c r="R20" s="100" t="s">
        <v>509</v>
      </c>
      <c r="S20" s="102" t="s">
        <v>400</v>
      </c>
      <c r="U20" s="3" t="s">
        <v>337</v>
      </c>
    </row>
    <row r="21" spans="1:21" ht="24.95" customHeight="1" x14ac:dyDescent="0.25">
      <c r="A21" s="209"/>
      <c r="B21" s="79">
        <v>16</v>
      </c>
      <c r="C21" s="80" t="s">
        <v>23</v>
      </c>
      <c r="F21" s="228"/>
      <c r="G21" s="26" t="s">
        <v>435</v>
      </c>
      <c r="H21" s="89" t="s">
        <v>439</v>
      </c>
      <c r="K21" s="238"/>
      <c r="L21" s="107">
        <v>58</v>
      </c>
      <c r="M21" s="108" t="s">
        <v>76</v>
      </c>
      <c r="Q21" s="249"/>
      <c r="R21" s="100" t="s">
        <v>510</v>
      </c>
      <c r="S21" s="101" t="s">
        <v>401</v>
      </c>
      <c r="U21" s="3" t="s">
        <v>337</v>
      </c>
    </row>
    <row r="22" spans="1:21" ht="24.95" customHeight="1" x14ac:dyDescent="0.25">
      <c r="A22" s="209"/>
      <c r="B22" s="79">
        <v>17</v>
      </c>
      <c r="C22" s="80" t="s">
        <v>24</v>
      </c>
      <c r="F22" s="228"/>
      <c r="G22" s="26" t="s">
        <v>436</v>
      </c>
      <c r="H22" s="89" t="s">
        <v>440</v>
      </c>
      <c r="K22" s="239"/>
      <c r="L22" s="107">
        <v>59</v>
      </c>
      <c r="M22" s="108" t="s">
        <v>274</v>
      </c>
      <c r="N22" s="3" t="s">
        <v>336</v>
      </c>
      <c r="O22" s="3" t="s">
        <v>336</v>
      </c>
      <c r="Q22" s="249"/>
      <c r="R22" s="100" t="s">
        <v>511</v>
      </c>
      <c r="S22" s="102" t="s">
        <v>402</v>
      </c>
      <c r="U22" s="3" t="s">
        <v>337</v>
      </c>
    </row>
    <row r="23" spans="1:21" ht="24.95" customHeight="1" x14ac:dyDescent="0.25">
      <c r="A23" s="209"/>
      <c r="B23" s="79">
        <v>18</v>
      </c>
      <c r="C23" s="80" t="s">
        <v>25</v>
      </c>
      <c r="E23" s="3" t="s">
        <v>332</v>
      </c>
      <c r="F23" s="229"/>
      <c r="G23" s="26" t="s">
        <v>449</v>
      </c>
      <c r="H23" s="89" t="s">
        <v>61</v>
      </c>
      <c r="K23" s="239"/>
      <c r="L23" s="107" t="s">
        <v>485</v>
      </c>
      <c r="M23" s="108" t="s">
        <v>481</v>
      </c>
      <c r="N23" s="3" t="s">
        <v>336</v>
      </c>
      <c r="Q23" s="249"/>
      <c r="R23" s="100" t="s">
        <v>512</v>
      </c>
      <c r="S23" s="101" t="s">
        <v>403</v>
      </c>
      <c r="U23" s="3" t="s">
        <v>337</v>
      </c>
    </row>
    <row r="24" spans="1:21" ht="24.95" customHeight="1" thickBot="1" x14ac:dyDescent="0.3">
      <c r="A24" s="210"/>
      <c r="B24" s="79">
        <v>27</v>
      </c>
      <c r="C24" s="80" t="s">
        <v>29</v>
      </c>
      <c r="F24" s="230"/>
      <c r="G24" s="28" t="s">
        <v>450</v>
      </c>
      <c r="H24" s="29" t="s">
        <v>62</v>
      </c>
      <c r="K24" s="239"/>
      <c r="L24" s="107" t="s">
        <v>486</v>
      </c>
      <c r="M24" s="108" t="s">
        <v>482</v>
      </c>
      <c r="N24" s="3" t="s">
        <v>336</v>
      </c>
      <c r="Q24" s="249"/>
      <c r="R24" s="100" t="s">
        <v>513</v>
      </c>
      <c r="S24" s="101" t="s">
        <v>404</v>
      </c>
      <c r="U24" s="3" t="s">
        <v>337</v>
      </c>
    </row>
    <row r="25" spans="1:21" ht="24.95" customHeight="1" thickTop="1" x14ac:dyDescent="0.25">
      <c r="A25" s="210"/>
      <c r="B25" s="79">
        <v>28</v>
      </c>
      <c r="C25" s="80" t="s">
        <v>30</v>
      </c>
      <c r="F25" s="221" t="s">
        <v>56</v>
      </c>
      <c r="G25" s="38">
        <v>38</v>
      </c>
      <c r="H25" s="39" t="s">
        <v>54</v>
      </c>
      <c r="K25" s="239"/>
      <c r="L25" s="107" t="s">
        <v>487</v>
      </c>
      <c r="M25" s="108" t="s">
        <v>483</v>
      </c>
      <c r="N25" s="3" t="s">
        <v>336</v>
      </c>
      <c r="Q25" s="249"/>
      <c r="R25" s="100" t="s">
        <v>514</v>
      </c>
      <c r="S25" s="102" t="s">
        <v>405</v>
      </c>
      <c r="U25" s="3" t="s">
        <v>337</v>
      </c>
    </row>
    <row r="26" spans="1:21" ht="24.95" customHeight="1" thickBot="1" x14ac:dyDescent="0.3">
      <c r="A26" s="211"/>
      <c r="B26" s="79" t="s">
        <v>359</v>
      </c>
      <c r="C26" s="80" t="s">
        <v>353</v>
      </c>
      <c r="F26" s="222"/>
      <c r="G26" s="40">
        <v>39</v>
      </c>
      <c r="H26" s="41" t="s">
        <v>55</v>
      </c>
      <c r="I26" s="3" t="s">
        <v>336</v>
      </c>
      <c r="J26" s="3" t="s">
        <v>441</v>
      </c>
      <c r="K26" s="240"/>
      <c r="L26" s="109" t="s">
        <v>488</v>
      </c>
      <c r="M26" s="110" t="s">
        <v>484</v>
      </c>
      <c r="N26" s="3" t="s">
        <v>336</v>
      </c>
      <c r="Q26" s="249"/>
      <c r="R26" s="100" t="s">
        <v>515</v>
      </c>
      <c r="S26" s="101" t="s">
        <v>406</v>
      </c>
      <c r="U26" s="3" t="s">
        <v>337</v>
      </c>
    </row>
    <row r="27" spans="1:21" ht="24.95" customHeight="1" thickTop="1" x14ac:dyDescent="0.25">
      <c r="A27" s="211"/>
      <c r="B27" s="79" t="s">
        <v>360</v>
      </c>
      <c r="C27" s="80" t="s">
        <v>354</v>
      </c>
      <c r="F27" s="223" t="s">
        <v>63</v>
      </c>
      <c r="G27" s="43">
        <v>40</v>
      </c>
      <c r="H27" s="44" t="s">
        <v>57</v>
      </c>
      <c r="K27" s="241" t="s">
        <v>96</v>
      </c>
      <c r="L27" s="111">
        <v>60</v>
      </c>
      <c r="M27" s="112" t="s">
        <v>90</v>
      </c>
      <c r="Q27" s="249"/>
      <c r="R27" s="100" t="s">
        <v>516</v>
      </c>
      <c r="S27" s="102" t="s">
        <v>407</v>
      </c>
      <c r="U27" s="3" t="s">
        <v>337</v>
      </c>
    </row>
    <row r="28" spans="1:21" ht="24.95" customHeight="1" x14ac:dyDescent="0.25">
      <c r="A28" s="211"/>
      <c r="B28" s="79" t="s">
        <v>361</v>
      </c>
      <c r="C28" s="80" t="s">
        <v>355</v>
      </c>
      <c r="F28" s="224"/>
      <c r="G28" s="45">
        <v>41</v>
      </c>
      <c r="H28" s="46" t="s">
        <v>58</v>
      </c>
      <c r="J28" s="3" t="s">
        <v>333</v>
      </c>
      <c r="K28" s="242"/>
      <c r="L28" s="113">
        <v>61</v>
      </c>
      <c r="M28" s="114" t="s">
        <v>92</v>
      </c>
      <c r="Q28" s="249"/>
      <c r="R28" s="100" t="s">
        <v>517</v>
      </c>
      <c r="S28" s="102" t="s">
        <v>408</v>
      </c>
      <c r="U28" s="3" t="s">
        <v>337</v>
      </c>
    </row>
    <row r="29" spans="1:21" ht="24.95" customHeight="1" x14ac:dyDescent="0.2">
      <c r="A29" s="211"/>
      <c r="B29" s="79" t="s">
        <v>362</v>
      </c>
      <c r="C29" s="81" t="s">
        <v>356</v>
      </c>
      <c r="F29" s="224"/>
      <c r="G29" s="45">
        <v>42</v>
      </c>
      <c r="H29" s="46" t="s">
        <v>59</v>
      </c>
      <c r="K29" s="242"/>
      <c r="L29" s="113">
        <v>62</v>
      </c>
      <c r="M29" s="114" t="s">
        <v>97</v>
      </c>
      <c r="N29" s="3" t="s">
        <v>336</v>
      </c>
      <c r="Q29" s="249"/>
      <c r="R29" s="100" t="s">
        <v>518</v>
      </c>
      <c r="S29" s="103" t="s">
        <v>409</v>
      </c>
      <c r="U29" s="3" t="s">
        <v>337</v>
      </c>
    </row>
    <row r="30" spans="1:21" ht="24.95" customHeight="1" x14ac:dyDescent="0.25">
      <c r="A30" s="211"/>
      <c r="B30" s="79" t="s">
        <v>363</v>
      </c>
      <c r="C30" s="80" t="s">
        <v>357</v>
      </c>
      <c r="F30" s="224"/>
      <c r="G30" s="45">
        <v>43</v>
      </c>
      <c r="H30" s="46" t="s">
        <v>60</v>
      </c>
      <c r="K30" s="242"/>
      <c r="L30" s="113">
        <v>63</v>
      </c>
      <c r="M30" s="114" t="s">
        <v>98</v>
      </c>
      <c r="N30" s="3" t="s">
        <v>336</v>
      </c>
      <c r="Q30" s="249"/>
      <c r="R30" s="100" t="s">
        <v>519</v>
      </c>
      <c r="S30" s="101" t="s">
        <v>410</v>
      </c>
      <c r="U30" s="3" t="s">
        <v>337</v>
      </c>
    </row>
    <row r="31" spans="1:21" ht="24.95" customHeight="1" thickBot="1" x14ac:dyDescent="0.3">
      <c r="A31" s="212"/>
      <c r="B31" s="82" t="s">
        <v>364</v>
      </c>
      <c r="C31" s="83" t="s">
        <v>358</v>
      </c>
      <c r="K31" s="242"/>
      <c r="L31" s="113">
        <v>64</v>
      </c>
      <c r="M31" s="114" t="s">
        <v>99</v>
      </c>
      <c r="Q31" s="249"/>
      <c r="R31" s="100" t="s">
        <v>520</v>
      </c>
      <c r="S31" s="101" t="s">
        <v>411</v>
      </c>
      <c r="U31" s="3" t="s">
        <v>337</v>
      </c>
    </row>
    <row r="32" spans="1:21" ht="24.95" customHeight="1" thickTop="1" x14ac:dyDescent="0.25">
      <c r="A32" s="197" t="s">
        <v>34</v>
      </c>
      <c r="B32" s="24">
        <v>19</v>
      </c>
      <c r="C32" s="25" t="s">
        <v>31</v>
      </c>
      <c r="K32" s="242"/>
      <c r="L32" s="113">
        <v>65</v>
      </c>
      <c r="M32" s="114" t="s">
        <v>100</v>
      </c>
      <c r="Q32" s="249"/>
      <c r="R32" s="100" t="s">
        <v>521</v>
      </c>
      <c r="S32" s="101" t="s">
        <v>412</v>
      </c>
      <c r="U32" s="3" t="s">
        <v>337</v>
      </c>
    </row>
    <row r="33" spans="1:21" ht="24.95" customHeight="1" x14ac:dyDescent="0.25">
      <c r="A33" s="198"/>
      <c r="B33" s="26">
        <v>20</v>
      </c>
      <c r="C33" s="27" t="s">
        <v>32</v>
      </c>
      <c r="K33" s="242"/>
      <c r="L33" s="113">
        <v>66</v>
      </c>
      <c r="M33" s="114" t="s">
        <v>101</v>
      </c>
      <c r="N33" s="3" t="s">
        <v>336</v>
      </c>
      <c r="O33" s="3" t="s">
        <v>336</v>
      </c>
      <c r="Q33" s="249"/>
      <c r="R33" s="100" t="s">
        <v>522</v>
      </c>
      <c r="S33" s="101" t="s">
        <v>413</v>
      </c>
      <c r="U33" s="3" t="s">
        <v>337</v>
      </c>
    </row>
    <row r="34" spans="1:21" ht="24.95" customHeight="1" thickBot="1" x14ac:dyDescent="0.3">
      <c r="A34" s="199"/>
      <c r="B34" s="28">
        <v>21</v>
      </c>
      <c r="C34" s="29" t="s">
        <v>33</v>
      </c>
      <c r="K34" s="242"/>
      <c r="L34" s="115">
        <v>67</v>
      </c>
      <c r="M34" s="114" t="s">
        <v>102</v>
      </c>
      <c r="N34" s="3" t="s">
        <v>336</v>
      </c>
      <c r="O34" s="3" t="s">
        <v>336</v>
      </c>
      <c r="Q34" s="249"/>
      <c r="R34" s="100" t="s">
        <v>523</v>
      </c>
      <c r="S34" s="101" t="s">
        <v>414</v>
      </c>
      <c r="U34" s="3" t="s">
        <v>337</v>
      </c>
    </row>
    <row r="35" spans="1:21" ht="24.95" customHeight="1" thickTop="1" x14ac:dyDescent="0.25">
      <c r="A35" s="3"/>
      <c r="B35" s="3"/>
      <c r="C35" s="3"/>
      <c r="K35" s="243"/>
      <c r="L35" s="115" t="s">
        <v>536</v>
      </c>
      <c r="M35" s="116" t="s">
        <v>498</v>
      </c>
      <c r="Q35" s="249"/>
      <c r="R35" s="100" t="s">
        <v>524</v>
      </c>
      <c r="S35" s="102" t="s">
        <v>415</v>
      </c>
      <c r="U35" s="3" t="s">
        <v>337</v>
      </c>
    </row>
    <row r="36" spans="1:21" ht="24.95" customHeight="1" x14ac:dyDescent="0.25">
      <c r="A36" s="3"/>
      <c r="B36" s="3"/>
      <c r="C36" s="3"/>
      <c r="K36" s="243"/>
      <c r="L36" s="115" t="s">
        <v>537</v>
      </c>
      <c r="M36" s="116" t="s">
        <v>499</v>
      </c>
      <c r="Q36" s="249"/>
      <c r="R36" s="100" t="s">
        <v>525</v>
      </c>
      <c r="S36" s="101" t="s">
        <v>416</v>
      </c>
      <c r="U36" s="3" t="s">
        <v>337</v>
      </c>
    </row>
    <row r="37" spans="1:21" ht="24.95" customHeight="1" x14ac:dyDescent="0.25">
      <c r="A37" s="3"/>
      <c r="B37" s="3"/>
      <c r="C37" s="3"/>
      <c r="K37" s="243"/>
      <c r="L37" s="115" t="s">
        <v>538</v>
      </c>
      <c r="M37" s="116" t="s">
        <v>500</v>
      </c>
      <c r="Q37" s="249"/>
      <c r="R37" s="100" t="s">
        <v>526</v>
      </c>
      <c r="S37" s="102" t="s">
        <v>417</v>
      </c>
      <c r="U37" s="3" t="s">
        <v>337</v>
      </c>
    </row>
    <row r="38" spans="1:21" ht="24.95" customHeight="1" x14ac:dyDescent="0.25">
      <c r="A38" s="3"/>
      <c r="B38" s="3"/>
      <c r="C38" s="3"/>
      <c r="K38" s="243"/>
      <c r="L38" s="115" t="s">
        <v>539</v>
      </c>
      <c r="M38" s="116" t="s">
        <v>501</v>
      </c>
      <c r="Q38" s="249"/>
      <c r="R38" s="100" t="s">
        <v>527</v>
      </c>
      <c r="S38" s="102" t="s">
        <v>418</v>
      </c>
      <c r="U38" s="3" t="s">
        <v>337</v>
      </c>
    </row>
    <row r="39" spans="1:21" ht="24.95" customHeight="1" x14ac:dyDescent="0.25">
      <c r="A39" s="3"/>
      <c r="B39" s="3"/>
      <c r="C39" s="3"/>
      <c r="K39" s="243"/>
      <c r="L39" s="115" t="s">
        <v>540</v>
      </c>
      <c r="M39" s="116" t="s">
        <v>502</v>
      </c>
      <c r="Q39" s="249"/>
      <c r="R39" s="100" t="s">
        <v>528</v>
      </c>
      <c r="S39" s="102" t="s">
        <v>419</v>
      </c>
      <c r="U39" s="3" t="s">
        <v>337</v>
      </c>
    </row>
    <row r="40" spans="1:21" ht="24.95" customHeight="1" x14ac:dyDescent="0.25">
      <c r="A40" s="3"/>
      <c r="B40" s="3"/>
      <c r="C40" s="3"/>
      <c r="K40" s="243"/>
      <c r="L40" s="115" t="s">
        <v>541</v>
      </c>
      <c r="M40" s="116" t="s">
        <v>503</v>
      </c>
      <c r="Q40" s="249"/>
      <c r="R40" s="100" t="s">
        <v>529</v>
      </c>
      <c r="S40" s="102" t="s">
        <v>420</v>
      </c>
      <c r="U40" s="3" t="s">
        <v>337</v>
      </c>
    </row>
    <row r="41" spans="1:21" ht="24.95" customHeight="1" thickBot="1" x14ac:dyDescent="0.3">
      <c r="A41" s="3"/>
      <c r="B41" s="3"/>
      <c r="C41" s="3"/>
      <c r="K41" s="244"/>
      <c r="L41" s="117" t="s">
        <v>542</v>
      </c>
      <c r="M41" s="118" t="s">
        <v>504</v>
      </c>
      <c r="Q41" s="249"/>
      <c r="R41" s="100" t="s">
        <v>530</v>
      </c>
      <c r="S41" s="102" t="s">
        <v>421</v>
      </c>
      <c r="U41" s="3" t="s">
        <v>337</v>
      </c>
    </row>
    <row r="42" spans="1:21" ht="24.95" customHeight="1" thickTop="1" x14ac:dyDescent="0.25">
      <c r="A42" s="3"/>
      <c r="B42" s="3"/>
      <c r="C42" s="3"/>
      <c r="Q42" s="249"/>
      <c r="R42" s="100" t="s">
        <v>531</v>
      </c>
      <c r="S42" s="102" t="s">
        <v>422</v>
      </c>
      <c r="U42" s="3" t="s">
        <v>337</v>
      </c>
    </row>
    <row r="43" spans="1:21" ht="24.95" customHeight="1" x14ac:dyDescent="0.25">
      <c r="A43" s="3"/>
      <c r="B43" s="3"/>
      <c r="C43" s="3"/>
      <c r="Q43" s="249"/>
      <c r="R43" s="100" t="s">
        <v>532</v>
      </c>
      <c r="S43" s="102" t="s">
        <v>423</v>
      </c>
      <c r="U43" s="3" t="s">
        <v>337</v>
      </c>
    </row>
    <row r="44" spans="1:21" ht="24.95" customHeight="1" x14ac:dyDescent="0.25">
      <c r="A44" s="3"/>
      <c r="B44" s="3"/>
      <c r="C44" s="3"/>
      <c r="Q44" s="249"/>
      <c r="R44" s="100" t="s">
        <v>533</v>
      </c>
      <c r="S44" s="102" t="s">
        <v>424</v>
      </c>
      <c r="U44" s="3" t="s">
        <v>337</v>
      </c>
    </row>
    <row r="45" spans="1:21" ht="24.95" customHeight="1" thickBot="1" x14ac:dyDescent="0.3">
      <c r="A45" s="3"/>
      <c r="B45" s="3"/>
      <c r="C45" s="3"/>
      <c r="Q45" s="250"/>
      <c r="R45" s="42" t="s">
        <v>534</v>
      </c>
      <c r="S45" s="104" t="s">
        <v>425</v>
      </c>
      <c r="U45" s="3" t="s">
        <v>337</v>
      </c>
    </row>
    <row r="46" spans="1:21" ht="24.95" customHeight="1" thickTop="1" x14ac:dyDescent="0.25">
      <c r="A46" s="3"/>
      <c r="B46" s="3"/>
      <c r="C46" s="3"/>
    </row>
    <row r="47" spans="1:21" ht="24.95" customHeight="1" x14ac:dyDescent="0.25">
      <c r="A47" s="3"/>
      <c r="B47" s="3"/>
      <c r="C47" s="3"/>
    </row>
    <row r="48" spans="1:21" ht="24.95" customHeight="1" x14ac:dyDescent="0.25">
      <c r="A48" s="3"/>
      <c r="B48" s="3"/>
      <c r="C48" s="3"/>
    </row>
    <row r="49" spans="1:3" ht="24.95" customHeight="1" x14ac:dyDescent="0.25">
      <c r="A49" s="3"/>
      <c r="B49" s="3"/>
      <c r="C49" s="3"/>
    </row>
    <row r="50" spans="1:3" ht="24.95" customHeight="1" x14ac:dyDescent="0.25">
      <c r="A50" s="3"/>
      <c r="B50" s="3"/>
      <c r="C50" s="3"/>
    </row>
    <row r="51" spans="1:3" ht="24.95" customHeight="1" x14ac:dyDescent="0.25"/>
    <row r="52" spans="1:3" ht="24.95" customHeight="1" x14ac:dyDescent="0.25"/>
    <row r="53" spans="1:3" ht="24.95" customHeight="1" x14ac:dyDescent="0.25"/>
    <row r="54" spans="1:3" ht="24.95" customHeight="1" x14ac:dyDescent="0.25"/>
    <row r="55" spans="1:3" ht="24.95" customHeight="1" x14ac:dyDescent="0.25"/>
    <row r="56" spans="1:3" ht="24.95" customHeight="1" x14ac:dyDescent="0.25"/>
    <row r="57" spans="1:3" ht="24.95" customHeight="1" x14ac:dyDescent="0.25"/>
    <row r="58" spans="1:3" ht="24.95" customHeight="1" x14ac:dyDescent="0.25"/>
    <row r="59" spans="1:3" ht="24.95" customHeight="1" x14ac:dyDescent="0.25"/>
    <row r="60" spans="1:3" ht="24.95" customHeight="1" x14ac:dyDescent="0.25"/>
    <row r="61" spans="1:3" ht="24.95" customHeight="1" x14ac:dyDescent="0.25"/>
    <row r="62" spans="1:3" ht="24.95" customHeight="1" x14ac:dyDescent="0.25"/>
    <row r="63" spans="1:3" ht="24.95" customHeight="1" x14ac:dyDescent="0.25"/>
    <row r="64" spans="1:3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spans="1:3" ht="24.95" customHeight="1" x14ac:dyDescent="0.25"/>
    <row r="114" spans="1:3" ht="24.95" customHeight="1" x14ac:dyDescent="0.25"/>
    <row r="115" spans="1:3" ht="24.95" customHeight="1" x14ac:dyDescent="0.25"/>
    <row r="116" spans="1:3" ht="24.95" customHeight="1" x14ac:dyDescent="0.25"/>
    <row r="117" spans="1:3" ht="24.95" customHeight="1" x14ac:dyDescent="0.25"/>
    <row r="118" spans="1:3" ht="24.95" customHeight="1" x14ac:dyDescent="0.25"/>
    <row r="119" spans="1:3" ht="24.95" customHeight="1" x14ac:dyDescent="0.25"/>
    <row r="120" spans="1:3" ht="24.95" customHeight="1" x14ac:dyDescent="0.25"/>
    <row r="121" spans="1:3" ht="24.95" customHeight="1" x14ac:dyDescent="0.25"/>
    <row r="122" spans="1:3" ht="24.95" customHeight="1" x14ac:dyDescent="0.25"/>
    <row r="123" spans="1:3" ht="24.95" customHeight="1" x14ac:dyDescent="0.25"/>
    <row r="124" spans="1:3" ht="24.95" customHeight="1" x14ac:dyDescent="0.25"/>
    <row r="125" spans="1:3" ht="24.95" customHeight="1" x14ac:dyDescent="0.25">
      <c r="A125" s="3"/>
      <c r="B125" s="3"/>
      <c r="C125" s="3"/>
    </row>
    <row r="126" spans="1:3" ht="24.95" customHeight="1" x14ac:dyDescent="0.25">
      <c r="A126" s="3"/>
      <c r="B126" s="3"/>
      <c r="C126" s="3"/>
    </row>
    <row r="127" spans="1:3" ht="24.95" customHeight="1" x14ac:dyDescent="0.25">
      <c r="A127" s="3"/>
      <c r="B127" s="3"/>
      <c r="C127" s="3"/>
    </row>
    <row r="128" spans="1:3" ht="24.95" customHeight="1" x14ac:dyDescent="0.25">
      <c r="A128" s="3"/>
      <c r="B128" s="3"/>
      <c r="C128" s="3"/>
    </row>
    <row r="129" s="3" customFormat="1" ht="24.95" customHeight="1" x14ac:dyDescent="0.25"/>
    <row r="130" s="3" customFormat="1" ht="24.95" customHeight="1" x14ac:dyDescent="0.25"/>
    <row r="131" s="3" customFormat="1" ht="24.95" customHeight="1" x14ac:dyDescent="0.25"/>
    <row r="132" s="3" customFormat="1" ht="24.95" customHeight="1" x14ac:dyDescent="0.25"/>
    <row r="133" s="3" customFormat="1" ht="15" x14ac:dyDescent="0.25"/>
    <row r="134" s="3" customFormat="1" ht="15" x14ac:dyDescent="0.25"/>
    <row r="135" s="3" customFormat="1" ht="15" x14ac:dyDescent="0.25"/>
    <row r="136" s="3" customFormat="1" ht="15" x14ac:dyDescent="0.25"/>
    <row r="137" s="3" customFormat="1" ht="15" x14ac:dyDescent="0.25"/>
    <row r="138" s="3" customFormat="1" ht="15" x14ac:dyDescent="0.25"/>
    <row r="139" s="3" customFormat="1" ht="15" x14ac:dyDescent="0.25"/>
    <row r="140" s="3" customFormat="1" ht="15" x14ac:dyDescent="0.25"/>
    <row r="141" s="3" customFormat="1" ht="15" x14ac:dyDescent="0.25"/>
    <row r="142" s="3" customFormat="1" ht="15" x14ac:dyDescent="0.25"/>
    <row r="143" s="3" customFormat="1" ht="15" x14ac:dyDescent="0.25"/>
    <row r="144" s="3" customFormat="1" ht="15" x14ac:dyDescent="0.25"/>
    <row r="145" s="3" customFormat="1" ht="15" x14ac:dyDescent="0.25"/>
    <row r="146" s="3" customFormat="1" ht="15" x14ac:dyDescent="0.25"/>
    <row r="147" s="3" customFormat="1" ht="15" x14ac:dyDescent="0.25"/>
    <row r="148" s="3" customFormat="1" ht="15" x14ac:dyDescent="0.25"/>
    <row r="149" s="3" customFormat="1" ht="15" x14ac:dyDescent="0.25"/>
    <row r="150" s="3" customFormat="1" ht="15" x14ac:dyDescent="0.25"/>
    <row r="151" s="3" customFormat="1" ht="15" x14ac:dyDescent="0.25"/>
    <row r="152" s="3" customFormat="1" ht="15" x14ac:dyDescent="0.25"/>
    <row r="153" s="3" customFormat="1" ht="15" x14ac:dyDescent="0.25"/>
    <row r="154" s="3" customFormat="1" ht="15" x14ac:dyDescent="0.25"/>
    <row r="155" s="3" customFormat="1" ht="15" x14ac:dyDescent="0.25"/>
    <row r="156" s="3" customFormat="1" ht="15" x14ac:dyDescent="0.25"/>
    <row r="157" s="3" customFormat="1" ht="15" x14ac:dyDescent="0.25"/>
    <row r="158" s="3" customFormat="1" ht="15" x14ac:dyDescent="0.25"/>
    <row r="159" s="3" customFormat="1" ht="15" x14ac:dyDescent="0.25"/>
    <row r="160" s="3" customFormat="1" ht="15" x14ac:dyDescent="0.25"/>
    <row r="161" s="3" customFormat="1" ht="15" x14ac:dyDescent="0.25"/>
    <row r="162" s="3" customFormat="1" ht="15" x14ac:dyDescent="0.25"/>
    <row r="163" s="3" customFormat="1" ht="15" x14ac:dyDescent="0.25"/>
    <row r="164" s="3" customFormat="1" ht="15" x14ac:dyDescent="0.25"/>
    <row r="165" s="3" customFormat="1" ht="15" x14ac:dyDescent="0.25"/>
    <row r="166" s="3" customFormat="1" ht="15" x14ac:dyDescent="0.25"/>
    <row r="167" s="3" customFormat="1" ht="15" x14ac:dyDescent="0.25"/>
  </sheetData>
  <mergeCells count="16">
    <mergeCell ref="Q1:U1"/>
    <mergeCell ref="F14:F24"/>
    <mergeCell ref="K3:K15"/>
    <mergeCell ref="K16:K26"/>
    <mergeCell ref="K27:K41"/>
    <mergeCell ref="Q3:Q45"/>
    <mergeCell ref="A32:A34"/>
    <mergeCell ref="F3:F5"/>
    <mergeCell ref="A12:A16"/>
    <mergeCell ref="A3:A11"/>
    <mergeCell ref="A17:A31"/>
    <mergeCell ref="F6:F8"/>
    <mergeCell ref="F9:F10"/>
    <mergeCell ref="F11:F13"/>
    <mergeCell ref="F25:F26"/>
    <mergeCell ref="F27:F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T17"/>
  <sheetViews>
    <sheetView zoomScale="59" zoomScaleNormal="59" workbookViewId="0">
      <selection activeCell="U35" sqref="U3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20" max="20" width="9.140625" style="138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338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339</v>
      </c>
      <c r="K3" s="251"/>
      <c r="L3" s="251"/>
      <c r="M3" s="251"/>
      <c r="N3" s="251"/>
      <c r="O3" s="251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340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341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3</v>
      </c>
      <c r="B7" s="50" t="s">
        <v>299</v>
      </c>
      <c r="C7" s="124">
        <v>2</v>
      </c>
      <c r="D7" s="124">
        <v>0</v>
      </c>
      <c r="E7" s="124">
        <v>2</v>
      </c>
      <c r="F7" s="124">
        <v>0</v>
      </c>
      <c r="G7" s="124">
        <v>140</v>
      </c>
      <c r="H7" s="125">
        <v>70</v>
      </c>
      <c r="I7" s="124">
        <v>0</v>
      </c>
      <c r="J7" s="124">
        <v>2</v>
      </c>
      <c r="K7" s="124">
        <v>0</v>
      </c>
      <c r="L7" s="124">
        <v>40</v>
      </c>
      <c r="M7" s="125">
        <v>20</v>
      </c>
      <c r="N7" s="124">
        <v>4</v>
      </c>
      <c r="O7" s="124">
        <v>0</v>
      </c>
      <c r="P7" s="124">
        <v>100</v>
      </c>
      <c r="Q7" s="124">
        <v>0</v>
      </c>
      <c r="R7" s="125">
        <v>90</v>
      </c>
      <c r="S7" s="124">
        <v>0</v>
      </c>
      <c r="T7" s="124">
        <v>87</v>
      </c>
    </row>
    <row r="8" spans="1:20" x14ac:dyDescent="0.25">
      <c r="A8" s="52">
        <v>5</v>
      </c>
      <c r="B8" s="50" t="s">
        <v>301</v>
      </c>
      <c r="C8" s="124">
        <v>2</v>
      </c>
      <c r="D8" s="124">
        <v>0</v>
      </c>
      <c r="E8" s="124">
        <v>0</v>
      </c>
      <c r="F8" s="124">
        <v>2</v>
      </c>
      <c r="G8" s="124">
        <v>0</v>
      </c>
      <c r="H8" s="125">
        <v>0</v>
      </c>
      <c r="I8" s="124">
        <v>0</v>
      </c>
      <c r="J8" s="124">
        <v>2</v>
      </c>
      <c r="K8" s="124">
        <v>0</v>
      </c>
      <c r="L8" s="124">
        <v>40</v>
      </c>
      <c r="M8" s="125">
        <v>20</v>
      </c>
      <c r="N8" s="124">
        <v>7</v>
      </c>
      <c r="O8" s="124">
        <v>0</v>
      </c>
      <c r="P8" s="124">
        <v>100</v>
      </c>
      <c r="Q8" s="124">
        <v>0</v>
      </c>
      <c r="R8" s="125">
        <v>20</v>
      </c>
      <c r="S8" s="124">
        <v>0</v>
      </c>
      <c r="T8" s="124">
        <v>66</v>
      </c>
    </row>
    <row r="9" spans="1:20" x14ac:dyDescent="0.25">
      <c r="A9" s="52">
        <v>6</v>
      </c>
      <c r="B9" s="50" t="s">
        <v>302</v>
      </c>
      <c r="C9" s="124">
        <v>4</v>
      </c>
      <c r="D9" s="124">
        <v>0</v>
      </c>
      <c r="E9" s="124">
        <v>4</v>
      </c>
      <c r="F9" s="124">
        <v>0</v>
      </c>
      <c r="G9" s="124">
        <v>280</v>
      </c>
      <c r="H9" s="125">
        <v>70</v>
      </c>
      <c r="I9" s="124">
        <v>0</v>
      </c>
      <c r="J9" s="124">
        <v>4</v>
      </c>
      <c r="K9" s="124">
        <v>0</v>
      </c>
      <c r="L9" s="124">
        <v>80</v>
      </c>
      <c r="M9" s="125">
        <v>20</v>
      </c>
      <c r="N9" s="124">
        <v>24</v>
      </c>
      <c r="O9" s="124">
        <v>0</v>
      </c>
      <c r="P9" s="124">
        <v>100</v>
      </c>
      <c r="Q9" s="124">
        <v>0</v>
      </c>
      <c r="R9" s="125">
        <v>90</v>
      </c>
      <c r="S9" s="124">
        <v>0</v>
      </c>
      <c r="T9" s="124">
        <v>87</v>
      </c>
    </row>
    <row r="10" spans="1:20" x14ac:dyDescent="0.25">
      <c r="A10" s="52">
        <v>7</v>
      </c>
      <c r="B10" s="50" t="s">
        <v>323</v>
      </c>
      <c r="C10" s="160">
        <v>1</v>
      </c>
      <c r="D10" s="160">
        <v>0</v>
      </c>
      <c r="E10" s="160">
        <v>1</v>
      </c>
      <c r="F10" s="160">
        <v>0</v>
      </c>
      <c r="G10" s="160">
        <v>70</v>
      </c>
      <c r="H10" s="161">
        <v>70</v>
      </c>
      <c r="I10" s="160">
        <v>0</v>
      </c>
      <c r="J10" s="160">
        <v>1</v>
      </c>
      <c r="K10" s="160">
        <v>0</v>
      </c>
      <c r="L10" s="160">
        <v>20</v>
      </c>
      <c r="M10" s="161">
        <v>20</v>
      </c>
      <c r="N10" s="160">
        <v>1</v>
      </c>
      <c r="O10" s="160">
        <v>0</v>
      </c>
      <c r="P10" s="160">
        <v>100</v>
      </c>
      <c r="Q10" s="160">
        <v>0</v>
      </c>
      <c r="R10" s="161">
        <v>90</v>
      </c>
      <c r="S10" s="160">
        <v>0</v>
      </c>
      <c r="T10" s="160">
        <v>87</v>
      </c>
    </row>
    <row r="11" spans="1:20" x14ac:dyDescent="0.25">
      <c r="A11" s="52">
        <v>8</v>
      </c>
      <c r="B11" s="50" t="s">
        <v>324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>
        <v>0</v>
      </c>
      <c r="R11" s="55"/>
      <c r="S11" s="55"/>
      <c r="T11" s="139">
        <v>0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>
        <v>0</v>
      </c>
      <c r="R12" s="55"/>
      <c r="S12" s="55"/>
      <c r="T12" s="139">
        <v>0</v>
      </c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>
        <v>0</v>
      </c>
      <c r="R13" s="55"/>
      <c r="S13" s="55"/>
      <c r="T13" s="139">
        <v>0</v>
      </c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>
        <v>0</v>
      </c>
      <c r="R14" s="55"/>
      <c r="S14" s="55"/>
      <c r="T14" s="139">
        <v>0</v>
      </c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>
        <v>0</v>
      </c>
      <c r="R15" s="55"/>
      <c r="S15" s="55"/>
      <c r="T15" s="139">
        <v>0</v>
      </c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2"/>
  <dimension ref="A1:T20"/>
  <sheetViews>
    <sheetView zoomScale="70" zoomScaleNormal="70" workbookViewId="0">
      <selection activeCell="G25" sqref="G25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504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554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555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L43"/>
  <sheetViews>
    <sheetView topLeftCell="A31" workbookViewId="0">
      <selection activeCell="H39" sqref="H39"/>
    </sheetView>
  </sheetViews>
  <sheetFormatPr defaultRowHeight="15" x14ac:dyDescent="0.25"/>
  <cols>
    <col min="1" max="1" width="4" bestFit="1" customWidth="1"/>
    <col min="2" max="2" width="37" customWidth="1"/>
    <col min="3" max="3" width="8.85546875" bestFit="1" customWidth="1"/>
    <col min="4" max="4" width="14.140625" bestFit="1" customWidth="1"/>
    <col min="5" max="5" width="19.28515625" bestFit="1" customWidth="1"/>
    <col min="6" max="8" width="14.140625" bestFit="1" customWidth="1"/>
  </cols>
  <sheetData>
    <row r="1" spans="1:12" ht="38.25" x14ac:dyDescent="0.25">
      <c r="A1" s="185" t="s">
        <v>561</v>
      </c>
      <c r="B1" s="186" t="s">
        <v>95</v>
      </c>
      <c r="C1" s="187" t="s">
        <v>562</v>
      </c>
      <c r="D1" s="188" t="s">
        <v>563</v>
      </c>
      <c r="E1" s="188" t="s">
        <v>564</v>
      </c>
      <c r="F1" s="188" t="s">
        <v>565</v>
      </c>
      <c r="G1" s="188" t="s">
        <v>566</v>
      </c>
      <c r="H1" s="188" t="s">
        <v>567</v>
      </c>
      <c r="I1" s="189"/>
      <c r="J1" s="189"/>
      <c r="K1" s="189"/>
      <c r="L1" s="189"/>
    </row>
    <row r="2" spans="1:12" ht="31.5" x14ac:dyDescent="0.25">
      <c r="A2" s="190">
        <v>70</v>
      </c>
      <c r="B2" s="191" t="s">
        <v>78</v>
      </c>
      <c r="C2" s="192" t="s">
        <v>568</v>
      </c>
      <c r="D2" s="55"/>
      <c r="E2" s="193">
        <v>92</v>
      </c>
      <c r="F2" s="193">
        <v>84</v>
      </c>
      <c r="G2" s="55"/>
      <c r="H2" s="55"/>
      <c r="K2" s="189"/>
    </row>
    <row r="3" spans="1:12" ht="31.5" x14ac:dyDescent="0.25">
      <c r="A3" s="190">
        <v>71</v>
      </c>
      <c r="B3" s="191" t="s">
        <v>79</v>
      </c>
      <c r="C3" s="192" t="s">
        <v>569</v>
      </c>
      <c r="D3" s="55"/>
      <c r="E3" s="193">
        <v>92</v>
      </c>
      <c r="F3" s="193">
        <v>92</v>
      </c>
      <c r="G3" s="55"/>
      <c r="H3" s="55"/>
      <c r="K3" s="189"/>
    </row>
    <row r="4" spans="1:12" ht="31.5" x14ac:dyDescent="0.25">
      <c r="A4" s="190">
        <v>72</v>
      </c>
      <c r="B4" s="191" t="s">
        <v>80</v>
      </c>
      <c r="C4" s="192" t="s">
        <v>570</v>
      </c>
      <c r="D4" s="55"/>
      <c r="E4" s="193">
        <v>76</v>
      </c>
      <c r="F4" s="193">
        <v>84</v>
      </c>
      <c r="G4" s="55"/>
      <c r="H4" s="55"/>
      <c r="K4" s="189"/>
    </row>
    <row r="5" spans="1:12" ht="31.5" x14ac:dyDescent="0.25">
      <c r="A5" s="190">
        <v>73</v>
      </c>
      <c r="B5" s="191" t="s">
        <v>81</v>
      </c>
      <c r="C5" s="192" t="s">
        <v>571</v>
      </c>
      <c r="D5" s="55"/>
      <c r="E5" s="193">
        <v>84</v>
      </c>
      <c r="F5" s="193">
        <v>92</v>
      </c>
      <c r="G5" s="55"/>
      <c r="H5" s="55"/>
      <c r="K5" s="189"/>
    </row>
    <row r="6" spans="1:12" ht="31.5" x14ac:dyDescent="0.25">
      <c r="A6" s="190">
        <v>74</v>
      </c>
      <c r="B6" s="191" t="s">
        <v>82</v>
      </c>
      <c r="C6" s="192" t="s">
        <v>572</v>
      </c>
      <c r="D6" s="55"/>
      <c r="E6" s="193"/>
      <c r="F6" s="193">
        <v>88</v>
      </c>
      <c r="G6" s="55"/>
      <c r="H6" s="55"/>
      <c r="K6" s="189"/>
    </row>
    <row r="7" spans="1:12" ht="31.5" x14ac:dyDescent="0.25">
      <c r="A7" s="190">
        <v>75</v>
      </c>
      <c r="B7" s="191" t="s">
        <v>83</v>
      </c>
      <c r="C7" s="192" t="s">
        <v>573</v>
      </c>
      <c r="D7" s="55"/>
      <c r="E7" s="193">
        <v>68</v>
      </c>
      <c r="F7" s="193">
        <v>88</v>
      </c>
      <c r="G7" s="55"/>
      <c r="H7" s="55"/>
    </row>
    <row r="8" spans="1:12" ht="31.5" x14ac:dyDescent="0.25">
      <c r="A8" s="190">
        <v>76</v>
      </c>
      <c r="B8" s="191" t="s">
        <v>84</v>
      </c>
      <c r="C8" s="192" t="s">
        <v>574</v>
      </c>
      <c r="D8" s="55"/>
      <c r="E8" s="193">
        <v>72</v>
      </c>
      <c r="F8" s="193">
        <v>84</v>
      </c>
      <c r="G8" s="55"/>
      <c r="H8" s="55"/>
    </row>
    <row r="9" spans="1:12" ht="31.5" x14ac:dyDescent="0.25">
      <c r="A9" s="190">
        <v>77</v>
      </c>
      <c r="B9" s="191" t="s">
        <v>85</v>
      </c>
      <c r="C9" s="192" t="s">
        <v>575</v>
      </c>
      <c r="D9" s="55"/>
      <c r="E9" s="193">
        <v>76</v>
      </c>
      <c r="F9" s="193">
        <v>72</v>
      </c>
      <c r="G9" s="55"/>
      <c r="H9" s="55"/>
    </row>
    <row r="10" spans="1:12" ht="31.5" x14ac:dyDescent="0.25">
      <c r="A10" s="190">
        <v>78</v>
      </c>
      <c r="B10" s="191" t="s">
        <v>86</v>
      </c>
      <c r="C10" s="192" t="s">
        <v>576</v>
      </c>
      <c r="D10" s="55"/>
      <c r="E10" s="193">
        <v>72</v>
      </c>
      <c r="F10" s="193">
        <v>72</v>
      </c>
      <c r="G10" s="55"/>
      <c r="H10" s="55"/>
    </row>
    <row r="11" spans="1:12" ht="31.5" x14ac:dyDescent="0.25">
      <c r="A11" s="190">
        <v>79</v>
      </c>
      <c r="B11" s="191" t="s">
        <v>87</v>
      </c>
      <c r="C11" s="192" t="s">
        <v>577</v>
      </c>
      <c r="D11" s="55"/>
      <c r="E11" s="193">
        <v>88</v>
      </c>
      <c r="F11" s="193">
        <v>92</v>
      </c>
      <c r="G11" s="55"/>
      <c r="H11" s="55"/>
    </row>
    <row r="12" spans="1:12" ht="31.5" x14ac:dyDescent="0.25">
      <c r="A12" s="190">
        <v>80</v>
      </c>
      <c r="B12" s="191" t="s">
        <v>88</v>
      </c>
      <c r="C12" s="192" t="s">
        <v>578</v>
      </c>
      <c r="D12" s="55"/>
      <c r="E12" s="193">
        <v>84</v>
      </c>
      <c r="F12" s="193">
        <v>84</v>
      </c>
      <c r="G12" s="55"/>
      <c r="H12" s="55"/>
    </row>
    <row r="13" spans="1:12" ht="31.5" x14ac:dyDescent="0.25">
      <c r="A13" s="190">
        <v>81</v>
      </c>
      <c r="B13" s="191" t="s">
        <v>89</v>
      </c>
      <c r="C13" s="192" t="s">
        <v>579</v>
      </c>
      <c r="D13" s="55"/>
      <c r="E13" s="193">
        <v>84</v>
      </c>
      <c r="F13" s="193">
        <v>92</v>
      </c>
      <c r="G13" s="55"/>
      <c r="H13" s="55"/>
    </row>
    <row r="14" spans="1:12" ht="31.5" x14ac:dyDescent="0.25">
      <c r="A14" s="190">
        <v>82</v>
      </c>
      <c r="B14" s="191" t="s">
        <v>90</v>
      </c>
      <c r="C14" s="192" t="s">
        <v>580</v>
      </c>
      <c r="D14" s="55"/>
      <c r="E14" s="193">
        <v>84</v>
      </c>
      <c r="F14" s="193">
        <v>92</v>
      </c>
      <c r="G14" s="55"/>
      <c r="H14" s="55"/>
    </row>
    <row r="15" spans="1:12" ht="31.5" x14ac:dyDescent="0.25">
      <c r="A15" s="190">
        <v>83</v>
      </c>
      <c r="B15" s="191" t="s">
        <v>91</v>
      </c>
      <c r="C15" s="192" t="s">
        <v>581</v>
      </c>
      <c r="D15" s="55"/>
      <c r="E15" s="193">
        <v>96</v>
      </c>
      <c r="F15" s="193">
        <v>96</v>
      </c>
      <c r="G15" s="55"/>
      <c r="H15" s="55"/>
    </row>
    <row r="16" spans="1:12" ht="31.5" x14ac:dyDescent="0.25">
      <c r="A16" s="190">
        <v>84</v>
      </c>
      <c r="B16" s="191" t="s">
        <v>396</v>
      </c>
      <c r="C16" s="192" t="s">
        <v>582</v>
      </c>
      <c r="D16" s="55"/>
      <c r="E16" s="193">
        <v>92</v>
      </c>
      <c r="F16" s="193"/>
      <c r="G16" s="55"/>
      <c r="H16" s="55"/>
    </row>
    <row r="17" spans="1:8" ht="31.5" x14ac:dyDescent="0.25">
      <c r="A17" s="190">
        <v>85</v>
      </c>
      <c r="B17" s="191" t="s">
        <v>583</v>
      </c>
      <c r="C17" s="192" t="s">
        <v>584</v>
      </c>
      <c r="D17" s="55"/>
      <c r="E17" s="193">
        <v>84</v>
      </c>
      <c r="F17" s="193">
        <v>84</v>
      </c>
      <c r="G17" s="55"/>
      <c r="H17" s="55"/>
    </row>
    <row r="18" spans="1:8" ht="31.5" x14ac:dyDescent="0.25">
      <c r="A18" s="190">
        <v>86</v>
      </c>
      <c r="B18" s="191" t="s">
        <v>398</v>
      </c>
      <c r="C18" s="192" t="s">
        <v>585</v>
      </c>
      <c r="D18" s="55"/>
      <c r="E18" s="193">
        <v>96</v>
      </c>
      <c r="F18" s="193">
        <v>92</v>
      </c>
      <c r="G18" s="55"/>
      <c r="H18" s="55"/>
    </row>
    <row r="19" spans="1:8" ht="31.5" x14ac:dyDescent="0.25">
      <c r="A19" s="190">
        <v>87</v>
      </c>
      <c r="B19" s="191" t="s">
        <v>399</v>
      </c>
      <c r="C19" s="192" t="s">
        <v>586</v>
      </c>
      <c r="D19" s="55"/>
      <c r="E19" s="193">
        <v>88</v>
      </c>
      <c r="F19" s="193">
        <v>92</v>
      </c>
      <c r="G19" s="55"/>
      <c r="H19" s="55"/>
    </row>
    <row r="20" spans="1:8" ht="31.5" x14ac:dyDescent="0.25">
      <c r="A20" s="190">
        <v>88</v>
      </c>
      <c r="B20" s="191" t="s">
        <v>400</v>
      </c>
      <c r="C20" s="192" t="s">
        <v>587</v>
      </c>
      <c r="D20" s="55"/>
      <c r="E20" s="193"/>
      <c r="F20" s="193"/>
      <c r="G20" s="55"/>
      <c r="H20" s="55"/>
    </row>
    <row r="21" spans="1:8" ht="31.5" x14ac:dyDescent="0.25">
      <c r="A21" s="190">
        <v>89</v>
      </c>
      <c r="B21" s="191" t="s">
        <v>401</v>
      </c>
      <c r="C21" s="192" t="s">
        <v>588</v>
      </c>
      <c r="D21" s="55"/>
      <c r="E21" s="193">
        <v>88</v>
      </c>
      <c r="F21" s="193">
        <v>88</v>
      </c>
      <c r="G21" s="55"/>
      <c r="H21" s="55"/>
    </row>
    <row r="22" spans="1:8" ht="31.5" x14ac:dyDescent="0.25">
      <c r="A22" s="190">
        <v>90</v>
      </c>
      <c r="B22" s="191" t="s">
        <v>402</v>
      </c>
      <c r="C22" s="192" t="s">
        <v>589</v>
      </c>
      <c r="D22" s="55"/>
      <c r="E22" s="193">
        <v>84</v>
      </c>
      <c r="F22" s="193">
        <v>88</v>
      </c>
      <c r="G22" s="55"/>
      <c r="H22" s="55"/>
    </row>
    <row r="23" spans="1:8" ht="31.5" x14ac:dyDescent="0.25">
      <c r="A23" s="190">
        <v>91</v>
      </c>
      <c r="B23" s="191" t="s">
        <v>403</v>
      </c>
      <c r="C23" s="192" t="s">
        <v>590</v>
      </c>
      <c r="D23" s="55"/>
      <c r="E23" s="193">
        <v>88</v>
      </c>
      <c r="F23" s="193">
        <v>92</v>
      </c>
      <c r="G23" s="55"/>
      <c r="H23" s="55"/>
    </row>
    <row r="24" spans="1:8" ht="31.5" x14ac:dyDescent="0.25">
      <c r="A24" s="190">
        <v>92</v>
      </c>
      <c r="B24" s="191" t="s">
        <v>404</v>
      </c>
      <c r="C24" s="192" t="s">
        <v>591</v>
      </c>
      <c r="D24" s="55"/>
      <c r="E24" s="193">
        <v>52</v>
      </c>
      <c r="F24" s="193">
        <v>64</v>
      </c>
      <c r="G24" s="55"/>
      <c r="H24" s="55"/>
    </row>
    <row r="25" spans="1:8" ht="31.5" x14ac:dyDescent="0.25">
      <c r="A25" s="190">
        <v>93</v>
      </c>
      <c r="B25" s="191" t="s">
        <v>405</v>
      </c>
      <c r="C25" s="192" t="s">
        <v>592</v>
      </c>
      <c r="D25" s="55"/>
      <c r="E25" s="193">
        <v>80</v>
      </c>
      <c r="F25" s="193">
        <v>80</v>
      </c>
      <c r="G25" s="55"/>
      <c r="H25" s="55"/>
    </row>
    <row r="26" spans="1:8" ht="31.5" x14ac:dyDescent="0.25">
      <c r="A26" s="190">
        <v>94</v>
      </c>
      <c r="B26" s="194" t="s">
        <v>406</v>
      </c>
      <c r="C26" s="192" t="s">
        <v>593</v>
      </c>
      <c r="D26" s="55"/>
      <c r="E26" s="55"/>
      <c r="F26" s="193">
        <v>92</v>
      </c>
      <c r="G26" s="55"/>
      <c r="H26" s="55"/>
    </row>
    <row r="27" spans="1:8" ht="31.5" x14ac:dyDescent="0.25">
      <c r="A27" s="190">
        <v>95</v>
      </c>
      <c r="B27" s="194" t="s">
        <v>407</v>
      </c>
      <c r="C27" s="192" t="s">
        <v>594</v>
      </c>
      <c r="D27" s="55"/>
      <c r="E27" s="55"/>
      <c r="F27" s="193">
        <v>88</v>
      </c>
      <c r="G27" s="55"/>
      <c r="H27" s="55"/>
    </row>
    <row r="28" spans="1:8" ht="31.5" x14ac:dyDescent="0.25">
      <c r="A28" s="190">
        <v>96</v>
      </c>
      <c r="B28" s="194" t="s">
        <v>595</v>
      </c>
      <c r="C28" s="192" t="s">
        <v>596</v>
      </c>
      <c r="D28" s="55"/>
      <c r="E28" s="55"/>
      <c r="F28" s="193">
        <v>88</v>
      </c>
      <c r="G28" s="55"/>
      <c r="H28" s="55"/>
    </row>
    <row r="29" spans="1:8" ht="31.5" x14ac:dyDescent="0.25">
      <c r="A29" s="190">
        <v>97</v>
      </c>
      <c r="B29" s="195" t="s">
        <v>409</v>
      </c>
      <c r="C29" s="192" t="s">
        <v>597</v>
      </c>
      <c r="D29" s="55"/>
      <c r="E29" s="55"/>
      <c r="F29" s="193">
        <v>92</v>
      </c>
      <c r="G29" s="55"/>
      <c r="H29" s="55"/>
    </row>
    <row r="30" spans="1:8" ht="31.5" x14ac:dyDescent="0.25">
      <c r="A30" s="190">
        <v>98</v>
      </c>
      <c r="B30" s="194" t="s">
        <v>410</v>
      </c>
      <c r="C30" s="192" t="s">
        <v>598</v>
      </c>
      <c r="D30" s="55"/>
      <c r="E30" s="55"/>
      <c r="F30" s="193">
        <v>92</v>
      </c>
      <c r="G30" s="55"/>
      <c r="H30" s="55"/>
    </row>
    <row r="31" spans="1:8" ht="31.5" x14ac:dyDescent="0.25">
      <c r="A31" s="190">
        <v>99</v>
      </c>
      <c r="B31" s="194" t="s">
        <v>411</v>
      </c>
      <c r="C31" s="192" t="s">
        <v>599</v>
      </c>
      <c r="D31" s="55"/>
      <c r="E31" s="55"/>
      <c r="F31" s="193">
        <v>92</v>
      </c>
      <c r="G31" s="55"/>
      <c r="H31" s="55"/>
    </row>
    <row r="32" spans="1:8" ht="31.5" x14ac:dyDescent="0.25">
      <c r="A32" s="190">
        <v>100</v>
      </c>
      <c r="B32" s="194" t="s">
        <v>412</v>
      </c>
      <c r="C32" s="192" t="s">
        <v>600</v>
      </c>
      <c r="D32" s="55"/>
      <c r="E32" s="55"/>
      <c r="F32" s="193">
        <v>84</v>
      </c>
      <c r="G32" s="55"/>
      <c r="H32" s="55"/>
    </row>
    <row r="33" spans="1:8" ht="31.5" x14ac:dyDescent="0.25">
      <c r="A33" s="190">
        <v>101</v>
      </c>
      <c r="B33" s="194" t="s">
        <v>413</v>
      </c>
      <c r="C33" s="192" t="s">
        <v>601</v>
      </c>
      <c r="D33" s="55"/>
      <c r="E33" s="55"/>
      <c r="F33" s="193">
        <v>84</v>
      </c>
      <c r="G33" s="55"/>
      <c r="H33" s="55"/>
    </row>
    <row r="34" spans="1:8" ht="31.5" x14ac:dyDescent="0.25">
      <c r="A34" s="190">
        <v>102</v>
      </c>
      <c r="B34" s="194" t="s">
        <v>414</v>
      </c>
      <c r="C34" s="192" t="s">
        <v>602</v>
      </c>
      <c r="D34" s="55"/>
      <c r="E34" s="55"/>
      <c r="F34" s="193">
        <v>92</v>
      </c>
      <c r="G34" s="55"/>
      <c r="H34" s="55"/>
    </row>
    <row r="35" spans="1:8" ht="31.5" x14ac:dyDescent="0.25">
      <c r="A35" s="190">
        <v>103</v>
      </c>
      <c r="B35" s="194" t="s">
        <v>415</v>
      </c>
      <c r="C35" s="192" t="s">
        <v>603</v>
      </c>
      <c r="D35" s="55"/>
      <c r="E35" s="55"/>
      <c r="F35" s="193">
        <v>92</v>
      </c>
      <c r="G35" s="55"/>
      <c r="H35" s="55"/>
    </row>
    <row r="37" spans="1:8" ht="21" customHeight="1" x14ac:dyDescent="0.25">
      <c r="D37" s="286" t="s">
        <v>606</v>
      </c>
      <c r="E37" s="287"/>
      <c r="F37" s="196">
        <v>1820</v>
      </c>
    </row>
    <row r="38" spans="1:8" ht="32.25" customHeight="1" x14ac:dyDescent="0.25">
      <c r="D38" s="288" t="s">
        <v>605</v>
      </c>
      <c r="E38" s="289"/>
      <c r="F38" s="196">
        <v>22</v>
      </c>
    </row>
    <row r="39" spans="1:8" x14ac:dyDescent="0.25">
      <c r="D39" t="s">
        <v>609</v>
      </c>
      <c r="F39">
        <f>F37/22</f>
        <v>82.727272727272734</v>
      </c>
    </row>
    <row r="41" spans="1:8" ht="24" customHeight="1" x14ac:dyDescent="0.25">
      <c r="D41" s="286" t="s">
        <v>607</v>
      </c>
      <c r="E41" s="287"/>
      <c r="F41" s="196">
        <v>2782</v>
      </c>
    </row>
    <row r="42" spans="1:8" ht="27" customHeight="1" x14ac:dyDescent="0.25">
      <c r="D42" s="288" t="s">
        <v>608</v>
      </c>
      <c r="E42" s="289"/>
      <c r="F42" s="196">
        <v>32</v>
      </c>
    </row>
    <row r="43" spans="1:8" ht="21.75" customHeight="1" x14ac:dyDescent="0.25">
      <c r="D43" t="s">
        <v>604</v>
      </c>
      <c r="F43">
        <f>F41/32</f>
        <v>86.9375</v>
      </c>
    </row>
  </sheetData>
  <mergeCells count="4">
    <mergeCell ref="D37:E37"/>
    <mergeCell ref="D38:E38"/>
    <mergeCell ref="D41:E41"/>
    <mergeCell ref="D42:E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0"/>
  <sheetViews>
    <sheetView topLeftCell="A5" zoomScale="60" zoomScaleNormal="60" workbookViewId="0">
      <selection sqref="A1:B5"/>
    </sheetView>
  </sheetViews>
  <sheetFormatPr defaultRowHeight="15" x14ac:dyDescent="0.25"/>
  <cols>
    <col min="2" max="2" width="12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16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143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145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144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145</v>
      </c>
      <c r="D7" s="71">
        <v>5</v>
      </c>
      <c r="E7" s="71">
        <v>89</v>
      </c>
      <c r="F7" s="71">
        <v>51</v>
      </c>
      <c r="G7" s="71">
        <v>9710</v>
      </c>
      <c r="H7" s="72">
        <v>66.965517241379317</v>
      </c>
      <c r="I7" s="71">
        <v>0</v>
      </c>
      <c r="J7" s="71">
        <v>96</v>
      </c>
      <c r="K7" s="71">
        <v>49</v>
      </c>
      <c r="L7" s="71">
        <v>2600</v>
      </c>
      <c r="M7" s="72">
        <v>17.931034482758619</v>
      </c>
      <c r="N7" s="71">
        <v>21256</v>
      </c>
      <c r="O7" s="71">
        <v>0</v>
      </c>
      <c r="P7" s="71">
        <v>100</v>
      </c>
      <c r="Q7" s="71">
        <v>0</v>
      </c>
      <c r="R7" s="72">
        <v>84.896551724137936</v>
      </c>
      <c r="S7" s="71">
        <v>20</v>
      </c>
      <c r="T7" s="71">
        <v>87.468965517241372</v>
      </c>
    </row>
    <row r="8" spans="1:20" x14ac:dyDescent="0.25">
      <c r="A8" s="52">
        <v>2</v>
      </c>
      <c r="B8" s="50" t="s">
        <v>295</v>
      </c>
      <c r="C8" s="158">
        <v>103</v>
      </c>
      <c r="D8" s="158">
        <v>1</v>
      </c>
      <c r="E8" s="158">
        <v>55</v>
      </c>
      <c r="F8" s="158">
        <v>47</v>
      </c>
      <c r="G8" s="158">
        <v>6970</v>
      </c>
      <c r="H8" s="159">
        <v>67.669902912621353</v>
      </c>
      <c r="I8" s="158">
        <v>6</v>
      </c>
      <c r="J8" s="158">
        <v>67</v>
      </c>
      <c r="K8" s="158">
        <v>30</v>
      </c>
      <c r="L8" s="158">
        <v>1620</v>
      </c>
      <c r="M8" s="159">
        <v>15.728155339805825</v>
      </c>
      <c r="N8" s="158">
        <v>5934</v>
      </c>
      <c r="O8" s="158">
        <v>0</v>
      </c>
      <c r="P8" s="158">
        <v>100</v>
      </c>
      <c r="Q8" s="158">
        <v>0</v>
      </c>
      <c r="R8" s="159">
        <v>83.398058252427177</v>
      </c>
      <c r="S8" s="158">
        <v>20</v>
      </c>
      <c r="T8" s="158">
        <v>87.019417475728147</v>
      </c>
    </row>
    <row r="9" spans="1:20" x14ac:dyDescent="0.25">
      <c r="A9" s="52">
        <v>3</v>
      </c>
      <c r="B9" s="50" t="s">
        <v>299</v>
      </c>
      <c r="C9" s="124">
        <v>157</v>
      </c>
      <c r="D9" s="124">
        <v>7</v>
      </c>
      <c r="E9" s="124">
        <v>96</v>
      </c>
      <c r="F9" s="124">
        <v>54</v>
      </c>
      <c r="G9" s="124">
        <v>10240</v>
      </c>
      <c r="H9" s="125">
        <v>65.222929936305732</v>
      </c>
      <c r="I9" s="124">
        <v>2</v>
      </c>
      <c r="J9" s="124">
        <v>121</v>
      </c>
      <c r="K9" s="124">
        <v>34</v>
      </c>
      <c r="L9" s="124">
        <v>2690</v>
      </c>
      <c r="M9" s="125">
        <v>17.133757961783438</v>
      </c>
      <c r="N9" s="124">
        <v>13880</v>
      </c>
      <c r="O9" s="124">
        <v>0</v>
      </c>
      <c r="P9" s="124">
        <v>100</v>
      </c>
      <c r="Q9" s="124">
        <v>0</v>
      </c>
      <c r="R9" s="125">
        <v>82.356687898089177</v>
      </c>
      <c r="S9" s="124">
        <v>20</v>
      </c>
      <c r="T9" s="124">
        <v>86.70700636942675</v>
      </c>
    </row>
    <row r="10" spans="1:20" x14ac:dyDescent="0.25">
      <c r="A10" s="52">
        <v>4</v>
      </c>
      <c r="B10" s="50" t="s">
        <v>300</v>
      </c>
      <c r="C10" s="124">
        <v>129</v>
      </c>
      <c r="D10" s="124">
        <v>48</v>
      </c>
      <c r="E10" s="124">
        <v>53</v>
      </c>
      <c r="F10" s="124">
        <v>28</v>
      </c>
      <c r="G10" s="124">
        <v>6390</v>
      </c>
      <c r="H10" s="125">
        <v>49.534883720930232</v>
      </c>
      <c r="I10" s="124">
        <v>0</v>
      </c>
      <c r="J10" s="124">
        <v>100</v>
      </c>
      <c r="K10" s="124">
        <v>29</v>
      </c>
      <c r="L10" s="124">
        <v>2160</v>
      </c>
      <c r="M10" s="125">
        <v>16.744186046511629</v>
      </c>
      <c r="N10" s="124">
        <v>2277</v>
      </c>
      <c r="O10" s="124">
        <v>12</v>
      </c>
      <c r="P10" s="124">
        <v>99.472990777338609</v>
      </c>
      <c r="Q10" s="124">
        <v>5270.092226613966</v>
      </c>
      <c r="R10" s="125">
        <v>66.279069767441854</v>
      </c>
      <c r="S10" s="124">
        <v>20</v>
      </c>
      <c r="T10" s="124">
        <v>81.567515396635713</v>
      </c>
    </row>
    <row r="11" spans="1:20" x14ac:dyDescent="0.25">
      <c r="A11" s="52">
        <v>5</v>
      </c>
      <c r="B11" s="50" t="s">
        <v>301</v>
      </c>
      <c r="C11" s="124">
        <v>65</v>
      </c>
      <c r="D11" s="124">
        <v>19</v>
      </c>
      <c r="E11" s="124">
        <v>25</v>
      </c>
      <c r="F11" s="124">
        <v>21</v>
      </c>
      <c r="G11" s="124">
        <v>3600</v>
      </c>
      <c r="H11" s="125">
        <v>55.384615384615387</v>
      </c>
      <c r="I11" s="124">
        <v>1</v>
      </c>
      <c r="J11" s="124">
        <v>40</v>
      </c>
      <c r="K11" s="124">
        <v>24</v>
      </c>
      <c r="L11" s="124">
        <v>1080</v>
      </c>
      <c r="M11" s="125">
        <v>16.615384615384617</v>
      </c>
      <c r="N11" s="124">
        <v>14608</v>
      </c>
      <c r="O11" s="124">
        <v>0</v>
      </c>
      <c r="P11" s="124">
        <v>100</v>
      </c>
      <c r="Q11" s="124">
        <v>0</v>
      </c>
      <c r="R11" s="125">
        <v>72</v>
      </c>
      <c r="S11" s="124">
        <v>20</v>
      </c>
      <c r="T11" s="124">
        <v>83.6</v>
      </c>
    </row>
    <row r="12" spans="1:20" x14ac:dyDescent="0.25">
      <c r="A12" s="52">
        <v>6</v>
      </c>
      <c r="B12" s="50" t="s">
        <v>302</v>
      </c>
      <c r="C12" s="124">
        <v>118</v>
      </c>
      <c r="D12" s="124">
        <v>18</v>
      </c>
      <c r="E12" s="124">
        <v>73</v>
      </c>
      <c r="F12" s="124">
        <v>27</v>
      </c>
      <c r="G12" s="124">
        <v>7170</v>
      </c>
      <c r="H12" s="125">
        <v>60.762711864406782</v>
      </c>
      <c r="I12" s="124">
        <v>10</v>
      </c>
      <c r="J12" s="124">
        <v>79</v>
      </c>
      <c r="K12" s="124">
        <v>29</v>
      </c>
      <c r="L12" s="124">
        <v>2030</v>
      </c>
      <c r="M12" s="125">
        <v>17.203389830508474</v>
      </c>
      <c r="N12" s="124">
        <v>6438</v>
      </c>
      <c r="O12" s="124">
        <v>0</v>
      </c>
      <c r="P12" s="124">
        <v>100</v>
      </c>
      <c r="Q12" s="124">
        <v>0</v>
      </c>
      <c r="R12" s="125">
        <v>77.966101694915253</v>
      </c>
      <c r="S12" s="124">
        <v>20</v>
      </c>
      <c r="T12" s="124">
        <v>85.389830508474574</v>
      </c>
    </row>
    <row r="13" spans="1:20" x14ac:dyDescent="0.25">
      <c r="A13" s="52">
        <v>7</v>
      </c>
      <c r="B13" s="50" t="s">
        <v>323</v>
      </c>
      <c r="C13" s="124">
        <v>112</v>
      </c>
      <c r="D13" s="124">
        <v>14</v>
      </c>
      <c r="E13" s="124">
        <v>41</v>
      </c>
      <c r="F13" s="124">
        <v>57</v>
      </c>
      <c r="G13" s="124">
        <v>6850</v>
      </c>
      <c r="H13" s="125">
        <v>61.160714285714285</v>
      </c>
      <c r="I13" s="124">
        <v>4</v>
      </c>
      <c r="J13" s="124">
        <v>77</v>
      </c>
      <c r="K13" s="124">
        <v>31</v>
      </c>
      <c r="L13" s="124">
        <v>1890</v>
      </c>
      <c r="M13" s="125">
        <v>16.875</v>
      </c>
      <c r="N13" s="124">
        <v>9968</v>
      </c>
      <c r="O13" s="124">
        <v>120</v>
      </c>
      <c r="P13" s="124">
        <v>98.796147672552166</v>
      </c>
      <c r="Q13" s="124">
        <v>12038.523274478332</v>
      </c>
      <c r="R13" s="125">
        <v>78.035714285714278</v>
      </c>
      <c r="S13" s="124">
        <v>20</v>
      </c>
      <c r="T13" s="124">
        <v>84.68840288924558</v>
      </c>
    </row>
    <row r="14" spans="1:20" x14ac:dyDescent="0.25">
      <c r="A14" s="52">
        <v>8</v>
      </c>
      <c r="B14" s="50" t="s">
        <v>324</v>
      </c>
      <c r="C14" s="124">
        <v>50</v>
      </c>
      <c r="D14" s="124">
        <v>8</v>
      </c>
      <c r="E14" s="124">
        <v>32</v>
      </c>
      <c r="F14" s="124">
        <v>10</v>
      </c>
      <c r="G14" s="124">
        <v>3040</v>
      </c>
      <c r="H14" s="125">
        <v>60.8</v>
      </c>
      <c r="I14" s="124">
        <v>0</v>
      </c>
      <c r="J14" s="124">
        <v>29</v>
      </c>
      <c r="K14" s="124">
        <v>21</v>
      </c>
      <c r="L14" s="124">
        <v>900</v>
      </c>
      <c r="M14" s="125">
        <v>18</v>
      </c>
      <c r="N14" s="124">
        <v>3538</v>
      </c>
      <c r="O14" s="124">
        <v>0</v>
      </c>
      <c r="P14" s="124">
        <v>100</v>
      </c>
      <c r="Q14" s="124">
        <v>0</v>
      </c>
      <c r="R14" s="125">
        <v>78.8</v>
      </c>
      <c r="S14" s="124">
        <v>20</v>
      </c>
      <c r="T14" s="124">
        <v>85.64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T19"/>
  <sheetViews>
    <sheetView zoomScale="62" zoomScaleNormal="62" workbookViewId="0">
      <selection activeCell="X47" sqref="X4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17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146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147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148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3</v>
      </c>
      <c r="D7" s="71">
        <v>0</v>
      </c>
      <c r="E7" s="71">
        <v>3</v>
      </c>
      <c r="F7" s="71">
        <v>0</v>
      </c>
      <c r="G7" s="71">
        <v>210</v>
      </c>
      <c r="H7" s="72">
        <v>70</v>
      </c>
      <c r="I7" s="71">
        <v>0</v>
      </c>
      <c r="J7" s="71">
        <v>1</v>
      </c>
      <c r="K7" s="71">
        <v>2</v>
      </c>
      <c r="L7" s="71">
        <v>50</v>
      </c>
      <c r="M7" s="72">
        <v>16.666666666666668</v>
      </c>
      <c r="N7" s="71">
        <v>162</v>
      </c>
      <c r="O7" s="71">
        <v>0</v>
      </c>
      <c r="P7" s="71">
        <v>100</v>
      </c>
      <c r="Q7" s="71">
        <v>0</v>
      </c>
      <c r="R7" s="72">
        <v>86.666666666666671</v>
      </c>
      <c r="S7" s="71">
        <v>20</v>
      </c>
      <c r="T7" s="71">
        <v>88</v>
      </c>
    </row>
    <row r="8" spans="1:20" x14ac:dyDescent="0.25">
      <c r="A8" s="52">
        <v>2</v>
      </c>
      <c r="B8" s="50" t="s">
        <v>295</v>
      </c>
      <c r="C8" s="158">
        <v>3</v>
      </c>
      <c r="D8" s="158">
        <v>0</v>
      </c>
      <c r="E8" s="158">
        <v>3</v>
      </c>
      <c r="F8" s="158">
        <v>0</v>
      </c>
      <c r="G8" s="158">
        <v>210</v>
      </c>
      <c r="H8" s="159">
        <v>70</v>
      </c>
      <c r="I8" s="158">
        <v>0</v>
      </c>
      <c r="J8" s="158">
        <v>3</v>
      </c>
      <c r="K8" s="158">
        <v>0</v>
      </c>
      <c r="L8" s="158">
        <v>60</v>
      </c>
      <c r="M8" s="159">
        <v>20</v>
      </c>
      <c r="N8" s="158">
        <v>35</v>
      </c>
      <c r="O8" s="158">
        <v>0</v>
      </c>
      <c r="P8" s="158">
        <v>100</v>
      </c>
      <c r="Q8" s="158">
        <v>0</v>
      </c>
      <c r="R8" s="159">
        <v>90</v>
      </c>
      <c r="S8" s="158">
        <v>20</v>
      </c>
      <c r="T8" s="158">
        <v>89</v>
      </c>
    </row>
    <row r="9" spans="1:20" x14ac:dyDescent="0.25">
      <c r="A9" s="52">
        <v>3</v>
      </c>
      <c r="B9" s="50" t="s">
        <v>299</v>
      </c>
      <c r="C9" s="124">
        <v>14</v>
      </c>
      <c r="D9" s="124">
        <v>2</v>
      </c>
      <c r="E9" s="124">
        <v>4</v>
      </c>
      <c r="F9" s="124">
        <v>8</v>
      </c>
      <c r="G9" s="124">
        <v>810</v>
      </c>
      <c r="H9" s="125">
        <v>57.857142857142854</v>
      </c>
      <c r="I9" s="124">
        <v>0</v>
      </c>
      <c r="J9" s="124">
        <v>11</v>
      </c>
      <c r="K9" s="124">
        <v>3</v>
      </c>
      <c r="L9" s="124">
        <v>280</v>
      </c>
      <c r="M9" s="125">
        <v>20</v>
      </c>
      <c r="N9" s="124">
        <v>100</v>
      </c>
      <c r="O9" s="124">
        <v>0</v>
      </c>
      <c r="P9" s="124">
        <v>100</v>
      </c>
      <c r="Q9" s="124">
        <v>0</v>
      </c>
      <c r="R9" s="125">
        <v>77.857142857142861</v>
      </c>
      <c r="S9" s="124">
        <v>20</v>
      </c>
      <c r="T9" s="124">
        <v>85.357142857142861</v>
      </c>
    </row>
    <row r="10" spans="1:20" x14ac:dyDescent="0.25">
      <c r="A10" s="52">
        <v>4</v>
      </c>
      <c r="B10" s="50" t="s">
        <v>300</v>
      </c>
      <c r="C10" s="124">
        <v>9</v>
      </c>
      <c r="D10" s="124">
        <v>4</v>
      </c>
      <c r="E10" s="124">
        <v>2</v>
      </c>
      <c r="F10" s="124">
        <v>3</v>
      </c>
      <c r="G10" s="124">
        <v>370</v>
      </c>
      <c r="H10" s="125">
        <v>41.111111111111114</v>
      </c>
      <c r="I10" s="124">
        <v>0</v>
      </c>
      <c r="J10" s="124">
        <v>7</v>
      </c>
      <c r="K10" s="124">
        <v>2</v>
      </c>
      <c r="L10" s="124">
        <v>180</v>
      </c>
      <c r="M10" s="125">
        <v>20</v>
      </c>
      <c r="N10" s="124">
        <v>471</v>
      </c>
      <c r="O10" s="124">
        <v>0</v>
      </c>
      <c r="P10" s="124">
        <v>100</v>
      </c>
      <c r="Q10" s="124">
        <v>0</v>
      </c>
      <c r="R10" s="125">
        <v>61.111111111111114</v>
      </c>
      <c r="S10" s="124">
        <v>20</v>
      </c>
      <c r="T10" s="124">
        <v>80.333333333333329</v>
      </c>
    </row>
    <row r="11" spans="1:20" x14ac:dyDescent="0.25">
      <c r="A11" s="52">
        <v>5</v>
      </c>
      <c r="B11" s="50" t="s">
        <v>301</v>
      </c>
      <c r="C11" s="124">
        <v>3</v>
      </c>
      <c r="D11" s="124">
        <v>0</v>
      </c>
      <c r="E11" s="124">
        <v>3</v>
      </c>
      <c r="F11" s="124">
        <v>0</v>
      </c>
      <c r="G11" s="124">
        <v>210</v>
      </c>
      <c r="H11" s="125">
        <v>70</v>
      </c>
      <c r="I11" s="124">
        <v>0</v>
      </c>
      <c r="J11" s="124">
        <v>2</v>
      </c>
      <c r="K11" s="124">
        <v>1</v>
      </c>
      <c r="L11" s="124">
        <v>60</v>
      </c>
      <c r="M11" s="125">
        <v>20</v>
      </c>
      <c r="N11" s="124">
        <v>52</v>
      </c>
      <c r="O11" s="124">
        <v>18</v>
      </c>
      <c r="P11" s="124">
        <v>65.384615384615387</v>
      </c>
      <c r="Q11" s="124">
        <v>346153.84615384613</v>
      </c>
      <c r="R11" s="125">
        <v>90</v>
      </c>
      <c r="S11" s="124">
        <v>20</v>
      </c>
      <c r="T11" s="124">
        <v>68.230769230769226</v>
      </c>
    </row>
    <row r="12" spans="1:20" x14ac:dyDescent="0.25">
      <c r="A12" s="52">
        <v>7</v>
      </c>
      <c r="B12" s="50" t="s">
        <v>323</v>
      </c>
      <c r="C12" s="124">
        <v>5</v>
      </c>
      <c r="D12" s="124">
        <v>3</v>
      </c>
      <c r="E12" s="124">
        <v>0</v>
      </c>
      <c r="F12" s="124">
        <v>2</v>
      </c>
      <c r="G12" s="124">
        <v>200</v>
      </c>
      <c r="H12" s="125">
        <v>40</v>
      </c>
      <c r="I12" s="124">
        <v>0</v>
      </c>
      <c r="J12" s="124">
        <v>3</v>
      </c>
      <c r="K12" s="124">
        <v>2</v>
      </c>
      <c r="L12" s="124">
        <v>100</v>
      </c>
      <c r="M12" s="125">
        <v>20</v>
      </c>
      <c r="N12" s="124">
        <v>297</v>
      </c>
      <c r="O12" s="124">
        <v>0</v>
      </c>
      <c r="P12" s="124">
        <v>100</v>
      </c>
      <c r="Q12" s="124">
        <v>0</v>
      </c>
      <c r="R12" s="125">
        <v>60</v>
      </c>
      <c r="S12" s="124">
        <v>20</v>
      </c>
      <c r="T12" s="124">
        <v>80</v>
      </c>
    </row>
    <row r="13" spans="1:20" x14ac:dyDescent="0.25">
      <c r="A13" s="52">
        <v>8</v>
      </c>
      <c r="B13" s="50" t="s">
        <v>324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20"/>
  <sheetViews>
    <sheetView zoomScale="59" zoomScaleNormal="59" workbookViewId="0">
      <selection activeCell="U42" sqref="U4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18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149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151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73" t="s">
        <v>150</v>
      </c>
      <c r="K4" s="274"/>
      <c r="L4" s="274"/>
      <c r="M4" s="274"/>
      <c r="N4" s="274"/>
      <c r="O4" s="275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77</v>
      </c>
      <c r="D7" s="71">
        <v>5</v>
      </c>
      <c r="E7" s="71">
        <v>30</v>
      </c>
      <c r="F7" s="71">
        <v>42</v>
      </c>
      <c r="G7" s="71">
        <v>4900</v>
      </c>
      <c r="H7" s="72">
        <v>63.636363636363633</v>
      </c>
      <c r="I7" s="71">
        <v>0</v>
      </c>
      <c r="J7" s="71">
        <v>55</v>
      </c>
      <c r="K7" s="71">
        <v>22</v>
      </c>
      <c r="L7" s="71">
        <v>1420</v>
      </c>
      <c r="M7" s="72">
        <v>18.441558441558442</v>
      </c>
      <c r="N7" s="71">
        <v>9031</v>
      </c>
      <c r="O7" s="71">
        <v>0</v>
      </c>
      <c r="P7" s="71">
        <v>100</v>
      </c>
      <c r="Q7" s="71">
        <v>0</v>
      </c>
      <c r="R7" s="72">
        <v>82.077922077922068</v>
      </c>
      <c r="S7" s="71">
        <v>20</v>
      </c>
      <c r="T7" s="71">
        <v>86.623376623376615</v>
      </c>
    </row>
    <row r="8" spans="1:20" x14ac:dyDescent="0.25">
      <c r="A8" s="52">
        <v>2</v>
      </c>
      <c r="B8" s="50" t="s">
        <v>295</v>
      </c>
      <c r="C8" s="158">
        <v>44</v>
      </c>
      <c r="D8" s="158">
        <v>2</v>
      </c>
      <c r="E8" s="158">
        <v>6</v>
      </c>
      <c r="F8" s="158">
        <v>36</v>
      </c>
      <c r="G8" s="158">
        <v>2840</v>
      </c>
      <c r="H8" s="159">
        <v>64.545454545454547</v>
      </c>
      <c r="I8" s="158">
        <v>0</v>
      </c>
      <c r="J8" s="158">
        <v>34</v>
      </c>
      <c r="K8" s="158">
        <v>10</v>
      </c>
      <c r="L8" s="158">
        <v>820</v>
      </c>
      <c r="M8" s="159">
        <v>18.636363636363637</v>
      </c>
      <c r="N8" s="158">
        <v>2044</v>
      </c>
      <c r="O8" s="158">
        <v>0</v>
      </c>
      <c r="P8" s="158">
        <v>100</v>
      </c>
      <c r="Q8" s="158">
        <v>0</v>
      </c>
      <c r="R8" s="159">
        <v>83.181818181818187</v>
      </c>
      <c r="S8" s="158">
        <v>20</v>
      </c>
      <c r="T8" s="158">
        <v>86.954545454545453</v>
      </c>
    </row>
    <row r="9" spans="1:20" x14ac:dyDescent="0.25">
      <c r="A9" s="52">
        <v>3</v>
      </c>
      <c r="B9" s="50" t="s">
        <v>299</v>
      </c>
      <c r="C9" s="124">
        <v>146</v>
      </c>
      <c r="D9" s="124">
        <v>8</v>
      </c>
      <c r="E9" s="124">
        <v>74</v>
      </c>
      <c r="F9" s="124">
        <v>64</v>
      </c>
      <c r="G9" s="124">
        <v>8790</v>
      </c>
      <c r="H9" s="125">
        <v>60.205479452054796</v>
      </c>
      <c r="I9" s="124">
        <v>6</v>
      </c>
      <c r="J9" s="124">
        <v>72</v>
      </c>
      <c r="K9" s="124">
        <v>68</v>
      </c>
      <c r="L9" s="124">
        <v>2390</v>
      </c>
      <c r="M9" s="125">
        <v>16.36986301369863</v>
      </c>
      <c r="N9" s="124">
        <v>8903</v>
      </c>
      <c r="O9" s="124">
        <v>0</v>
      </c>
      <c r="P9" s="124">
        <v>100</v>
      </c>
      <c r="Q9" s="124">
        <v>0</v>
      </c>
      <c r="R9" s="125">
        <v>76.575342465753423</v>
      </c>
      <c r="S9" s="124">
        <v>20</v>
      </c>
      <c r="T9" s="124">
        <v>84.972602739726028</v>
      </c>
    </row>
    <row r="10" spans="1:20" x14ac:dyDescent="0.25">
      <c r="A10" s="52">
        <v>4</v>
      </c>
      <c r="B10" s="50" t="s">
        <v>300</v>
      </c>
      <c r="C10" s="124">
        <v>215</v>
      </c>
      <c r="D10" s="124">
        <v>36</v>
      </c>
      <c r="E10" s="124">
        <v>84</v>
      </c>
      <c r="F10" s="124">
        <v>95</v>
      </c>
      <c r="G10" s="124">
        <v>11460</v>
      </c>
      <c r="H10" s="125">
        <v>53.302325581395351</v>
      </c>
      <c r="I10" s="124">
        <v>0</v>
      </c>
      <c r="J10" s="124">
        <v>164</v>
      </c>
      <c r="K10" s="124">
        <v>51</v>
      </c>
      <c r="L10" s="124">
        <v>3700</v>
      </c>
      <c r="M10" s="125">
        <v>17.209302325581394</v>
      </c>
      <c r="N10" s="124">
        <v>21080</v>
      </c>
      <c r="O10" s="124">
        <v>0</v>
      </c>
      <c r="P10" s="124">
        <v>100</v>
      </c>
      <c r="Q10" s="124">
        <v>0</v>
      </c>
      <c r="R10" s="125">
        <v>70.511627906976742</v>
      </c>
      <c r="S10" s="124">
        <v>20</v>
      </c>
      <c r="T10" s="124">
        <v>83.153488372093022</v>
      </c>
    </row>
    <row r="11" spans="1:20" x14ac:dyDescent="0.25">
      <c r="A11" s="52">
        <v>5</v>
      </c>
      <c r="B11" s="50" t="s">
        <v>301</v>
      </c>
      <c r="C11" s="124">
        <v>126</v>
      </c>
      <c r="D11" s="124">
        <v>28</v>
      </c>
      <c r="E11" s="124">
        <v>34</v>
      </c>
      <c r="F11" s="124">
        <v>64</v>
      </c>
      <c r="G11" s="124">
        <v>6060</v>
      </c>
      <c r="H11" s="125">
        <v>48.095238095238095</v>
      </c>
      <c r="I11" s="124">
        <v>0</v>
      </c>
      <c r="J11" s="124">
        <v>83</v>
      </c>
      <c r="K11" s="124">
        <v>43</v>
      </c>
      <c r="L11" s="124">
        <v>2100</v>
      </c>
      <c r="M11" s="125">
        <v>16.666666666666668</v>
      </c>
      <c r="N11" s="124">
        <v>24246</v>
      </c>
      <c r="O11" s="124">
        <v>2</v>
      </c>
      <c r="P11" s="124">
        <v>99.991751216695533</v>
      </c>
      <c r="Q11" s="124">
        <v>82.487833044625916</v>
      </c>
      <c r="R11" s="125">
        <v>64.761904761904759</v>
      </c>
      <c r="S11" s="124">
        <v>20</v>
      </c>
      <c r="T11" s="124">
        <v>81.423622158588742</v>
      </c>
    </row>
    <row r="12" spans="1:20" x14ac:dyDescent="0.25">
      <c r="A12" s="52">
        <v>6</v>
      </c>
      <c r="B12" s="50" t="s">
        <v>302</v>
      </c>
      <c r="C12" s="124">
        <v>184</v>
      </c>
      <c r="D12" s="124">
        <v>11</v>
      </c>
      <c r="E12" s="124">
        <v>70</v>
      </c>
      <c r="F12" s="124">
        <v>103</v>
      </c>
      <c r="G12" s="124">
        <v>11280</v>
      </c>
      <c r="H12" s="125">
        <v>61.304347826086953</v>
      </c>
      <c r="I12" s="124">
        <v>5</v>
      </c>
      <c r="J12" s="124">
        <v>120</v>
      </c>
      <c r="K12" s="124">
        <v>59</v>
      </c>
      <c r="L12" s="124">
        <v>3110</v>
      </c>
      <c r="M12" s="125">
        <v>16.902173913043477</v>
      </c>
      <c r="N12" s="124">
        <v>19332</v>
      </c>
      <c r="O12" s="124">
        <v>3</v>
      </c>
      <c r="P12" s="124">
        <v>99.984481688392307</v>
      </c>
      <c r="Q12" s="124">
        <v>155.18311607697083</v>
      </c>
      <c r="R12" s="125">
        <v>78.206521739130437</v>
      </c>
      <c r="S12" s="124">
        <v>20</v>
      </c>
      <c r="T12" s="124">
        <v>85.452645534774504</v>
      </c>
    </row>
    <row r="13" spans="1:20" x14ac:dyDescent="0.25">
      <c r="A13" s="52">
        <v>7</v>
      </c>
      <c r="B13" s="50" t="s">
        <v>323</v>
      </c>
      <c r="C13" s="124">
        <v>145</v>
      </c>
      <c r="D13" s="124">
        <v>28</v>
      </c>
      <c r="E13" s="124">
        <v>74</v>
      </c>
      <c r="F13" s="124">
        <v>43</v>
      </c>
      <c r="G13" s="124">
        <v>8160</v>
      </c>
      <c r="H13" s="125">
        <v>56.275862068965516</v>
      </c>
      <c r="I13" s="124">
        <v>6</v>
      </c>
      <c r="J13" s="124">
        <v>102</v>
      </c>
      <c r="K13" s="124">
        <v>37</v>
      </c>
      <c r="L13" s="124">
        <v>2690</v>
      </c>
      <c r="M13" s="125">
        <v>18.551724137931036</v>
      </c>
      <c r="N13" s="124">
        <v>21290</v>
      </c>
      <c r="O13" s="124">
        <v>1</v>
      </c>
      <c r="P13" s="124">
        <v>99.995302959135742</v>
      </c>
      <c r="Q13" s="124">
        <v>46.970408642555192</v>
      </c>
      <c r="R13" s="125">
        <v>74.827586206896555</v>
      </c>
      <c r="S13" s="124">
        <v>20</v>
      </c>
      <c r="T13" s="124">
        <v>84.445457637550405</v>
      </c>
    </row>
    <row r="14" spans="1:20" x14ac:dyDescent="0.25">
      <c r="A14" s="52">
        <v>8</v>
      </c>
      <c r="B14" s="50" t="s">
        <v>324</v>
      </c>
      <c r="C14" s="121">
        <v>148</v>
      </c>
      <c r="D14" s="121">
        <v>24</v>
      </c>
      <c r="E14" s="121">
        <v>71</v>
      </c>
      <c r="F14" s="121">
        <v>53</v>
      </c>
      <c r="G14" s="121">
        <v>9090</v>
      </c>
      <c r="H14" s="122">
        <v>61.418918918918919</v>
      </c>
      <c r="I14" s="121">
        <v>5</v>
      </c>
      <c r="J14" s="121">
        <v>96</v>
      </c>
      <c r="K14" s="121">
        <v>47</v>
      </c>
      <c r="L14" s="121">
        <v>2590</v>
      </c>
      <c r="M14" s="122">
        <v>17.5</v>
      </c>
      <c r="N14" s="121">
        <v>10924</v>
      </c>
      <c r="O14" s="121">
        <v>41</v>
      </c>
      <c r="P14" s="121">
        <v>99.624679604540461</v>
      </c>
      <c r="Q14" s="121">
        <v>3753.2039545953862</v>
      </c>
      <c r="R14" s="122">
        <v>78.918918918918919</v>
      </c>
      <c r="S14" s="121">
        <v>20</v>
      </c>
      <c r="T14" s="121">
        <v>85.450483438399942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139"/>
      <c r="P15" s="139"/>
      <c r="Q15" s="139"/>
      <c r="R15" s="139"/>
      <c r="S15" s="139"/>
      <c r="T15" s="139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T17"/>
  <sheetViews>
    <sheetView zoomScale="60" zoomScaleNormal="60" workbookViewId="0">
      <selection activeCell="T43" sqref="T43"/>
    </sheetView>
  </sheetViews>
  <sheetFormatPr defaultRowHeight="15" x14ac:dyDescent="0.25"/>
  <cols>
    <col min="2" max="2" width="11.710937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344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27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345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346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3</v>
      </c>
      <c r="B7" s="50" t="s">
        <v>299</v>
      </c>
      <c r="C7" s="52"/>
      <c r="D7" s="52"/>
      <c r="E7" s="52"/>
      <c r="F7" s="52"/>
      <c r="G7" s="52"/>
      <c r="H7" s="52"/>
      <c r="I7" s="52"/>
      <c r="J7" s="52"/>
      <c r="K7" s="52"/>
      <c r="L7" s="50"/>
      <c r="M7" s="52"/>
      <c r="N7" s="173">
        <v>57</v>
      </c>
      <c r="O7" s="173">
        <v>0</v>
      </c>
      <c r="P7" s="173">
        <v>100</v>
      </c>
      <c r="Q7" s="173">
        <v>0</v>
      </c>
      <c r="R7" s="174">
        <v>0</v>
      </c>
      <c r="S7" s="173">
        <v>20</v>
      </c>
      <c r="T7" s="173">
        <v>62</v>
      </c>
    </row>
    <row r="8" spans="1:20" x14ac:dyDescent="0.25">
      <c r="A8" s="52">
        <v>4</v>
      </c>
      <c r="B8" s="50" t="s">
        <v>300</v>
      </c>
      <c r="C8" s="124">
        <v>25</v>
      </c>
      <c r="D8" s="124">
        <v>20</v>
      </c>
      <c r="E8" s="124">
        <v>5</v>
      </c>
      <c r="F8" s="124">
        <v>0</v>
      </c>
      <c r="G8" s="124">
        <v>750</v>
      </c>
      <c r="H8" s="125">
        <v>30</v>
      </c>
      <c r="I8" s="124">
        <v>0</v>
      </c>
      <c r="J8" s="124">
        <v>24</v>
      </c>
      <c r="K8" s="124">
        <v>1</v>
      </c>
      <c r="L8" s="124">
        <v>480</v>
      </c>
      <c r="M8" s="125">
        <v>19.2</v>
      </c>
      <c r="N8" s="124">
        <v>32</v>
      </c>
      <c r="O8" s="124">
        <v>0</v>
      </c>
      <c r="P8" s="124">
        <v>100</v>
      </c>
      <c r="Q8" s="124">
        <v>0</v>
      </c>
      <c r="R8" s="125">
        <v>49.2</v>
      </c>
      <c r="S8" s="124">
        <v>20</v>
      </c>
      <c r="T8" s="124">
        <v>76.759999999999991</v>
      </c>
    </row>
    <row r="9" spans="1:20" x14ac:dyDescent="0.25">
      <c r="A9" s="52">
        <v>5</v>
      </c>
      <c r="B9" s="50" t="s">
        <v>301</v>
      </c>
      <c r="C9" s="124">
        <v>4</v>
      </c>
      <c r="D9" s="124">
        <v>0</v>
      </c>
      <c r="E9" s="124">
        <v>0</v>
      </c>
      <c r="F9" s="124">
        <v>4</v>
      </c>
      <c r="G9" s="124">
        <v>280</v>
      </c>
      <c r="H9" s="125">
        <v>70</v>
      </c>
      <c r="I9" s="124">
        <v>0</v>
      </c>
      <c r="J9" s="124">
        <v>1</v>
      </c>
      <c r="K9" s="124">
        <v>3</v>
      </c>
      <c r="L9" s="124">
        <v>60</v>
      </c>
      <c r="M9" s="125">
        <v>15</v>
      </c>
      <c r="N9" s="124">
        <v>827</v>
      </c>
      <c r="O9" s="124">
        <v>0</v>
      </c>
      <c r="P9" s="124">
        <v>100</v>
      </c>
      <c r="Q9" s="124">
        <v>0</v>
      </c>
      <c r="R9" s="125">
        <v>85</v>
      </c>
      <c r="S9" s="124">
        <v>20</v>
      </c>
      <c r="T9" s="124">
        <v>87.5</v>
      </c>
    </row>
    <row r="10" spans="1:20" x14ac:dyDescent="0.25">
      <c r="A10" s="52">
        <v>7</v>
      </c>
      <c r="B10" s="50" t="s">
        <v>323</v>
      </c>
      <c r="C10" s="173">
        <v>3</v>
      </c>
      <c r="D10" s="173">
        <v>3</v>
      </c>
      <c r="E10" s="173">
        <v>0</v>
      </c>
      <c r="F10" s="173">
        <v>0</v>
      </c>
      <c r="G10" s="173">
        <v>0</v>
      </c>
      <c r="H10" s="174">
        <v>0</v>
      </c>
      <c r="I10" s="173">
        <v>0</v>
      </c>
      <c r="J10" s="173">
        <v>3</v>
      </c>
      <c r="K10" s="173">
        <v>0</v>
      </c>
      <c r="L10" s="173">
        <v>60</v>
      </c>
      <c r="M10" s="174">
        <v>20</v>
      </c>
      <c r="N10" s="173">
        <v>61</v>
      </c>
      <c r="O10" s="173">
        <v>0</v>
      </c>
      <c r="P10" s="173">
        <v>100</v>
      </c>
      <c r="Q10" s="173">
        <v>0</v>
      </c>
      <c r="R10" s="174">
        <v>20</v>
      </c>
      <c r="S10" s="173">
        <v>20</v>
      </c>
      <c r="T10" s="173">
        <v>68</v>
      </c>
    </row>
    <row r="11" spans="1:20" x14ac:dyDescent="0.25">
      <c r="A11" s="52">
        <v>8</v>
      </c>
      <c r="B11" s="50" t="s">
        <v>324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T20"/>
  <sheetViews>
    <sheetView zoomScale="64" zoomScaleNormal="64" workbookViewId="0">
      <selection activeCell="T36" sqref="T36"/>
    </sheetView>
  </sheetViews>
  <sheetFormatPr defaultRowHeight="15" x14ac:dyDescent="0.25"/>
  <cols>
    <col min="2" max="2" width="11.710937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2.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343</v>
      </c>
      <c r="K1" s="252"/>
      <c r="L1" s="252"/>
      <c r="M1" s="252"/>
      <c r="N1" s="252"/>
      <c r="O1" s="252"/>
      <c r="P1" s="54"/>
    </row>
    <row r="2" spans="1:20" ht="25.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347</v>
      </c>
      <c r="K2" s="252"/>
      <c r="L2" s="252"/>
      <c r="M2" s="252"/>
      <c r="N2" s="252"/>
      <c r="O2" s="252"/>
      <c r="P2" s="54"/>
    </row>
    <row r="3" spans="1:20" ht="46.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348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349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276" t="s">
        <v>556</v>
      </c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</row>
    <row r="8" spans="1:20" x14ac:dyDescent="0.25">
      <c r="A8" s="52">
        <v>2</v>
      </c>
      <c r="B8" s="50" t="s">
        <v>295</v>
      </c>
      <c r="C8" s="278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</row>
    <row r="9" spans="1:20" x14ac:dyDescent="0.25">
      <c r="A9" s="52">
        <v>3</v>
      </c>
      <c r="B9" s="50" t="s">
        <v>299</v>
      </c>
      <c r="C9" s="278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</row>
    <row r="10" spans="1:20" x14ac:dyDescent="0.25">
      <c r="A10" s="52">
        <v>4</v>
      </c>
      <c r="B10" s="50" t="s">
        <v>300</v>
      </c>
      <c r="C10" s="280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</row>
    <row r="11" spans="1:20" x14ac:dyDescent="0.25">
      <c r="A11" s="52">
        <v>5</v>
      </c>
      <c r="B11" s="50" t="s">
        <v>301</v>
      </c>
      <c r="C11" s="124">
        <v>27</v>
      </c>
      <c r="D11" s="124">
        <v>3</v>
      </c>
      <c r="E11" s="124">
        <v>3</v>
      </c>
      <c r="F11" s="124">
        <v>21</v>
      </c>
      <c r="G11" s="124">
        <v>1500</v>
      </c>
      <c r="H11" s="125">
        <v>55.555555555555557</v>
      </c>
      <c r="I11" s="124">
        <v>0</v>
      </c>
      <c r="J11" s="124">
        <v>27</v>
      </c>
      <c r="K11" s="124">
        <v>0</v>
      </c>
      <c r="L11" s="124">
        <v>540</v>
      </c>
      <c r="M11" s="125">
        <v>20</v>
      </c>
      <c r="N11" s="124">
        <v>185</v>
      </c>
      <c r="O11" s="124">
        <v>0</v>
      </c>
      <c r="P11" s="124">
        <v>100</v>
      </c>
      <c r="Q11" s="124">
        <v>0</v>
      </c>
      <c r="R11" s="125">
        <v>75.555555555555557</v>
      </c>
      <c r="S11" s="124">
        <v>20</v>
      </c>
      <c r="T11" s="124">
        <v>84.666666666666671</v>
      </c>
    </row>
    <row r="12" spans="1:20" x14ac:dyDescent="0.25">
      <c r="A12" s="52">
        <v>6</v>
      </c>
      <c r="B12" s="50" t="s">
        <v>302</v>
      </c>
      <c r="C12" s="124">
        <v>21</v>
      </c>
      <c r="D12" s="124">
        <v>2</v>
      </c>
      <c r="E12" s="124">
        <v>3</v>
      </c>
      <c r="F12" s="124">
        <v>16</v>
      </c>
      <c r="G12" s="124">
        <v>820</v>
      </c>
      <c r="H12" s="125">
        <v>39.047619047619051</v>
      </c>
      <c r="I12" s="124">
        <v>0</v>
      </c>
      <c r="J12" s="124">
        <v>19</v>
      </c>
      <c r="K12" s="124">
        <v>2</v>
      </c>
      <c r="L12" s="124">
        <v>380</v>
      </c>
      <c r="M12" s="125">
        <v>18.095238095238095</v>
      </c>
      <c r="N12" s="124">
        <v>353</v>
      </c>
      <c r="O12" s="124">
        <v>3</v>
      </c>
      <c r="P12" s="124">
        <v>99.150141643059484</v>
      </c>
      <c r="Q12" s="124">
        <v>8498.5835694051002</v>
      </c>
      <c r="R12" s="125">
        <v>57.142857142857146</v>
      </c>
      <c r="S12" s="124">
        <v>20</v>
      </c>
      <c r="T12" s="124">
        <v>78.632942128692832</v>
      </c>
    </row>
    <row r="13" spans="1:20" x14ac:dyDescent="0.25">
      <c r="A13" s="52">
        <v>7</v>
      </c>
      <c r="B13" s="50" t="s">
        <v>323</v>
      </c>
      <c r="C13" s="124">
        <v>17</v>
      </c>
      <c r="D13" s="124">
        <v>3</v>
      </c>
      <c r="E13" s="124">
        <v>4</v>
      </c>
      <c r="F13" s="124">
        <v>10</v>
      </c>
      <c r="G13" s="124">
        <v>700</v>
      </c>
      <c r="H13" s="125">
        <v>41.176470588235297</v>
      </c>
      <c r="I13" s="124">
        <v>0</v>
      </c>
      <c r="J13" s="124">
        <v>15</v>
      </c>
      <c r="K13" s="124">
        <v>2</v>
      </c>
      <c r="L13" s="124">
        <v>320</v>
      </c>
      <c r="M13" s="125">
        <v>18.823529411764707</v>
      </c>
      <c r="N13" s="124">
        <v>5685</v>
      </c>
      <c r="O13" s="124">
        <v>11</v>
      </c>
      <c r="P13" s="124">
        <v>99.806508355321014</v>
      </c>
      <c r="Q13" s="124">
        <v>1934.9164467897976</v>
      </c>
      <c r="R13" s="125">
        <v>60</v>
      </c>
      <c r="S13" s="124">
        <v>20</v>
      </c>
      <c r="T13" s="124">
        <v>79.883905013192603</v>
      </c>
    </row>
    <row r="14" spans="1:20" x14ac:dyDescent="0.25">
      <c r="A14" s="52">
        <v>8</v>
      </c>
      <c r="B14" s="50" t="s">
        <v>324</v>
      </c>
      <c r="C14" s="124">
        <v>18</v>
      </c>
      <c r="D14" s="124">
        <v>0</v>
      </c>
      <c r="E14" s="124">
        <v>6</v>
      </c>
      <c r="F14" s="124">
        <v>12</v>
      </c>
      <c r="G14" s="124">
        <v>530</v>
      </c>
      <c r="H14" s="125">
        <v>29.444444444444443</v>
      </c>
      <c r="I14" s="124">
        <v>0</v>
      </c>
      <c r="J14" s="124">
        <v>17</v>
      </c>
      <c r="K14" s="124">
        <v>1</v>
      </c>
      <c r="L14" s="124">
        <v>340</v>
      </c>
      <c r="M14" s="125">
        <v>18.888888888888889</v>
      </c>
      <c r="N14" s="124">
        <v>294</v>
      </c>
      <c r="O14" s="124">
        <v>2</v>
      </c>
      <c r="P14" s="124">
        <v>99.319727891156461</v>
      </c>
      <c r="Q14" s="124">
        <v>6802.7210884353735</v>
      </c>
      <c r="R14" s="125">
        <v>48.333333333333329</v>
      </c>
      <c r="S14" s="124">
        <v>20</v>
      </c>
      <c r="T14" s="124">
        <v>76.091836734693871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3">
    <mergeCell ref="C7:T10"/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T20"/>
  <sheetViews>
    <sheetView zoomScale="64" zoomScaleNormal="64" workbookViewId="0">
      <selection activeCell="R47" sqref="R47"/>
    </sheetView>
  </sheetViews>
  <sheetFormatPr defaultRowHeight="15" x14ac:dyDescent="0.25"/>
  <cols>
    <col min="2" max="2" width="15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19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152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153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154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45</v>
      </c>
      <c r="D7" s="71">
        <v>7</v>
      </c>
      <c r="E7" s="71">
        <v>19</v>
      </c>
      <c r="F7" s="71">
        <v>19</v>
      </c>
      <c r="G7" s="71">
        <v>2610</v>
      </c>
      <c r="H7" s="72">
        <v>58</v>
      </c>
      <c r="I7" s="71">
        <v>0</v>
      </c>
      <c r="J7" s="71">
        <v>45</v>
      </c>
      <c r="K7" s="71">
        <v>0</v>
      </c>
      <c r="L7" s="71">
        <v>900</v>
      </c>
      <c r="M7" s="72">
        <v>20</v>
      </c>
      <c r="N7" s="71">
        <v>871.452</v>
      </c>
      <c r="O7" s="71">
        <v>0</v>
      </c>
      <c r="P7" s="71">
        <v>100</v>
      </c>
      <c r="Q7" s="71">
        <v>0</v>
      </c>
      <c r="R7" s="72">
        <v>78</v>
      </c>
      <c r="S7" s="71">
        <v>20</v>
      </c>
      <c r="T7" s="71">
        <v>85.4</v>
      </c>
    </row>
    <row r="8" spans="1:20" x14ac:dyDescent="0.25">
      <c r="A8" s="52">
        <v>2</v>
      </c>
      <c r="B8" s="50" t="s">
        <v>295</v>
      </c>
      <c r="C8" s="158">
        <v>56</v>
      </c>
      <c r="D8" s="158">
        <v>0</v>
      </c>
      <c r="E8" s="158">
        <v>24</v>
      </c>
      <c r="F8" s="158">
        <v>32</v>
      </c>
      <c r="G8" s="158">
        <v>3730</v>
      </c>
      <c r="H8" s="159">
        <v>66.607142857142861</v>
      </c>
      <c r="I8" s="158">
        <v>0</v>
      </c>
      <c r="J8" s="158">
        <v>54</v>
      </c>
      <c r="K8" s="158">
        <v>2</v>
      </c>
      <c r="L8" s="158">
        <v>1090</v>
      </c>
      <c r="M8" s="159">
        <v>19.464285714285715</v>
      </c>
      <c r="N8" s="158">
        <v>1373</v>
      </c>
      <c r="O8" s="158">
        <v>0</v>
      </c>
      <c r="P8" s="158">
        <v>100</v>
      </c>
      <c r="Q8" s="158">
        <v>0</v>
      </c>
      <c r="R8" s="159">
        <v>86.071428571428584</v>
      </c>
      <c r="S8" s="158">
        <v>20</v>
      </c>
      <c r="T8" s="158">
        <v>87.821428571428569</v>
      </c>
    </row>
    <row r="9" spans="1:20" x14ac:dyDescent="0.25">
      <c r="A9" s="52">
        <v>3</v>
      </c>
      <c r="B9" s="50" t="s">
        <v>299</v>
      </c>
      <c r="C9" s="124">
        <v>100</v>
      </c>
      <c r="D9" s="124">
        <v>7</v>
      </c>
      <c r="E9" s="124">
        <v>43</v>
      </c>
      <c r="F9" s="124">
        <v>50</v>
      </c>
      <c r="G9" s="124">
        <v>6070</v>
      </c>
      <c r="H9" s="125">
        <v>60.7</v>
      </c>
      <c r="I9" s="124">
        <v>0</v>
      </c>
      <c r="J9" s="124">
        <v>83</v>
      </c>
      <c r="K9" s="124">
        <v>17</v>
      </c>
      <c r="L9" s="124">
        <v>1830</v>
      </c>
      <c r="M9" s="125">
        <v>18.3</v>
      </c>
      <c r="N9" s="124">
        <v>2627.2</v>
      </c>
      <c r="O9" s="124">
        <v>0</v>
      </c>
      <c r="P9" s="124">
        <v>100</v>
      </c>
      <c r="Q9" s="124">
        <v>0</v>
      </c>
      <c r="R9" s="125">
        <v>79</v>
      </c>
      <c r="S9" s="124">
        <v>20</v>
      </c>
      <c r="T9" s="124">
        <v>85.7</v>
      </c>
    </row>
    <row r="10" spans="1:20" x14ac:dyDescent="0.25">
      <c r="A10" s="52">
        <v>4</v>
      </c>
      <c r="B10" s="50" t="s">
        <v>300</v>
      </c>
      <c r="C10" s="124">
        <v>123</v>
      </c>
      <c r="D10" s="124">
        <v>14</v>
      </c>
      <c r="E10" s="124">
        <v>86</v>
      </c>
      <c r="F10" s="124">
        <v>23</v>
      </c>
      <c r="G10" s="124">
        <v>7720</v>
      </c>
      <c r="H10" s="125">
        <v>62.764227642276424</v>
      </c>
      <c r="I10" s="124">
        <v>1</v>
      </c>
      <c r="J10" s="124">
        <v>113</v>
      </c>
      <c r="K10" s="124">
        <v>9</v>
      </c>
      <c r="L10" s="124">
        <v>2290</v>
      </c>
      <c r="M10" s="125">
        <v>18.617886178861788</v>
      </c>
      <c r="N10" s="124">
        <v>3611.4100000000003</v>
      </c>
      <c r="O10" s="124">
        <v>76</v>
      </c>
      <c r="P10" s="124">
        <v>97.895558798364078</v>
      </c>
      <c r="Q10" s="124">
        <v>21044.41201635926</v>
      </c>
      <c r="R10" s="125">
        <v>81.382113821138205</v>
      </c>
      <c r="S10" s="124">
        <v>20</v>
      </c>
      <c r="T10" s="124">
        <v>85.151969425359908</v>
      </c>
    </row>
    <row r="11" spans="1:20" x14ac:dyDescent="0.25">
      <c r="A11" s="52">
        <v>5</v>
      </c>
      <c r="B11" s="50" t="s">
        <v>301</v>
      </c>
      <c r="C11" s="124">
        <v>72</v>
      </c>
      <c r="D11" s="124">
        <v>18</v>
      </c>
      <c r="E11" s="124">
        <v>44</v>
      </c>
      <c r="F11" s="124">
        <v>10</v>
      </c>
      <c r="G11" s="124">
        <v>4080</v>
      </c>
      <c r="H11" s="125">
        <v>56.666666666666664</v>
      </c>
      <c r="I11" s="124">
        <v>0</v>
      </c>
      <c r="J11" s="124">
        <v>64</v>
      </c>
      <c r="K11" s="124">
        <v>8</v>
      </c>
      <c r="L11" s="124">
        <v>1330</v>
      </c>
      <c r="M11" s="125">
        <v>18.472222222222221</v>
      </c>
      <c r="N11" s="124">
        <v>2718</v>
      </c>
      <c r="O11" s="124">
        <v>14</v>
      </c>
      <c r="P11" s="124">
        <v>99.484915378955108</v>
      </c>
      <c r="Q11" s="124">
        <v>5150.8462104488599</v>
      </c>
      <c r="R11" s="125">
        <v>75.138888888888886</v>
      </c>
      <c r="S11" s="124">
        <v>20</v>
      </c>
      <c r="T11" s="124">
        <v>84.232615894039725</v>
      </c>
    </row>
    <row r="12" spans="1:20" x14ac:dyDescent="0.25">
      <c r="A12" s="52">
        <v>6</v>
      </c>
      <c r="B12" s="50" t="s">
        <v>302</v>
      </c>
      <c r="C12" s="124">
        <v>64</v>
      </c>
      <c r="D12" s="124">
        <v>0</v>
      </c>
      <c r="E12" s="124">
        <v>56</v>
      </c>
      <c r="F12" s="124">
        <v>8</v>
      </c>
      <c r="G12" s="124">
        <v>4480</v>
      </c>
      <c r="H12" s="125">
        <v>70</v>
      </c>
      <c r="I12" s="124">
        <v>0</v>
      </c>
      <c r="J12" s="124">
        <v>58</v>
      </c>
      <c r="K12" s="124">
        <v>6</v>
      </c>
      <c r="L12" s="124">
        <v>1230</v>
      </c>
      <c r="M12" s="125">
        <v>19.21875</v>
      </c>
      <c r="N12" s="124">
        <v>1688</v>
      </c>
      <c r="O12" s="124">
        <v>10</v>
      </c>
      <c r="P12" s="124">
        <v>99.407582938388629</v>
      </c>
      <c r="Q12" s="124">
        <v>5924.1706161137436</v>
      </c>
      <c r="R12" s="125">
        <v>89.21875</v>
      </c>
      <c r="S12" s="124">
        <v>20</v>
      </c>
      <c r="T12" s="124">
        <v>88.410174763033183</v>
      </c>
    </row>
    <row r="13" spans="1:20" x14ac:dyDescent="0.25">
      <c r="A13" s="52">
        <v>7</v>
      </c>
      <c r="B13" s="50" t="s">
        <v>323</v>
      </c>
      <c r="C13" s="121">
        <v>87</v>
      </c>
      <c r="D13" s="121">
        <v>5</v>
      </c>
      <c r="E13" s="121">
        <v>46</v>
      </c>
      <c r="F13" s="121">
        <v>36</v>
      </c>
      <c r="G13" s="121">
        <v>5690</v>
      </c>
      <c r="H13" s="122">
        <v>65.402298850574709</v>
      </c>
      <c r="I13" s="121">
        <v>0</v>
      </c>
      <c r="J13" s="121">
        <v>82</v>
      </c>
      <c r="K13" s="121">
        <v>5</v>
      </c>
      <c r="L13" s="121">
        <v>1690</v>
      </c>
      <c r="M13" s="122">
        <v>19.425287356321839</v>
      </c>
      <c r="N13" s="121">
        <v>2846.3199999999997</v>
      </c>
      <c r="O13" s="121">
        <v>509</v>
      </c>
      <c r="P13" s="121">
        <v>82.117260181567787</v>
      </c>
      <c r="Q13" s="121">
        <v>178827.39818432223</v>
      </c>
      <c r="R13" s="122">
        <v>84.827586206896541</v>
      </c>
      <c r="S13" s="121">
        <v>20</v>
      </c>
      <c r="T13" s="121">
        <v>76.718631971009629</v>
      </c>
    </row>
    <row r="14" spans="1:20" x14ac:dyDescent="0.25">
      <c r="A14" s="52">
        <v>8</v>
      </c>
      <c r="B14" s="50" t="s">
        <v>324</v>
      </c>
      <c r="C14" s="124">
        <v>64</v>
      </c>
      <c r="D14" s="124">
        <v>2</v>
      </c>
      <c r="E14" s="124">
        <v>36</v>
      </c>
      <c r="F14" s="124">
        <v>26</v>
      </c>
      <c r="G14" s="124">
        <v>4040</v>
      </c>
      <c r="H14" s="125">
        <v>63.125</v>
      </c>
      <c r="I14" s="124">
        <v>0</v>
      </c>
      <c r="J14" s="124">
        <v>60</v>
      </c>
      <c r="K14" s="124">
        <v>4</v>
      </c>
      <c r="L14" s="124">
        <v>1230</v>
      </c>
      <c r="M14" s="125">
        <v>19.21875</v>
      </c>
      <c r="N14" s="124">
        <v>3053.95</v>
      </c>
      <c r="O14" s="124">
        <v>21</v>
      </c>
      <c r="P14" s="124">
        <v>99.312365952291302</v>
      </c>
      <c r="Q14" s="124">
        <v>6876.340477087052</v>
      </c>
      <c r="R14" s="125">
        <v>82.34375</v>
      </c>
      <c r="S14" s="124">
        <v>20</v>
      </c>
      <c r="T14" s="124">
        <v>86.290544571374781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T20"/>
  <sheetViews>
    <sheetView zoomScale="66" zoomScaleNormal="66" workbookViewId="0">
      <selection activeCell="S48" sqref="S48"/>
    </sheetView>
  </sheetViews>
  <sheetFormatPr defaultRowHeight="15" x14ac:dyDescent="0.25"/>
  <cols>
    <col min="2" max="2" width="11.710937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20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155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156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157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41">
        <v>57</v>
      </c>
      <c r="D7" s="141">
        <v>8</v>
      </c>
      <c r="E7" s="141">
        <v>17</v>
      </c>
      <c r="F7" s="141">
        <v>32</v>
      </c>
      <c r="G7" s="141">
        <v>3350</v>
      </c>
      <c r="H7" s="150">
        <v>58.771929824561404</v>
      </c>
      <c r="I7" s="141">
        <v>0</v>
      </c>
      <c r="J7" s="141">
        <v>54</v>
      </c>
      <c r="K7" s="141">
        <v>3</v>
      </c>
      <c r="L7" s="141">
        <v>1080</v>
      </c>
      <c r="M7" s="150">
        <v>18.94736842105263</v>
      </c>
      <c r="N7" s="141">
        <v>316</v>
      </c>
      <c r="O7" s="141">
        <v>0</v>
      </c>
      <c r="P7" s="141">
        <v>100</v>
      </c>
      <c r="Q7" s="141">
        <v>0</v>
      </c>
      <c r="R7" s="150">
        <v>77.719298245614027</v>
      </c>
      <c r="S7" s="141">
        <v>20</v>
      </c>
      <c r="T7" s="141">
        <v>85.315789473684205</v>
      </c>
    </row>
    <row r="8" spans="1:20" x14ac:dyDescent="0.25">
      <c r="A8" s="52">
        <v>2</v>
      </c>
      <c r="B8" s="50" t="s">
        <v>295</v>
      </c>
      <c r="C8" s="162">
        <v>62</v>
      </c>
      <c r="D8" s="162">
        <v>0</v>
      </c>
      <c r="E8" s="162">
        <v>41</v>
      </c>
      <c r="F8" s="162">
        <v>21</v>
      </c>
      <c r="G8" s="162">
        <v>4270</v>
      </c>
      <c r="H8" s="163">
        <v>68.870967741935488</v>
      </c>
      <c r="I8" s="162">
        <v>0</v>
      </c>
      <c r="J8" s="162">
        <v>55</v>
      </c>
      <c r="K8" s="162">
        <v>7</v>
      </c>
      <c r="L8" s="162">
        <v>1150</v>
      </c>
      <c r="M8" s="163">
        <v>18.548387096774192</v>
      </c>
      <c r="N8" s="162">
        <v>611.25</v>
      </c>
      <c r="O8" s="162">
        <v>0</v>
      </c>
      <c r="P8" s="162">
        <v>100</v>
      </c>
      <c r="Q8" s="162">
        <v>0</v>
      </c>
      <c r="R8" s="163">
        <v>87.41935483870968</v>
      </c>
      <c r="S8" s="162">
        <v>20</v>
      </c>
      <c r="T8" s="162">
        <v>88.225806451612897</v>
      </c>
    </row>
    <row r="9" spans="1:20" x14ac:dyDescent="0.25">
      <c r="A9" s="52">
        <v>3</v>
      </c>
      <c r="B9" s="50" t="s">
        <v>299</v>
      </c>
      <c r="C9" s="148">
        <v>121</v>
      </c>
      <c r="D9" s="148">
        <v>3</v>
      </c>
      <c r="E9" s="148">
        <v>85</v>
      </c>
      <c r="F9" s="148">
        <v>33</v>
      </c>
      <c r="G9" s="148">
        <v>8260</v>
      </c>
      <c r="H9" s="149">
        <v>68.264462809917362</v>
      </c>
      <c r="I9" s="148">
        <v>0</v>
      </c>
      <c r="J9" s="148">
        <v>117</v>
      </c>
      <c r="K9" s="148">
        <v>4</v>
      </c>
      <c r="L9" s="148">
        <v>2360</v>
      </c>
      <c r="M9" s="149">
        <v>19.504132231404959</v>
      </c>
      <c r="N9" s="148">
        <v>992.22</v>
      </c>
      <c r="O9" s="148">
        <v>0</v>
      </c>
      <c r="P9" s="148">
        <v>100</v>
      </c>
      <c r="Q9" s="148">
        <v>0</v>
      </c>
      <c r="R9" s="149">
        <v>87.768595041322328</v>
      </c>
      <c r="S9" s="148">
        <v>20</v>
      </c>
      <c r="T9" s="148">
        <v>88.330578512396698</v>
      </c>
    </row>
    <row r="10" spans="1:20" x14ac:dyDescent="0.25">
      <c r="A10" s="52">
        <v>4</v>
      </c>
      <c r="B10" s="50" t="s">
        <v>300</v>
      </c>
      <c r="C10" s="148">
        <v>54</v>
      </c>
      <c r="D10" s="148">
        <v>6</v>
      </c>
      <c r="E10" s="148">
        <v>32</v>
      </c>
      <c r="F10" s="148">
        <v>16</v>
      </c>
      <c r="G10" s="148">
        <v>3300</v>
      </c>
      <c r="H10" s="149">
        <v>61.111111111111114</v>
      </c>
      <c r="I10" s="148">
        <v>0</v>
      </c>
      <c r="J10" s="148">
        <v>48</v>
      </c>
      <c r="K10" s="148">
        <v>6</v>
      </c>
      <c r="L10" s="148">
        <v>1000</v>
      </c>
      <c r="M10" s="149">
        <v>18.518518518518519</v>
      </c>
      <c r="N10" s="148">
        <v>452.57499999999999</v>
      </c>
      <c r="O10" s="148">
        <v>2</v>
      </c>
      <c r="P10" s="148">
        <v>99.558084295420642</v>
      </c>
      <c r="Q10" s="148">
        <v>4419.157045793515</v>
      </c>
      <c r="R10" s="149">
        <v>79.629629629629633</v>
      </c>
      <c r="S10" s="148">
        <v>20</v>
      </c>
      <c r="T10" s="148">
        <v>85.623739466141274</v>
      </c>
    </row>
    <row r="11" spans="1:20" x14ac:dyDescent="0.25">
      <c r="A11" s="52">
        <v>5</v>
      </c>
      <c r="B11" s="50" t="s">
        <v>301</v>
      </c>
      <c r="C11" s="148">
        <v>48</v>
      </c>
      <c r="D11" s="148">
        <v>4</v>
      </c>
      <c r="E11" s="148">
        <v>32</v>
      </c>
      <c r="F11" s="148">
        <v>12</v>
      </c>
      <c r="G11" s="148">
        <v>3100</v>
      </c>
      <c r="H11" s="149">
        <v>64.583333333333329</v>
      </c>
      <c r="I11" s="148">
        <v>0</v>
      </c>
      <c r="J11" s="148">
        <v>41</v>
      </c>
      <c r="K11" s="148">
        <v>7</v>
      </c>
      <c r="L11" s="148">
        <v>900</v>
      </c>
      <c r="M11" s="149">
        <v>18.75</v>
      </c>
      <c r="N11" s="148">
        <v>775</v>
      </c>
      <c r="O11" s="148">
        <v>0</v>
      </c>
      <c r="P11" s="148">
        <v>100</v>
      </c>
      <c r="Q11" s="148">
        <v>0</v>
      </c>
      <c r="R11" s="149">
        <v>83.333333333333329</v>
      </c>
      <c r="S11" s="148">
        <v>20</v>
      </c>
      <c r="T11" s="148">
        <v>87</v>
      </c>
    </row>
    <row r="12" spans="1:20" x14ac:dyDescent="0.25">
      <c r="A12" s="52">
        <v>6</v>
      </c>
      <c r="B12" s="50" t="s">
        <v>302</v>
      </c>
      <c r="C12" s="148">
        <v>51</v>
      </c>
      <c r="D12" s="148">
        <v>16</v>
      </c>
      <c r="E12" s="148">
        <v>19</v>
      </c>
      <c r="F12" s="148">
        <v>16</v>
      </c>
      <c r="G12" s="148">
        <v>2750</v>
      </c>
      <c r="H12" s="149">
        <v>53.921568627450981</v>
      </c>
      <c r="I12" s="148">
        <v>0</v>
      </c>
      <c r="J12" s="148">
        <v>49</v>
      </c>
      <c r="K12" s="148">
        <v>2</v>
      </c>
      <c r="L12" s="148">
        <v>990</v>
      </c>
      <c r="M12" s="149">
        <v>19.411764705882351</v>
      </c>
      <c r="N12" s="148">
        <v>721.5</v>
      </c>
      <c r="O12" s="148">
        <v>4</v>
      </c>
      <c r="P12" s="148">
        <v>99.445599445599441</v>
      </c>
      <c r="Q12" s="148">
        <v>5544.0055440055439</v>
      </c>
      <c r="R12" s="149">
        <v>73.333333333333329</v>
      </c>
      <c r="S12" s="148">
        <v>20</v>
      </c>
      <c r="T12" s="148">
        <v>83.667359667359662</v>
      </c>
    </row>
    <row r="13" spans="1:20" x14ac:dyDescent="0.25">
      <c r="A13" s="52">
        <v>7</v>
      </c>
      <c r="B13" s="50" t="s">
        <v>323</v>
      </c>
      <c r="C13" s="148">
        <v>52</v>
      </c>
      <c r="D13" s="148">
        <v>11</v>
      </c>
      <c r="E13" s="148">
        <v>22</v>
      </c>
      <c r="F13" s="148">
        <v>19</v>
      </c>
      <c r="G13" s="148">
        <v>2620</v>
      </c>
      <c r="H13" s="149">
        <v>50.384615384615387</v>
      </c>
      <c r="I13" s="148">
        <v>0</v>
      </c>
      <c r="J13" s="148">
        <v>48</v>
      </c>
      <c r="K13" s="148">
        <v>4</v>
      </c>
      <c r="L13" s="148">
        <v>1000</v>
      </c>
      <c r="M13" s="149">
        <v>19.23076923076923</v>
      </c>
      <c r="N13" s="148">
        <v>5933.5</v>
      </c>
      <c r="O13" s="148">
        <v>25</v>
      </c>
      <c r="P13" s="148">
        <v>99.578663520687627</v>
      </c>
      <c r="Q13" s="148">
        <v>4213.3647931237883</v>
      </c>
      <c r="R13" s="149">
        <v>69.615384615384613</v>
      </c>
      <c r="S13" s="148">
        <v>20</v>
      </c>
      <c r="T13" s="148">
        <v>82.631813497027963</v>
      </c>
    </row>
    <row r="14" spans="1:20" x14ac:dyDescent="0.25">
      <c r="A14" s="52">
        <v>8</v>
      </c>
      <c r="B14" s="50" t="s">
        <v>324</v>
      </c>
      <c r="C14" s="148">
        <v>65</v>
      </c>
      <c r="D14" s="148">
        <v>3</v>
      </c>
      <c r="E14" s="148">
        <v>45</v>
      </c>
      <c r="F14" s="148">
        <v>17</v>
      </c>
      <c r="G14" s="148">
        <v>4130</v>
      </c>
      <c r="H14" s="149">
        <v>63.53846153846154</v>
      </c>
      <c r="I14" s="148">
        <v>0</v>
      </c>
      <c r="J14" s="148">
        <v>63</v>
      </c>
      <c r="K14" s="148">
        <v>2</v>
      </c>
      <c r="L14" s="148">
        <v>1260</v>
      </c>
      <c r="M14" s="149">
        <v>19.384615384615383</v>
      </c>
      <c r="N14" s="148">
        <v>1107.6200000000001</v>
      </c>
      <c r="O14" s="148">
        <v>20</v>
      </c>
      <c r="P14" s="148">
        <v>98.194326574095811</v>
      </c>
      <c r="Q14" s="148">
        <v>18056.734259041907</v>
      </c>
      <c r="R14" s="149">
        <v>82.92307692307692</v>
      </c>
      <c r="S14" s="148">
        <v>20</v>
      </c>
      <c r="T14" s="148">
        <v>85.793519021380561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T20"/>
  <sheetViews>
    <sheetView zoomScale="71" zoomScaleNormal="71" workbookViewId="0">
      <selection activeCell="R36" sqref="R3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12.7109375" bestFit="1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21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158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159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160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8">
        <v>111</v>
      </c>
      <c r="D7" s="68">
        <v>12</v>
      </c>
      <c r="E7" s="68">
        <v>40</v>
      </c>
      <c r="F7" s="68">
        <v>59</v>
      </c>
      <c r="G7" s="68">
        <v>6980</v>
      </c>
      <c r="H7" s="67">
        <v>62.882882882882882</v>
      </c>
      <c r="I7" s="68">
        <v>0</v>
      </c>
      <c r="J7" s="68">
        <v>101</v>
      </c>
      <c r="K7" s="68">
        <v>10</v>
      </c>
      <c r="L7" s="68">
        <v>2180</v>
      </c>
      <c r="M7" s="67">
        <v>19.63963963963964</v>
      </c>
      <c r="N7" s="68">
        <v>3763.16</v>
      </c>
      <c r="O7" s="68">
        <v>0</v>
      </c>
      <c r="P7" s="68">
        <v>100</v>
      </c>
      <c r="Q7" s="68">
        <v>0</v>
      </c>
      <c r="R7" s="67">
        <v>82.522522522522522</v>
      </c>
      <c r="S7" s="68">
        <v>20</v>
      </c>
      <c r="T7" s="68">
        <v>86.756756756756758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T20"/>
  <sheetViews>
    <sheetView zoomScale="71" zoomScaleNormal="71" workbookViewId="0">
      <selection activeCell="C7" sqref="C7:T18"/>
    </sheetView>
  </sheetViews>
  <sheetFormatPr defaultRowHeight="15" x14ac:dyDescent="0.25"/>
  <cols>
    <col min="2" max="2" width="11.140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82" t="s">
        <v>2</v>
      </c>
      <c r="I1" s="283"/>
      <c r="J1" s="273" t="s">
        <v>22</v>
      </c>
      <c r="K1" s="274"/>
      <c r="L1" s="274"/>
      <c r="M1" s="274"/>
      <c r="N1" s="274"/>
      <c r="O1" s="275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161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162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163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x14ac:dyDescent="0.25">
      <c r="A6" s="167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9.5" customHeight="1" x14ac:dyDescent="0.25">
      <c r="A7" s="52">
        <v>1</v>
      </c>
      <c r="B7" s="50" t="s">
        <v>294</v>
      </c>
      <c r="C7" s="124">
        <v>1</v>
      </c>
      <c r="D7" s="124">
        <v>1</v>
      </c>
      <c r="E7" s="124">
        <v>0</v>
      </c>
      <c r="F7" s="124">
        <v>0</v>
      </c>
      <c r="G7" s="124">
        <v>20</v>
      </c>
      <c r="H7" s="125">
        <v>20</v>
      </c>
      <c r="I7" s="124">
        <v>0</v>
      </c>
      <c r="J7" s="124">
        <v>1</v>
      </c>
      <c r="K7" s="124">
        <v>0</v>
      </c>
      <c r="L7" s="124">
        <v>20</v>
      </c>
      <c r="M7" s="125">
        <v>20</v>
      </c>
      <c r="N7" s="124">
        <v>21</v>
      </c>
      <c r="O7" s="124">
        <v>0</v>
      </c>
      <c r="P7" s="124">
        <v>100</v>
      </c>
      <c r="Q7" s="124">
        <v>0</v>
      </c>
      <c r="R7" s="125">
        <v>40</v>
      </c>
      <c r="S7" s="124">
        <v>20</v>
      </c>
      <c r="T7" s="124">
        <v>74</v>
      </c>
    </row>
    <row r="8" spans="1:20" x14ac:dyDescent="0.25">
      <c r="A8" s="52">
        <v>2</v>
      </c>
      <c r="B8" s="50" t="s">
        <v>295</v>
      </c>
      <c r="C8" s="158">
        <v>1</v>
      </c>
      <c r="D8" s="158">
        <v>0</v>
      </c>
      <c r="E8" s="158">
        <v>0</v>
      </c>
      <c r="F8" s="158">
        <v>1</v>
      </c>
      <c r="G8" s="158">
        <v>70</v>
      </c>
      <c r="H8" s="159">
        <v>70</v>
      </c>
      <c r="I8" s="158">
        <v>0</v>
      </c>
      <c r="J8" s="158">
        <v>1</v>
      </c>
      <c r="K8" s="158">
        <v>0</v>
      </c>
      <c r="L8" s="158">
        <v>20</v>
      </c>
      <c r="M8" s="159">
        <v>20</v>
      </c>
      <c r="N8" s="158">
        <v>0</v>
      </c>
      <c r="O8" s="158">
        <v>0</v>
      </c>
      <c r="P8" s="158">
        <v>100</v>
      </c>
      <c r="Q8" s="158">
        <v>0</v>
      </c>
      <c r="R8" s="159">
        <v>90</v>
      </c>
      <c r="S8" s="158">
        <v>20</v>
      </c>
      <c r="T8" s="158">
        <v>89</v>
      </c>
    </row>
    <row r="9" spans="1:20" x14ac:dyDescent="0.25">
      <c r="A9" s="52">
        <v>3</v>
      </c>
      <c r="B9" s="50" t="s">
        <v>299</v>
      </c>
      <c r="C9" s="124">
        <v>5</v>
      </c>
      <c r="D9" s="124">
        <v>0</v>
      </c>
      <c r="E9" s="124">
        <v>1</v>
      </c>
      <c r="F9" s="124">
        <v>4</v>
      </c>
      <c r="G9" s="124">
        <v>230</v>
      </c>
      <c r="H9" s="125">
        <v>46</v>
      </c>
      <c r="I9" s="124">
        <v>0</v>
      </c>
      <c r="J9" s="124">
        <v>5</v>
      </c>
      <c r="K9" s="124">
        <v>0</v>
      </c>
      <c r="L9" s="124">
        <v>100</v>
      </c>
      <c r="M9" s="125">
        <v>20</v>
      </c>
      <c r="N9" s="124">
        <v>865</v>
      </c>
      <c r="O9" s="124">
        <v>0</v>
      </c>
      <c r="P9" s="124">
        <v>100</v>
      </c>
      <c r="Q9" s="124">
        <v>0</v>
      </c>
      <c r="R9" s="125">
        <v>66</v>
      </c>
      <c r="S9" s="124">
        <v>20</v>
      </c>
      <c r="T9" s="124">
        <v>81.8</v>
      </c>
    </row>
    <row r="10" spans="1:20" x14ac:dyDescent="0.25">
      <c r="A10" s="52">
        <v>4</v>
      </c>
      <c r="B10" s="50" t="s">
        <v>300</v>
      </c>
      <c r="C10" s="124">
        <v>5</v>
      </c>
      <c r="D10" s="124">
        <v>0</v>
      </c>
      <c r="E10" s="124">
        <v>3</v>
      </c>
      <c r="F10" s="124">
        <v>2</v>
      </c>
      <c r="G10" s="124">
        <v>280</v>
      </c>
      <c r="H10" s="125">
        <v>56</v>
      </c>
      <c r="I10" s="124">
        <v>0</v>
      </c>
      <c r="J10" s="124">
        <v>5</v>
      </c>
      <c r="K10" s="124">
        <v>0</v>
      </c>
      <c r="L10" s="124">
        <v>100</v>
      </c>
      <c r="M10" s="125">
        <v>20</v>
      </c>
      <c r="N10" s="124">
        <v>13.5</v>
      </c>
      <c r="O10" s="124">
        <v>0</v>
      </c>
      <c r="P10" s="124">
        <v>100</v>
      </c>
      <c r="Q10" s="181">
        <v>0</v>
      </c>
      <c r="R10" s="182">
        <v>76</v>
      </c>
      <c r="S10" s="181">
        <v>20</v>
      </c>
      <c r="T10" s="181">
        <v>84.8</v>
      </c>
    </row>
    <row r="11" spans="1:20" x14ac:dyDescent="0.25">
      <c r="A11" s="52">
        <v>5</v>
      </c>
      <c r="B11" s="50" t="s">
        <v>301</v>
      </c>
      <c r="C11" s="181">
        <v>36</v>
      </c>
      <c r="D11" s="181">
        <v>0</v>
      </c>
      <c r="E11" s="181">
        <v>13</v>
      </c>
      <c r="F11" s="181">
        <v>23</v>
      </c>
      <c r="G11" s="181">
        <v>2460</v>
      </c>
      <c r="H11" s="182">
        <v>68.333333333333329</v>
      </c>
      <c r="I11" s="181">
        <v>0</v>
      </c>
      <c r="J11" s="181">
        <v>35</v>
      </c>
      <c r="K11" s="181">
        <v>1</v>
      </c>
      <c r="L11" s="181">
        <v>700</v>
      </c>
      <c r="M11" s="182">
        <v>19.444444444444443</v>
      </c>
      <c r="N11" s="181">
        <v>90</v>
      </c>
      <c r="O11" s="181">
        <v>0</v>
      </c>
      <c r="P11" s="181">
        <v>100</v>
      </c>
      <c r="Q11" s="181">
        <v>0</v>
      </c>
      <c r="R11" s="182">
        <v>87.777777777777771</v>
      </c>
      <c r="S11" s="181">
        <v>20</v>
      </c>
      <c r="T11" s="181">
        <v>88.333333333333329</v>
      </c>
    </row>
    <row r="12" spans="1:20" x14ac:dyDescent="0.25">
      <c r="A12" s="52">
        <v>6</v>
      </c>
      <c r="B12" s="50" t="s">
        <v>302</v>
      </c>
      <c r="C12" s="181">
        <v>6</v>
      </c>
      <c r="D12" s="181">
        <v>0</v>
      </c>
      <c r="E12" s="181">
        <v>5</v>
      </c>
      <c r="F12" s="181">
        <v>1</v>
      </c>
      <c r="G12" s="181">
        <v>420</v>
      </c>
      <c r="H12" s="182">
        <v>70</v>
      </c>
      <c r="I12" s="181">
        <v>0</v>
      </c>
      <c r="J12" s="181">
        <v>6</v>
      </c>
      <c r="K12" s="181">
        <v>0</v>
      </c>
      <c r="L12" s="181">
        <v>120</v>
      </c>
      <c r="M12" s="182">
        <v>20</v>
      </c>
      <c r="N12" s="181">
        <v>48.66</v>
      </c>
      <c r="O12" s="181">
        <v>0</v>
      </c>
      <c r="P12" s="181">
        <v>100</v>
      </c>
      <c r="Q12" s="181">
        <v>0</v>
      </c>
      <c r="R12" s="182">
        <v>90</v>
      </c>
      <c r="S12" s="181">
        <v>20</v>
      </c>
      <c r="T12" s="181">
        <v>89</v>
      </c>
    </row>
    <row r="13" spans="1:20" x14ac:dyDescent="0.25">
      <c r="A13" s="52">
        <v>7</v>
      </c>
      <c r="B13" s="50" t="s">
        <v>323</v>
      </c>
      <c r="C13" s="181">
        <v>46</v>
      </c>
      <c r="D13" s="181">
        <v>19</v>
      </c>
      <c r="E13" s="181">
        <v>4</v>
      </c>
      <c r="F13" s="181">
        <v>23</v>
      </c>
      <c r="G13" s="181">
        <v>1800</v>
      </c>
      <c r="H13" s="182">
        <v>39.130434782608695</v>
      </c>
      <c r="I13" s="181">
        <v>0</v>
      </c>
      <c r="J13" s="181">
        <v>45</v>
      </c>
      <c r="K13" s="181">
        <v>1</v>
      </c>
      <c r="L13" s="181">
        <v>900</v>
      </c>
      <c r="M13" s="182">
        <v>19.565217391304348</v>
      </c>
      <c r="N13" s="181">
        <v>143</v>
      </c>
      <c r="O13" s="181">
        <v>0</v>
      </c>
      <c r="P13" s="181">
        <v>100</v>
      </c>
      <c r="Q13" s="181">
        <v>0</v>
      </c>
      <c r="R13" s="182">
        <v>58.695652173913047</v>
      </c>
      <c r="S13" s="181">
        <v>20</v>
      </c>
      <c r="T13" s="181">
        <v>79.608695652173907</v>
      </c>
    </row>
    <row r="14" spans="1:20" x14ac:dyDescent="0.25">
      <c r="A14" s="52">
        <v>8</v>
      </c>
      <c r="B14" s="50" t="s">
        <v>324</v>
      </c>
      <c r="C14" s="181">
        <v>31</v>
      </c>
      <c r="D14" s="181">
        <v>0</v>
      </c>
      <c r="E14" s="181">
        <v>5</v>
      </c>
      <c r="F14" s="181">
        <v>26</v>
      </c>
      <c r="G14" s="181">
        <v>630</v>
      </c>
      <c r="H14" s="182">
        <v>20.322580645161292</v>
      </c>
      <c r="I14" s="181">
        <v>0</v>
      </c>
      <c r="J14" s="181">
        <v>31</v>
      </c>
      <c r="K14" s="181">
        <v>0</v>
      </c>
      <c r="L14" s="181">
        <v>620</v>
      </c>
      <c r="M14" s="182">
        <v>20</v>
      </c>
      <c r="N14" s="181">
        <v>40.22</v>
      </c>
      <c r="O14" s="181">
        <v>0</v>
      </c>
      <c r="P14" s="181">
        <v>100</v>
      </c>
      <c r="Q14" s="181">
        <v>0</v>
      </c>
      <c r="R14" s="182">
        <v>40.322580645161295</v>
      </c>
      <c r="S14" s="181">
        <v>20</v>
      </c>
      <c r="T14" s="181">
        <v>74.096774193548384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139"/>
      <c r="P15" s="139"/>
      <c r="Q15" s="139"/>
      <c r="R15" s="139"/>
      <c r="S15" s="139"/>
      <c r="T15" s="139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139"/>
      <c r="P16" s="139"/>
      <c r="Q16" s="139"/>
      <c r="R16" s="139"/>
      <c r="S16" s="139"/>
      <c r="T16" s="139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139"/>
      <c r="P17" s="139"/>
      <c r="Q17" s="139"/>
      <c r="R17" s="139"/>
      <c r="S17" s="139"/>
      <c r="T17" s="139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139"/>
      <c r="P18" s="139"/>
      <c r="Q18" s="139"/>
      <c r="R18" s="139"/>
      <c r="S18" s="139"/>
      <c r="T18" s="139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96"/>
  <sheetViews>
    <sheetView tabSelected="1" zoomScale="70" zoomScaleNormal="70" workbookViewId="0">
      <selection sqref="A1:B5"/>
    </sheetView>
  </sheetViews>
  <sheetFormatPr defaultRowHeight="15" x14ac:dyDescent="0.25"/>
  <cols>
    <col min="2" max="2" width="12.5703125" bestFit="1" customWidth="1"/>
    <col min="3" max="3" width="12" customWidth="1"/>
    <col min="4" max="4" width="8.85546875" customWidth="1"/>
    <col min="5" max="5" width="10.5703125" customWidth="1"/>
    <col min="6" max="6" width="6.7109375" customWidth="1"/>
    <col min="7" max="7" width="11.5703125" customWidth="1"/>
    <col min="8" max="8" width="12.140625" customWidth="1"/>
    <col min="9" max="10" width="7.28515625" customWidth="1"/>
    <col min="11" max="11" width="11.140625" customWidth="1"/>
    <col min="12" max="12" width="13" customWidth="1"/>
    <col min="13" max="13" width="8.5703125" customWidth="1"/>
    <col min="14" max="14" width="14" customWidth="1"/>
    <col min="18" max="18" width="12.7109375" customWidth="1"/>
  </cols>
  <sheetData>
    <row r="1" spans="1:20" ht="15.75" customHeight="1" x14ac:dyDescent="0.25">
      <c r="A1" s="255"/>
      <c r="B1" s="255"/>
      <c r="C1" s="257" t="s">
        <v>0</v>
      </c>
      <c r="D1" s="257"/>
      <c r="E1" s="257"/>
      <c r="F1" s="257"/>
      <c r="G1" s="257"/>
      <c r="H1" s="258" t="s">
        <v>2</v>
      </c>
      <c r="I1" s="258"/>
      <c r="J1" s="252" t="s">
        <v>103</v>
      </c>
      <c r="K1" s="252"/>
      <c r="L1" s="252"/>
      <c r="M1" s="252"/>
      <c r="N1" s="252"/>
    </row>
    <row r="2" spans="1:20" ht="15.75" customHeight="1" x14ac:dyDescent="0.25">
      <c r="A2" s="255"/>
      <c r="B2" s="255"/>
      <c r="C2" s="257"/>
      <c r="D2" s="257"/>
      <c r="E2" s="257"/>
      <c r="F2" s="257"/>
      <c r="G2" s="257"/>
      <c r="H2" s="258" t="s">
        <v>1</v>
      </c>
      <c r="I2" s="258"/>
      <c r="J2" s="252" t="s">
        <v>104</v>
      </c>
      <c r="K2" s="252"/>
      <c r="L2" s="252"/>
      <c r="M2" s="252"/>
      <c r="N2" s="252"/>
    </row>
    <row r="3" spans="1:20" ht="26.25" customHeight="1" x14ac:dyDescent="0.25">
      <c r="A3" s="255"/>
      <c r="B3" s="255"/>
      <c r="C3" s="257"/>
      <c r="D3" s="257"/>
      <c r="E3" s="257"/>
      <c r="F3" s="257"/>
      <c r="G3" s="257"/>
      <c r="H3" s="258" t="s">
        <v>3</v>
      </c>
      <c r="I3" s="258"/>
      <c r="J3" s="251" t="s">
        <v>105</v>
      </c>
      <c r="K3" s="251"/>
      <c r="L3" s="251"/>
      <c r="M3" s="251"/>
      <c r="N3" s="251"/>
    </row>
    <row r="4" spans="1:20" ht="15.75" customHeight="1" x14ac:dyDescent="0.25">
      <c r="A4" s="255"/>
      <c r="B4" s="255"/>
      <c r="C4" s="257"/>
      <c r="D4" s="257"/>
      <c r="E4" s="257"/>
      <c r="F4" s="257"/>
      <c r="G4" s="257"/>
      <c r="H4" s="258" t="s">
        <v>4</v>
      </c>
      <c r="I4" s="258"/>
      <c r="J4" s="253" t="s">
        <v>106</v>
      </c>
      <c r="K4" s="253"/>
      <c r="L4" s="253"/>
      <c r="M4" s="253"/>
      <c r="N4" s="253"/>
    </row>
    <row r="5" spans="1:20" ht="16.5" customHeight="1" thickBot="1" x14ac:dyDescent="0.3">
      <c r="A5" s="256"/>
      <c r="B5" s="256"/>
      <c r="C5" s="257"/>
      <c r="D5" s="257"/>
      <c r="E5" s="257"/>
      <c r="F5" s="257"/>
      <c r="G5" s="257"/>
      <c r="H5" s="259" t="s">
        <v>6</v>
      </c>
      <c r="I5" s="259"/>
      <c r="J5" s="58" t="s">
        <v>111</v>
      </c>
      <c r="K5" s="59"/>
      <c r="L5" s="254" t="s">
        <v>107</v>
      </c>
      <c r="M5" s="254"/>
      <c r="N5" s="2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>
        <v>9</v>
      </c>
      <c r="D7" s="65">
        <v>1</v>
      </c>
      <c r="E7" s="65">
        <v>1</v>
      </c>
      <c r="F7" s="65">
        <v>7</v>
      </c>
      <c r="G7" s="65">
        <v>350</v>
      </c>
      <c r="H7" s="66">
        <v>38.888888888888886</v>
      </c>
      <c r="I7" s="65">
        <v>0</v>
      </c>
      <c r="J7" s="65">
        <v>7</v>
      </c>
      <c r="K7" s="65">
        <v>2</v>
      </c>
      <c r="L7" s="65">
        <v>170</v>
      </c>
      <c r="M7" s="66">
        <v>18.888888888888889</v>
      </c>
      <c r="N7" s="65">
        <v>1751</v>
      </c>
      <c r="O7" s="65">
        <v>85</v>
      </c>
      <c r="P7" s="65">
        <v>95.145631067961162</v>
      </c>
      <c r="Q7" s="65">
        <v>48543.689320388352</v>
      </c>
      <c r="R7" s="66">
        <v>57.777777777777771</v>
      </c>
      <c r="S7" s="65">
        <v>20</v>
      </c>
      <c r="T7" s="65">
        <v>76.420711974110034</v>
      </c>
    </row>
    <row r="8" spans="1:20" x14ac:dyDescent="0.25">
      <c r="A8" s="52">
        <v>2</v>
      </c>
      <c r="B8" s="50" t="s">
        <v>295</v>
      </c>
      <c r="C8" s="144">
        <v>13</v>
      </c>
      <c r="D8" s="144">
        <v>8</v>
      </c>
      <c r="E8" s="144">
        <v>2</v>
      </c>
      <c r="F8" s="144">
        <v>3</v>
      </c>
      <c r="G8" s="144">
        <v>330</v>
      </c>
      <c r="H8" s="145">
        <v>25.384615384615383</v>
      </c>
      <c r="I8" s="144">
        <v>0</v>
      </c>
      <c r="J8" s="144">
        <v>6</v>
      </c>
      <c r="K8" s="144">
        <v>7</v>
      </c>
      <c r="L8" s="144">
        <v>210</v>
      </c>
      <c r="M8" s="145">
        <v>16.153846153846153</v>
      </c>
      <c r="N8" s="144">
        <v>3628</v>
      </c>
      <c r="O8" s="144">
        <v>0</v>
      </c>
      <c r="P8" s="144">
        <v>100</v>
      </c>
      <c r="Q8" s="144">
        <v>0</v>
      </c>
      <c r="R8" s="145">
        <v>41.538461538461533</v>
      </c>
      <c r="S8" s="144">
        <v>20</v>
      </c>
      <c r="T8" s="144">
        <v>74.461538461538453</v>
      </c>
    </row>
    <row r="9" spans="1:20" x14ac:dyDescent="0.25">
      <c r="A9" s="52">
        <v>3</v>
      </c>
      <c r="B9" s="50" t="s">
        <v>299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2">
        <v>0</v>
      </c>
      <c r="I9" s="121">
        <v>0</v>
      </c>
      <c r="J9" s="121">
        <v>0</v>
      </c>
      <c r="K9" s="121">
        <v>0</v>
      </c>
      <c r="L9" s="121">
        <v>0</v>
      </c>
      <c r="M9" s="122">
        <v>0</v>
      </c>
      <c r="N9" s="121">
        <v>905</v>
      </c>
      <c r="O9" s="121">
        <v>77</v>
      </c>
      <c r="P9" s="121">
        <v>91.491712707182316</v>
      </c>
      <c r="Q9" s="121">
        <v>85082.872928176788</v>
      </c>
      <c r="R9" s="122">
        <v>0</v>
      </c>
      <c r="S9" s="121">
        <v>20</v>
      </c>
      <c r="T9" s="121">
        <v>56.895027624309385</v>
      </c>
    </row>
    <row r="10" spans="1:20" x14ac:dyDescent="0.25">
      <c r="A10" s="52">
        <v>4</v>
      </c>
      <c r="B10" s="50" t="s">
        <v>300</v>
      </c>
      <c r="C10" s="121">
        <v>7</v>
      </c>
      <c r="D10" s="121">
        <v>5</v>
      </c>
      <c r="E10" s="121">
        <v>1</v>
      </c>
      <c r="F10" s="121">
        <v>1</v>
      </c>
      <c r="G10" s="121">
        <v>100</v>
      </c>
      <c r="H10" s="122">
        <v>14.285714285714286</v>
      </c>
      <c r="I10" s="121">
        <v>0</v>
      </c>
      <c r="J10" s="121">
        <v>6</v>
      </c>
      <c r="K10" s="121">
        <v>1</v>
      </c>
      <c r="L10" s="121">
        <v>130</v>
      </c>
      <c r="M10" s="122">
        <v>18.571428571428573</v>
      </c>
      <c r="N10" s="121">
        <v>2115</v>
      </c>
      <c r="O10" s="121">
        <v>55</v>
      </c>
      <c r="P10" s="121">
        <v>97.399527186761233</v>
      </c>
      <c r="Q10" s="121">
        <v>26004.728132387707</v>
      </c>
      <c r="R10" s="122">
        <v>32.857142857142861</v>
      </c>
      <c r="S10" s="121">
        <v>20</v>
      </c>
      <c r="T10" s="121">
        <v>70.296859169199593</v>
      </c>
    </row>
    <row r="11" spans="1:20" x14ac:dyDescent="0.25">
      <c r="A11" s="52">
        <v>5</v>
      </c>
      <c r="B11" s="50" t="s">
        <v>301</v>
      </c>
      <c r="C11" s="124">
        <v>15</v>
      </c>
      <c r="D11" s="124">
        <v>5</v>
      </c>
      <c r="E11" s="124">
        <v>1</v>
      </c>
      <c r="F11" s="124">
        <v>9</v>
      </c>
      <c r="G11" s="124">
        <v>320</v>
      </c>
      <c r="H11" s="125">
        <v>21.333333333333332</v>
      </c>
      <c r="I11" s="124">
        <v>0</v>
      </c>
      <c r="J11" s="124">
        <v>10</v>
      </c>
      <c r="K11" s="124">
        <v>5</v>
      </c>
      <c r="L11" s="124">
        <v>230</v>
      </c>
      <c r="M11" s="125">
        <v>15.333333333333334</v>
      </c>
      <c r="N11" s="124">
        <v>3264</v>
      </c>
      <c r="O11" s="124">
        <v>152</v>
      </c>
      <c r="P11" s="124">
        <v>95.343137254901961</v>
      </c>
      <c r="Q11" s="124">
        <v>46568.627450980392</v>
      </c>
      <c r="R11" s="125">
        <v>36.666666666666664</v>
      </c>
      <c r="S11" s="124">
        <v>20</v>
      </c>
      <c r="T11" s="124">
        <v>70.205882352941174</v>
      </c>
    </row>
    <row r="12" spans="1:20" x14ac:dyDescent="0.25">
      <c r="A12" s="52">
        <v>6</v>
      </c>
      <c r="B12" s="50" t="s">
        <v>302</v>
      </c>
      <c r="C12" s="146">
        <v>6</v>
      </c>
      <c r="D12" s="146">
        <v>2</v>
      </c>
      <c r="E12" s="146">
        <v>0</v>
      </c>
      <c r="F12" s="146">
        <v>4</v>
      </c>
      <c r="G12" s="146">
        <v>210</v>
      </c>
      <c r="H12" s="147">
        <v>35</v>
      </c>
      <c r="I12" s="146">
        <v>0</v>
      </c>
      <c r="J12" s="146">
        <v>5</v>
      </c>
      <c r="K12" s="146">
        <v>1</v>
      </c>
      <c r="L12" s="146">
        <v>100</v>
      </c>
      <c r="M12" s="147">
        <v>16.666666666666668</v>
      </c>
      <c r="N12" s="146">
        <v>1524</v>
      </c>
      <c r="O12" s="146">
        <v>404</v>
      </c>
      <c r="P12" s="146">
        <v>73.490813648293965</v>
      </c>
      <c r="Q12" s="146">
        <v>265091.86351706035</v>
      </c>
      <c r="R12" s="147">
        <v>51.666666666666671</v>
      </c>
      <c r="S12" s="146">
        <v>20</v>
      </c>
      <c r="T12" s="146">
        <v>61.594488188976378</v>
      </c>
    </row>
    <row r="13" spans="1:20" x14ac:dyDescent="0.25">
      <c r="A13" s="52">
        <v>7</v>
      </c>
      <c r="B13" s="50" t="s">
        <v>323</v>
      </c>
      <c r="C13" s="124">
        <v>22</v>
      </c>
      <c r="D13" s="124">
        <v>8</v>
      </c>
      <c r="E13" s="124">
        <v>1</v>
      </c>
      <c r="F13" s="124">
        <v>13</v>
      </c>
      <c r="G13" s="124">
        <v>170</v>
      </c>
      <c r="H13" s="125">
        <v>7.7272727272727275</v>
      </c>
      <c r="I13" s="124">
        <v>0</v>
      </c>
      <c r="J13" s="124">
        <v>18</v>
      </c>
      <c r="K13" s="124">
        <v>4</v>
      </c>
      <c r="L13" s="124">
        <v>410</v>
      </c>
      <c r="M13" s="125">
        <v>18.636363636363637</v>
      </c>
      <c r="N13" s="124">
        <v>3573</v>
      </c>
      <c r="O13" s="124">
        <v>225</v>
      </c>
      <c r="P13" s="124">
        <v>93.702770780856426</v>
      </c>
      <c r="Q13" s="124">
        <v>62972.292191435772</v>
      </c>
      <c r="R13" s="125">
        <v>26.363636363636363</v>
      </c>
      <c r="S13" s="124">
        <v>20</v>
      </c>
      <c r="T13" s="124">
        <v>66.130753377604762</v>
      </c>
    </row>
    <row r="14" spans="1:20" x14ac:dyDescent="0.25">
      <c r="A14" s="52">
        <v>8</v>
      </c>
      <c r="B14" s="50" t="s">
        <v>324</v>
      </c>
      <c r="C14" s="124">
        <v>1</v>
      </c>
      <c r="D14" s="124">
        <v>0</v>
      </c>
      <c r="E14" s="124">
        <v>0</v>
      </c>
      <c r="F14" s="124">
        <v>1</v>
      </c>
      <c r="G14" s="124">
        <v>70</v>
      </c>
      <c r="H14" s="125">
        <v>70</v>
      </c>
      <c r="I14" s="124">
        <v>0</v>
      </c>
      <c r="J14" s="124">
        <v>1</v>
      </c>
      <c r="K14" s="124">
        <v>0</v>
      </c>
      <c r="L14" s="124">
        <v>20</v>
      </c>
      <c r="M14" s="125">
        <v>20</v>
      </c>
      <c r="N14" s="124">
        <v>2355</v>
      </c>
      <c r="O14" s="124">
        <v>35</v>
      </c>
      <c r="P14" s="124">
        <v>98.513800424628457</v>
      </c>
      <c r="Q14" s="124">
        <v>14861.995753715499</v>
      </c>
      <c r="R14" s="125">
        <v>90</v>
      </c>
      <c r="S14" s="124">
        <v>20</v>
      </c>
      <c r="T14" s="124">
        <v>88.108280254777071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s="164"/>
      <c r="B19" s="165" t="s">
        <v>557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5"/>
      <c r="M19" s="164"/>
      <c r="N19" s="166"/>
    </row>
    <row r="20" spans="1:20" x14ac:dyDescent="0.25">
      <c r="A20" t="s">
        <v>7</v>
      </c>
      <c r="L20" s="53"/>
    </row>
    <row r="21" spans="1:20" x14ac:dyDescent="0.25">
      <c r="A21" t="s">
        <v>331</v>
      </c>
      <c r="L21" s="53"/>
    </row>
    <row r="22" spans="1:20" x14ac:dyDescent="0.25">
      <c r="L22" s="53"/>
    </row>
    <row r="23" spans="1:20" x14ac:dyDescent="0.25">
      <c r="L23" s="53"/>
    </row>
    <row r="24" spans="1:20" x14ac:dyDescent="0.25">
      <c r="L24" s="53"/>
    </row>
    <row r="25" spans="1:20" x14ac:dyDescent="0.25">
      <c r="L25" s="47"/>
    </row>
    <row r="26" spans="1:20" x14ac:dyDescent="0.25">
      <c r="L26" s="47"/>
    </row>
    <row r="27" spans="1:20" x14ac:dyDescent="0.25">
      <c r="L27" s="47"/>
    </row>
    <row r="28" spans="1:20" x14ac:dyDescent="0.25">
      <c r="L28" s="47"/>
    </row>
    <row r="29" spans="1:20" x14ac:dyDescent="0.25">
      <c r="L29" s="47"/>
    </row>
    <row r="30" spans="1:20" x14ac:dyDescent="0.25">
      <c r="L30" s="47"/>
    </row>
    <row r="31" spans="1:20" x14ac:dyDescent="0.25">
      <c r="L31" s="47"/>
    </row>
    <row r="32" spans="1:20" x14ac:dyDescent="0.25">
      <c r="L32" s="47"/>
    </row>
    <row r="33" spans="12:12" x14ac:dyDescent="0.25">
      <c r="L33" s="47"/>
    </row>
    <row r="34" spans="12:12" x14ac:dyDescent="0.25">
      <c r="L34" s="47"/>
    </row>
    <row r="35" spans="12:12" x14ac:dyDescent="0.25">
      <c r="L35" s="47"/>
    </row>
    <row r="36" spans="12:12" x14ac:dyDescent="0.25">
      <c r="L36" s="47"/>
    </row>
    <row r="37" spans="12:12" x14ac:dyDescent="0.25">
      <c r="L37" s="47"/>
    </row>
    <row r="38" spans="12:12" x14ac:dyDescent="0.25">
      <c r="L38" s="47"/>
    </row>
    <row r="39" spans="12:12" x14ac:dyDescent="0.25">
      <c r="L39" s="47"/>
    </row>
    <row r="40" spans="12:12" x14ac:dyDescent="0.25">
      <c r="L40" s="47"/>
    </row>
    <row r="41" spans="12:12" x14ac:dyDescent="0.25">
      <c r="L41" s="47"/>
    </row>
    <row r="42" spans="12:12" x14ac:dyDescent="0.25">
      <c r="L42" s="47"/>
    </row>
    <row r="43" spans="12:12" x14ac:dyDescent="0.25">
      <c r="L43" s="47"/>
    </row>
    <row r="44" spans="12:12" x14ac:dyDescent="0.25">
      <c r="L44" s="47"/>
    </row>
    <row r="45" spans="12:12" x14ac:dyDescent="0.25">
      <c r="L45" s="47"/>
    </row>
    <row r="46" spans="12:12" x14ac:dyDescent="0.25">
      <c r="L46" s="47"/>
    </row>
    <row r="47" spans="12:12" x14ac:dyDescent="0.25">
      <c r="L47" s="47"/>
    </row>
    <row r="48" spans="12:12" x14ac:dyDescent="0.25">
      <c r="L48" s="47"/>
    </row>
    <row r="49" spans="12:12" x14ac:dyDescent="0.25">
      <c r="L49" s="47"/>
    </row>
    <row r="50" spans="12:12" x14ac:dyDescent="0.25">
      <c r="L50" s="47"/>
    </row>
    <row r="51" spans="12:12" x14ac:dyDescent="0.25">
      <c r="L51" s="47"/>
    </row>
    <row r="52" spans="12:12" x14ac:dyDescent="0.25">
      <c r="L52" s="47"/>
    </row>
    <row r="53" spans="12:12" x14ac:dyDescent="0.25">
      <c r="L53" s="47"/>
    </row>
    <row r="54" spans="12:12" x14ac:dyDescent="0.25">
      <c r="L54" s="47"/>
    </row>
    <row r="55" spans="12:12" x14ac:dyDescent="0.25">
      <c r="L55" s="47"/>
    </row>
    <row r="56" spans="12:12" x14ac:dyDescent="0.25">
      <c r="L56" s="47"/>
    </row>
    <row r="57" spans="12:12" x14ac:dyDescent="0.25">
      <c r="L57" s="47"/>
    </row>
    <row r="58" spans="12:12" x14ac:dyDescent="0.25">
      <c r="L58" s="47"/>
    </row>
    <row r="59" spans="12:12" x14ac:dyDescent="0.25">
      <c r="L59" s="47"/>
    </row>
    <row r="60" spans="12:12" x14ac:dyDescent="0.25">
      <c r="L60" s="47"/>
    </row>
    <row r="61" spans="12:12" x14ac:dyDescent="0.25">
      <c r="L61" s="47"/>
    </row>
    <row r="62" spans="12:12" x14ac:dyDescent="0.25">
      <c r="L62" s="47"/>
    </row>
    <row r="63" spans="12:12" x14ac:dyDescent="0.25">
      <c r="L63" s="47"/>
    </row>
    <row r="64" spans="12:12" x14ac:dyDescent="0.25">
      <c r="L64" s="47"/>
    </row>
    <row r="65" spans="12:12" x14ac:dyDescent="0.25">
      <c r="L65" s="47"/>
    </row>
    <row r="66" spans="12:12" x14ac:dyDescent="0.25">
      <c r="L66" s="47"/>
    </row>
    <row r="67" spans="12:12" x14ac:dyDescent="0.25">
      <c r="L67" s="47"/>
    </row>
    <row r="68" spans="12:12" x14ac:dyDescent="0.25">
      <c r="L68" s="47"/>
    </row>
    <row r="69" spans="12:12" x14ac:dyDescent="0.25">
      <c r="L69" s="47"/>
    </row>
    <row r="70" spans="12:12" x14ac:dyDescent="0.25">
      <c r="L70" s="47"/>
    </row>
    <row r="71" spans="12:12" x14ac:dyDescent="0.25">
      <c r="L71" s="47"/>
    </row>
    <row r="72" spans="12:12" x14ac:dyDescent="0.25">
      <c r="L72" s="47"/>
    </row>
    <row r="73" spans="12:12" x14ac:dyDescent="0.25">
      <c r="L73" s="47"/>
    </row>
    <row r="74" spans="12:12" x14ac:dyDescent="0.25">
      <c r="L74" s="47"/>
    </row>
    <row r="75" spans="12:12" x14ac:dyDescent="0.25">
      <c r="L75" s="47"/>
    </row>
    <row r="76" spans="12:12" x14ac:dyDescent="0.25">
      <c r="L76" s="47"/>
    </row>
    <row r="77" spans="12:12" x14ac:dyDescent="0.25">
      <c r="L77" s="47"/>
    </row>
    <row r="78" spans="12:12" x14ac:dyDescent="0.25">
      <c r="L78" s="47"/>
    </row>
    <row r="79" spans="12:12" x14ac:dyDescent="0.25">
      <c r="L79" s="47"/>
    </row>
    <row r="80" spans="12:12" x14ac:dyDescent="0.25">
      <c r="L80" s="47"/>
    </row>
    <row r="81" spans="12:12" x14ac:dyDescent="0.25">
      <c r="L81" s="47"/>
    </row>
    <row r="82" spans="12:12" x14ac:dyDescent="0.25">
      <c r="L82" s="47"/>
    </row>
    <row r="83" spans="12:12" x14ac:dyDescent="0.25">
      <c r="L83" s="47"/>
    </row>
    <row r="84" spans="12:12" x14ac:dyDescent="0.25">
      <c r="L84" s="47"/>
    </row>
    <row r="85" spans="12:12" x14ac:dyDescent="0.25">
      <c r="L85" s="47"/>
    </row>
    <row r="86" spans="12:12" x14ac:dyDescent="0.25">
      <c r="L86" s="47"/>
    </row>
    <row r="87" spans="12:12" x14ac:dyDescent="0.25">
      <c r="L87" s="47"/>
    </row>
    <row r="88" spans="12:12" x14ac:dyDescent="0.25">
      <c r="L88" s="47"/>
    </row>
    <row r="89" spans="12:12" x14ac:dyDescent="0.25">
      <c r="L89" s="47"/>
    </row>
    <row r="90" spans="12:12" x14ac:dyDescent="0.25">
      <c r="L90" s="47"/>
    </row>
    <row r="91" spans="12:12" x14ac:dyDescent="0.25">
      <c r="L91" s="47"/>
    </row>
    <row r="92" spans="12:12" x14ac:dyDescent="0.25">
      <c r="L92" s="47"/>
    </row>
    <row r="93" spans="12:12" x14ac:dyDescent="0.25">
      <c r="L93" s="47"/>
    </row>
    <row r="94" spans="12:12" x14ac:dyDescent="0.25">
      <c r="L94" s="47"/>
    </row>
    <row r="95" spans="12:12" x14ac:dyDescent="0.25">
      <c r="L95" s="47"/>
    </row>
    <row r="96" spans="12:12" x14ac:dyDescent="0.25">
      <c r="L96" s="47"/>
    </row>
  </sheetData>
  <mergeCells count="12">
    <mergeCell ref="A1:B5"/>
    <mergeCell ref="C1:G5"/>
    <mergeCell ref="H1:I1"/>
    <mergeCell ref="H2:I2"/>
    <mergeCell ref="H3:I3"/>
    <mergeCell ref="H5:I5"/>
    <mergeCell ref="H4:I4"/>
    <mergeCell ref="J3:N3"/>
    <mergeCell ref="J1:N1"/>
    <mergeCell ref="J2:N2"/>
    <mergeCell ref="J4:N4"/>
    <mergeCell ref="L5:N5"/>
  </mergeCells>
  <pageMargins left="0.25" right="0.25" top="0.75" bottom="0.75" header="0.3" footer="0.3"/>
  <pageSetup paperSize="9" scale="98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T20"/>
  <sheetViews>
    <sheetView zoomScale="68" zoomScaleNormal="68" workbookViewId="0">
      <selection activeCell="J26" sqref="J2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164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165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166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J1:O1"/>
    <mergeCell ref="J2:O2"/>
    <mergeCell ref="J3:O3"/>
    <mergeCell ref="J4:O4"/>
    <mergeCell ref="J5:O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T18"/>
  <sheetViews>
    <sheetView zoomScale="64" zoomScaleNormal="64" workbookViewId="0">
      <selection activeCell="S30" sqref="S3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24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108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167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168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9.5" customHeight="1" thickTop="1" x14ac:dyDescent="0.25">
      <c r="A7" s="57">
        <v>1</v>
      </c>
      <c r="B7" s="50" t="s">
        <v>294</v>
      </c>
      <c r="C7" s="173">
        <v>1</v>
      </c>
      <c r="D7" s="173">
        <v>0</v>
      </c>
      <c r="E7" s="173">
        <v>0</v>
      </c>
      <c r="F7" s="173">
        <v>1</v>
      </c>
      <c r="G7" s="173">
        <v>0</v>
      </c>
      <c r="H7" s="174">
        <v>0</v>
      </c>
      <c r="I7" s="173">
        <v>0</v>
      </c>
      <c r="J7" s="173">
        <v>1</v>
      </c>
      <c r="K7" s="173">
        <v>0</v>
      </c>
      <c r="L7" s="173">
        <v>20</v>
      </c>
      <c r="M7" s="174">
        <v>20</v>
      </c>
      <c r="N7" s="173">
        <v>300</v>
      </c>
      <c r="O7" s="173">
        <v>0</v>
      </c>
      <c r="P7" s="173">
        <v>100</v>
      </c>
      <c r="Q7" s="173">
        <v>0</v>
      </c>
      <c r="R7" s="174">
        <v>20</v>
      </c>
      <c r="S7" s="173">
        <v>20</v>
      </c>
      <c r="T7" s="173">
        <v>68</v>
      </c>
    </row>
    <row r="8" spans="1:20" x14ac:dyDescent="0.25">
      <c r="A8" s="52">
        <v>3</v>
      </c>
      <c r="B8" s="50" t="s">
        <v>299</v>
      </c>
      <c r="C8" s="171">
        <v>1</v>
      </c>
      <c r="D8" s="171">
        <v>0</v>
      </c>
      <c r="E8" s="171">
        <v>1</v>
      </c>
      <c r="F8" s="171">
        <v>0</v>
      </c>
      <c r="G8" s="171">
        <v>70</v>
      </c>
      <c r="H8" s="172">
        <v>70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300</v>
      </c>
      <c r="O8" s="171">
        <v>0</v>
      </c>
      <c r="P8" s="171">
        <v>100</v>
      </c>
      <c r="Q8" s="171">
        <v>0</v>
      </c>
      <c r="R8" s="172">
        <v>90</v>
      </c>
      <c r="S8" s="171">
        <v>20</v>
      </c>
      <c r="T8" s="171">
        <v>89</v>
      </c>
    </row>
    <row r="9" spans="1:20" x14ac:dyDescent="0.25">
      <c r="A9" s="52">
        <v>5</v>
      </c>
      <c r="B9" s="50" t="s">
        <v>301</v>
      </c>
      <c r="C9" s="171">
        <v>1</v>
      </c>
      <c r="D9" s="171">
        <v>0</v>
      </c>
      <c r="E9" s="171">
        <v>0</v>
      </c>
      <c r="F9" s="171">
        <v>1</v>
      </c>
      <c r="G9" s="171">
        <v>70</v>
      </c>
      <c r="H9" s="172">
        <v>70</v>
      </c>
      <c r="I9" s="171">
        <v>0</v>
      </c>
      <c r="J9" s="171">
        <v>0</v>
      </c>
      <c r="K9" s="171">
        <v>1</v>
      </c>
      <c r="L9" s="171">
        <v>20</v>
      </c>
      <c r="M9" s="172">
        <v>20</v>
      </c>
      <c r="N9" s="171">
        <v>420</v>
      </c>
      <c r="O9" s="171">
        <v>0</v>
      </c>
      <c r="P9" s="171">
        <v>100</v>
      </c>
      <c r="Q9" s="171">
        <v>0</v>
      </c>
      <c r="R9" s="172">
        <v>90</v>
      </c>
      <c r="S9" s="171">
        <v>20</v>
      </c>
      <c r="T9" s="171">
        <v>89</v>
      </c>
    </row>
    <row r="10" spans="1:20" x14ac:dyDescent="0.25">
      <c r="A10" s="52">
        <v>6</v>
      </c>
      <c r="B10" s="50" t="s">
        <v>302</v>
      </c>
      <c r="C10" s="171">
        <v>1</v>
      </c>
      <c r="D10" s="171">
        <v>0</v>
      </c>
      <c r="E10" s="171">
        <v>1</v>
      </c>
      <c r="F10" s="171">
        <v>0</v>
      </c>
      <c r="G10" s="171">
        <v>70</v>
      </c>
      <c r="H10" s="172">
        <v>70</v>
      </c>
      <c r="I10" s="171">
        <v>0</v>
      </c>
      <c r="J10" s="171">
        <v>1</v>
      </c>
      <c r="K10" s="171">
        <v>0</v>
      </c>
      <c r="L10" s="171">
        <v>20</v>
      </c>
      <c r="M10" s="172">
        <v>20</v>
      </c>
      <c r="N10" s="171">
        <v>210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7</v>
      </c>
      <c r="B11" s="50" t="s">
        <v>323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T19"/>
  <sheetViews>
    <sheetView zoomScale="68" zoomScaleNormal="68" workbookViewId="0">
      <selection activeCell="C7" sqref="C7:T1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169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170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171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9.5" customHeight="1" thickTop="1" x14ac:dyDescent="0.25">
      <c r="A7" s="57">
        <v>1</v>
      </c>
      <c r="B7" s="50" t="s">
        <v>294</v>
      </c>
      <c r="C7" s="124">
        <v>7</v>
      </c>
      <c r="D7" s="124">
        <v>0</v>
      </c>
      <c r="E7" s="124">
        <v>4</v>
      </c>
      <c r="F7" s="124">
        <v>3</v>
      </c>
      <c r="G7" s="124">
        <v>490</v>
      </c>
      <c r="H7" s="125">
        <v>70</v>
      </c>
      <c r="I7" s="124">
        <v>0</v>
      </c>
      <c r="J7" s="124">
        <v>7</v>
      </c>
      <c r="K7" s="124">
        <v>0</v>
      </c>
      <c r="L7" s="124">
        <v>140</v>
      </c>
      <c r="M7" s="125">
        <v>20</v>
      </c>
      <c r="N7" s="124">
        <v>80</v>
      </c>
      <c r="O7" s="124">
        <v>0</v>
      </c>
      <c r="P7" s="124">
        <v>100</v>
      </c>
      <c r="Q7" s="124">
        <v>0</v>
      </c>
      <c r="R7" s="125">
        <v>90</v>
      </c>
      <c r="S7" s="124">
        <v>20</v>
      </c>
      <c r="T7" s="124">
        <v>89</v>
      </c>
    </row>
    <row r="8" spans="1:20" x14ac:dyDescent="0.25">
      <c r="A8" s="52">
        <v>3</v>
      </c>
      <c r="B8" s="50" t="s">
        <v>299</v>
      </c>
      <c r="C8" s="181">
        <v>3</v>
      </c>
      <c r="D8" s="181">
        <v>0</v>
      </c>
      <c r="E8" s="181">
        <v>2</v>
      </c>
      <c r="F8" s="181">
        <v>1</v>
      </c>
      <c r="G8" s="181">
        <v>210</v>
      </c>
      <c r="H8" s="182">
        <v>70</v>
      </c>
      <c r="I8" s="181">
        <v>0</v>
      </c>
      <c r="J8" s="181">
        <v>2</v>
      </c>
      <c r="K8" s="181">
        <v>1</v>
      </c>
      <c r="L8" s="181">
        <v>40</v>
      </c>
      <c r="M8" s="182">
        <v>13.333333333333334</v>
      </c>
      <c r="N8" s="181">
        <v>4</v>
      </c>
      <c r="O8" s="181">
        <v>0</v>
      </c>
      <c r="P8" s="181">
        <v>100</v>
      </c>
      <c r="Q8" s="181">
        <v>0</v>
      </c>
      <c r="R8" s="182">
        <v>83.333333333333329</v>
      </c>
      <c r="S8" s="181">
        <v>20</v>
      </c>
      <c r="T8" s="181">
        <v>87</v>
      </c>
    </row>
    <row r="9" spans="1:20" x14ac:dyDescent="0.25">
      <c r="A9" s="52">
        <v>4</v>
      </c>
      <c r="B9" s="50" t="s">
        <v>300</v>
      </c>
      <c r="C9" s="181">
        <v>7</v>
      </c>
      <c r="D9" s="181">
        <v>2</v>
      </c>
      <c r="E9" s="181">
        <v>0</v>
      </c>
      <c r="F9" s="181">
        <v>5</v>
      </c>
      <c r="G9" s="181">
        <v>330</v>
      </c>
      <c r="H9" s="182">
        <v>47.142857142857146</v>
      </c>
      <c r="I9" s="181">
        <v>0</v>
      </c>
      <c r="J9" s="181">
        <v>7</v>
      </c>
      <c r="K9" s="181">
        <v>0</v>
      </c>
      <c r="L9" s="181">
        <v>140</v>
      </c>
      <c r="M9" s="182">
        <v>20</v>
      </c>
      <c r="N9" s="181">
        <v>12</v>
      </c>
      <c r="O9" s="181">
        <v>0</v>
      </c>
      <c r="P9" s="181">
        <v>100</v>
      </c>
      <c r="Q9" s="181">
        <v>0</v>
      </c>
      <c r="R9" s="182">
        <v>67.142857142857139</v>
      </c>
      <c r="S9" s="181">
        <v>20</v>
      </c>
      <c r="T9" s="181">
        <v>82.142857142857139</v>
      </c>
    </row>
    <row r="10" spans="1:20" x14ac:dyDescent="0.25">
      <c r="A10" s="52">
        <v>5</v>
      </c>
      <c r="B10" s="50" t="s">
        <v>301</v>
      </c>
      <c r="C10" s="181">
        <v>1</v>
      </c>
      <c r="D10" s="181">
        <v>0</v>
      </c>
      <c r="E10" s="181">
        <v>1</v>
      </c>
      <c r="F10" s="181">
        <v>0</v>
      </c>
      <c r="G10" s="181">
        <v>70</v>
      </c>
      <c r="H10" s="182">
        <v>70</v>
      </c>
      <c r="I10" s="181">
        <v>0</v>
      </c>
      <c r="J10" s="181">
        <v>1</v>
      </c>
      <c r="K10" s="181">
        <v>0</v>
      </c>
      <c r="L10" s="181">
        <v>20</v>
      </c>
      <c r="M10" s="182">
        <v>20</v>
      </c>
      <c r="N10" s="181">
        <v>2</v>
      </c>
      <c r="O10" s="181">
        <v>0</v>
      </c>
      <c r="P10" s="181">
        <v>100</v>
      </c>
      <c r="Q10" s="181">
        <v>0</v>
      </c>
      <c r="R10" s="182">
        <v>90</v>
      </c>
      <c r="S10" s="181">
        <v>20</v>
      </c>
      <c r="T10" s="181">
        <v>89</v>
      </c>
    </row>
    <row r="11" spans="1:20" x14ac:dyDescent="0.25">
      <c r="A11" s="52">
        <v>6</v>
      </c>
      <c r="B11" s="50" t="s">
        <v>302</v>
      </c>
      <c r="C11" s="181">
        <v>1</v>
      </c>
      <c r="D11" s="181">
        <v>0</v>
      </c>
      <c r="E11" s="181">
        <v>0</v>
      </c>
      <c r="F11" s="181">
        <v>1</v>
      </c>
      <c r="G11" s="181">
        <v>10</v>
      </c>
      <c r="H11" s="182">
        <v>10</v>
      </c>
      <c r="I11" s="181">
        <v>0</v>
      </c>
      <c r="J11" s="181">
        <v>1</v>
      </c>
      <c r="K11" s="181">
        <v>0</v>
      </c>
      <c r="L11" s="181">
        <v>20</v>
      </c>
      <c r="M11" s="182">
        <v>20</v>
      </c>
      <c r="N11" s="181">
        <v>0</v>
      </c>
      <c r="O11" s="181">
        <v>0</v>
      </c>
      <c r="P11" s="181">
        <v>100</v>
      </c>
      <c r="Q11" s="181">
        <v>0</v>
      </c>
      <c r="R11" s="182">
        <v>30</v>
      </c>
      <c r="S11" s="181">
        <v>20</v>
      </c>
      <c r="T11" s="181">
        <v>71</v>
      </c>
    </row>
    <row r="12" spans="1:20" x14ac:dyDescent="0.25">
      <c r="A12" s="52">
        <v>7</v>
      </c>
      <c r="B12" s="50" t="s">
        <v>323</v>
      </c>
      <c r="C12" s="181">
        <v>0</v>
      </c>
      <c r="D12" s="181">
        <v>0</v>
      </c>
      <c r="E12" s="181">
        <v>0</v>
      </c>
      <c r="F12" s="181">
        <v>0</v>
      </c>
      <c r="G12" s="181">
        <v>0</v>
      </c>
      <c r="H12" s="182">
        <v>0</v>
      </c>
      <c r="I12" s="181">
        <v>0</v>
      </c>
      <c r="J12" s="181">
        <v>0</v>
      </c>
      <c r="K12" s="181">
        <v>0</v>
      </c>
      <c r="L12" s="181">
        <v>0</v>
      </c>
      <c r="M12" s="182">
        <v>0</v>
      </c>
      <c r="N12" s="181">
        <v>1</v>
      </c>
      <c r="O12" s="181">
        <v>0</v>
      </c>
      <c r="P12" s="181">
        <v>100</v>
      </c>
      <c r="Q12" s="181">
        <v>0</v>
      </c>
      <c r="R12" s="182">
        <v>0</v>
      </c>
      <c r="S12" s="181">
        <v>20</v>
      </c>
      <c r="T12" s="181">
        <v>62</v>
      </c>
    </row>
    <row r="13" spans="1:20" x14ac:dyDescent="0.25">
      <c r="A13" s="52">
        <v>8</v>
      </c>
      <c r="B13" s="50" t="s">
        <v>324</v>
      </c>
      <c r="C13" s="181">
        <v>6</v>
      </c>
      <c r="D13" s="181">
        <v>0</v>
      </c>
      <c r="E13" s="181">
        <v>1</v>
      </c>
      <c r="F13" s="181">
        <v>5</v>
      </c>
      <c r="G13" s="181">
        <v>350</v>
      </c>
      <c r="H13" s="182">
        <v>58.333333333333336</v>
      </c>
      <c r="I13" s="181">
        <v>0</v>
      </c>
      <c r="J13" s="181">
        <v>5</v>
      </c>
      <c r="K13" s="181">
        <v>1</v>
      </c>
      <c r="L13" s="181">
        <v>120</v>
      </c>
      <c r="M13" s="182">
        <v>20</v>
      </c>
      <c r="N13" s="181">
        <v>38</v>
      </c>
      <c r="O13" s="181">
        <v>0</v>
      </c>
      <c r="P13" s="181">
        <v>100</v>
      </c>
      <c r="Q13" s="181">
        <v>0</v>
      </c>
      <c r="R13" s="182">
        <v>78.333333333333343</v>
      </c>
      <c r="S13" s="181">
        <v>20</v>
      </c>
      <c r="T13" s="181">
        <v>85.5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139"/>
      <c r="P14" s="139"/>
      <c r="Q14" s="139"/>
      <c r="R14" s="139"/>
      <c r="S14" s="139"/>
      <c r="T14" s="139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139"/>
      <c r="P15" s="139"/>
      <c r="Q15" s="139"/>
      <c r="R15" s="139"/>
      <c r="S15" s="139"/>
      <c r="T15" s="139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139"/>
      <c r="P16" s="139"/>
      <c r="Q16" s="139"/>
      <c r="R16" s="139"/>
      <c r="S16" s="139"/>
      <c r="T16" s="139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139"/>
      <c r="P17" s="139"/>
      <c r="Q17" s="139"/>
      <c r="R17" s="139"/>
      <c r="S17" s="139"/>
      <c r="T17" s="139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T14"/>
  <sheetViews>
    <sheetView zoomScale="71" zoomScaleNormal="71" workbookViewId="0">
      <selection activeCell="U39" sqref="U3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353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41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366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367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7</v>
      </c>
      <c r="B7" s="50" t="s">
        <v>323</v>
      </c>
      <c r="C7" s="171">
        <v>1</v>
      </c>
      <c r="D7" s="171">
        <v>0</v>
      </c>
      <c r="E7" s="171">
        <v>1</v>
      </c>
      <c r="F7" s="171">
        <v>0</v>
      </c>
      <c r="G7" s="171">
        <v>70</v>
      </c>
      <c r="H7" s="172">
        <v>70</v>
      </c>
      <c r="I7" s="171">
        <v>0</v>
      </c>
      <c r="J7" s="171">
        <v>1</v>
      </c>
      <c r="K7" s="171">
        <v>0</v>
      </c>
      <c r="L7" s="171">
        <v>20</v>
      </c>
      <c r="M7" s="172">
        <v>20</v>
      </c>
      <c r="N7" s="171">
        <v>15</v>
      </c>
      <c r="O7" s="171">
        <v>0</v>
      </c>
      <c r="P7" s="171">
        <v>100</v>
      </c>
      <c r="Q7" s="171">
        <v>0</v>
      </c>
      <c r="R7" s="172">
        <v>90</v>
      </c>
      <c r="S7" s="171">
        <v>0</v>
      </c>
      <c r="T7" s="171">
        <v>87</v>
      </c>
    </row>
    <row r="8" spans="1:20" x14ac:dyDescent="0.25">
      <c r="A8" s="52">
        <v>8</v>
      </c>
      <c r="B8" s="50" t="s">
        <v>324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>
        <v>0</v>
      </c>
    </row>
    <row r="9" spans="1:20" x14ac:dyDescent="0.25">
      <c r="A9" s="52">
        <v>9</v>
      </c>
      <c r="B9" s="50" t="s">
        <v>325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>
        <v>0</v>
      </c>
    </row>
    <row r="10" spans="1:20" x14ac:dyDescent="0.25">
      <c r="A10" s="52">
        <v>10</v>
      </c>
      <c r="B10" s="50" t="s">
        <v>326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>
        <v>0</v>
      </c>
    </row>
    <row r="11" spans="1:20" x14ac:dyDescent="0.25">
      <c r="A11" s="52">
        <v>11</v>
      </c>
      <c r="B11" s="50" t="s">
        <v>327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>
        <v>0</v>
      </c>
    </row>
    <row r="12" spans="1:20" x14ac:dyDescent="0.25">
      <c r="A12" s="52">
        <v>12</v>
      </c>
      <c r="B12" s="50" t="s">
        <v>328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>
        <v>0</v>
      </c>
    </row>
    <row r="13" spans="1:20" x14ac:dyDescent="0.25">
      <c r="A13" t="s">
        <v>7</v>
      </c>
      <c r="L13" s="53"/>
    </row>
    <row r="14" spans="1:20" x14ac:dyDescent="0.25">
      <c r="A14" t="s">
        <v>331</v>
      </c>
      <c r="L14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T15"/>
  <sheetViews>
    <sheetView zoomScale="70" zoomScaleNormal="70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368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30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369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370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5.75" thickTop="1" x14ac:dyDescent="0.25">
      <c r="A7" s="52">
        <v>6</v>
      </c>
      <c r="B7" s="50" t="s">
        <v>302</v>
      </c>
      <c r="C7" s="171">
        <v>1</v>
      </c>
      <c r="D7" s="171">
        <v>0</v>
      </c>
      <c r="E7" s="171">
        <v>1</v>
      </c>
      <c r="F7" s="171">
        <v>0</v>
      </c>
      <c r="G7" s="171">
        <v>70</v>
      </c>
      <c r="H7" s="172">
        <v>70</v>
      </c>
      <c r="I7" s="171">
        <v>0</v>
      </c>
      <c r="J7" s="171">
        <v>0</v>
      </c>
      <c r="K7" s="171">
        <v>1</v>
      </c>
      <c r="L7" s="171">
        <v>20</v>
      </c>
      <c r="M7" s="172">
        <v>20</v>
      </c>
      <c r="N7" s="171">
        <v>6.5</v>
      </c>
      <c r="O7" s="171">
        <v>0</v>
      </c>
      <c r="P7" s="171">
        <v>100</v>
      </c>
      <c r="Q7" s="171">
        <v>0</v>
      </c>
      <c r="R7" s="172">
        <v>90</v>
      </c>
      <c r="S7" s="171">
        <v>0</v>
      </c>
      <c r="T7" s="171">
        <v>87</v>
      </c>
    </row>
    <row r="8" spans="1:20" x14ac:dyDescent="0.25">
      <c r="A8" s="52">
        <v>7</v>
      </c>
      <c r="B8" s="50" t="s">
        <v>323</v>
      </c>
      <c r="C8" s="171">
        <v>2</v>
      </c>
      <c r="D8" s="171">
        <v>2</v>
      </c>
      <c r="E8" s="171">
        <v>0</v>
      </c>
      <c r="F8" s="171">
        <v>0</v>
      </c>
      <c r="G8" s="171">
        <v>40</v>
      </c>
      <c r="H8" s="172">
        <v>20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9</v>
      </c>
      <c r="O8" s="171">
        <v>0</v>
      </c>
      <c r="P8" s="171">
        <v>100</v>
      </c>
      <c r="Q8" s="171">
        <v>0</v>
      </c>
      <c r="R8" s="172">
        <v>40</v>
      </c>
      <c r="S8" s="171">
        <v>0</v>
      </c>
      <c r="T8" s="171">
        <v>72</v>
      </c>
    </row>
    <row r="9" spans="1:20" x14ac:dyDescent="0.25">
      <c r="A9" s="52">
        <v>8</v>
      </c>
      <c r="B9" s="50" t="s">
        <v>324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9</v>
      </c>
      <c r="B10" s="50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10</v>
      </c>
      <c r="B11" s="50" t="s">
        <v>326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11</v>
      </c>
      <c r="B12" s="50" t="s">
        <v>327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12</v>
      </c>
      <c r="B13" s="50" t="s">
        <v>328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t="s">
        <v>7</v>
      </c>
      <c r="L14" s="53"/>
    </row>
    <row r="15" spans="1:20" x14ac:dyDescent="0.25">
      <c r="A15" t="s">
        <v>331</v>
      </c>
      <c r="L15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T15"/>
  <sheetViews>
    <sheetView zoomScale="70" zoomScaleNormal="70" workbookViewId="0">
      <selection activeCell="T40" sqref="T4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355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37.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371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372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5.75" thickTop="1" x14ac:dyDescent="0.25">
      <c r="A7" s="52">
        <v>6</v>
      </c>
      <c r="B7" s="50" t="s">
        <v>302</v>
      </c>
      <c r="C7" s="171">
        <v>3</v>
      </c>
      <c r="D7" s="171">
        <v>0</v>
      </c>
      <c r="E7" s="171">
        <v>3</v>
      </c>
      <c r="F7" s="171">
        <v>0</v>
      </c>
      <c r="G7" s="171">
        <v>210</v>
      </c>
      <c r="H7" s="172">
        <v>70</v>
      </c>
      <c r="I7" s="171">
        <v>0</v>
      </c>
      <c r="J7" s="171">
        <v>3</v>
      </c>
      <c r="K7" s="171">
        <v>0</v>
      </c>
      <c r="L7" s="171">
        <v>60</v>
      </c>
      <c r="M7" s="172">
        <v>20</v>
      </c>
      <c r="N7" s="171">
        <v>160</v>
      </c>
      <c r="O7" s="171">
        <v>0</v>
      </c>
      <c r="P7" s="171">
        <v>100</v>
      </c>
      <c r="Q7" s="171">
        <v>0</v>
      </c>
      <c r="R7" s="172">
        <v>90</v>
      </c>
      <c r="S7" s="171">
        <v>0</v>
      </c>
      <c r="T7" s="171">
        <v>87</v>
      </c>
    </row>
    <row r="8" spans="1:20" x14ac:dyDescent="0.25">
      <c r="A8" s="52">
        <v>7</v>
      </c>
      <c r="B8" s="50" t="s">
        <v>323</v>
      </c>
      <c r="C8" s="171">
        <v>2</v>
      </c>
      <c r="D8" s="171">
        <v>0</v>
      </c>
      <c r="E8" s="171">
        <v>0</v>
      </c>
      <c r="F8" s="171">
        <v>2</v>
      </c>
      <c r="G8" s="171">
        <v>140</v>
      </c>
      <c r="H8" s="172">
        <v>70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60</v>
      </c>
      <c r="O8" s="171">
        <v>0</v>
      </c>
      <c r="P8" s="171">
        <v>100</v>
      </c>
      <c r="Q8" s="171">
        <v>0</v>
      </c>
      <c r="R8" s="172">
        <v>90</v>
      </c>
      <c r="S8" s="171">
        <v>0</v>
      </c>
      <c r="T8" s="171">
        <v>87</v>
      </c>
    </row>
    <row r="9" spans="1:20" x14ac:dyDescent="0.25">
      <c r="A9" s="52">
        <v>8</v>
      </c>
      <c r="B9" s="50" t="s">
        <v>324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9</v>
      </c>
      <c r="B10" s="50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10</v>
      </c>
      <c r="B11" s="50" t="s">
        <v>326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11</v>
      </c>
      <c r="B12" s="50" t="s">
        <v>327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12</v>
      </c>
      <c r="B13" s="50" t="s">
        <v>328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t="s">
        <v>7</v>
      </c>
      <c r="L14" s="53"/>
    </row>
    <row r="15" spans="1:20" x14ac:dyDescent="0.25">
      <c r="A15" t="s">
        <v>331</v>
      </c>
      <c r="L15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T20"/>
  <sheetViews>
    <sheetView zoomScale="64" zoomScaleNormal="64" workbookViewId="0">
      <selection activeCell="T7" sqref="B7:T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356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41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373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374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9.5" customHeight="1" thickTop="1" x14ac:dyDescent="0.25">
      <c r="A7" s="57">
        <v>1</v>
      </c>
      <c r="B7" s="50" t="s">
        <v>294</v>
      </c>
      <c r="C7" s="124"/>
      <c r="D7" s="124"/>
      <c r="E7" s="124"/>
      <c r="F7" s="124"/>
      <c r="G7" s="124"/>
      <c r="H7" s="125"/>
      <c r="I7" s="124"/>
      <c r="J7" s="124"/>
      <c r="K7" s="124"/>
      <c r="L7" s="124"/>
      <c r="M7" s="125"/>
      <c r="N7" s="124"/>
      <c r="O7" s="124"/>
      <c r="P7" s="124"/>
      <c r="Q7" s="124"/>
      <c r="R7" s="125"/>
      <c r="S7" s="124"/>
      <c r="T7" s="124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T20"/>
  <sheetViews>
    <sheetView zoomScale="68" zoomScaleNormal="68" workbookViewId="0">
      <selection activeCell="T7" sqref="A7:T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375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378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376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377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x14ac:dyDescent="0.25">
      <c r="A6" s="167" t="s">
        <v>329</v>
      </c>
      <c r="B6" s="168" t="s">
        <v>330</v>
      </c>
      <c r="C6" s="169" t="s">
        <v>306</v>
      </c>
      <c r="D6" s="169" t="s">
        <v>307</v>
      </c>
      <c r="E6" s="169" t="s">
        <v>308</v>
      </c>
      <c r="F6" s="169" t="s">
        <v>309</v>
      </c>
      <c r="G6" s="169" t="s">
        <v>310</v>
      </c>
      <c r="H6" s="169" t="s">
        <v>311</v>
      </c>
      <c r="I6" s="169" t="s">
        <v>312</v>
      </c>
      <c r="J6" s="169" t="s">
        <v>313</v>
      </c>
      <c r="K6" s="169" t="s">
        <v>314</v>
      </c>
      <c r="L6" s="169" t="s">
        <v>315</v>
      </c>
      <c r="M6" s="169" t="s">
        <v>316</v>
      </c>
      <c r="N6" s="169" t="s">
        <v>317</v>
      </c>
      <c r="O6" s="169" t="s">
        <v>318</v>
      </c>
      <c r="P6" s="169" t="s">
        <v>319</v>
      </c>
      <c r="Q6" s="169" t="s">
        <v>5</v>
      </c>
      <c r="R6" s="169" t="s">
        <v>320</v>
      </c>
      <c r="S6" s="169" t="s">
        <v>321</v>
      </c>
      <c r="T6" s="170" t="s">
        <v>322</v>
      </c>
    </row>
    <row r="7" spans="1:20" ht="19.5" customHeight="1" x14ac:dyDescent="0.25">
      <c r="A7" s="52">
        <v>1</v>
      </c>
      <c r="B7" s="50" t="s">
        <v>294</v>
      </c>
      <c r="C7" s="124"/>
      <c r="D7" s="124"/>
      <c r="E7" s="124"/>
      <c r="F7" s="124"/>
      <c r="G7" s="124"/>
      <c r="H7" s="125"/>
      <c r="I7" s="124"/>
      <c r="J7" s="124"/>
      <c r="K7" s="124"/>
      <c r="L7" s="124"/>
      <c r="M7" s="125"/>
      <c r="N7" s="124"/>
      <c r="O7" s="124"/>
      <c r="P7" s="124"/>
      <c r="Q7" s="124"/>
      <c r="R7" s="125"/>
      <c r="S7" s="124"/>
      <c r="T7" s="124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T16"/>
  <sheetViews>
    <sheetView zoomScale="73" zoomScaleNormal="73" workbookViewId="0">
      <selection activeCell="U25" sqref="U25"/>
    </sheetView>
  </sheetViews>
  <sheetFormatPr defaultRowHeight="15" x14ac:dyDescent="0.25"/>
  <cols>
    <col min="2" max="2" width="18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358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17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379</v>
      </c>
      <c r="K3" s="251"/>
      <c r="L3" s="251"/>
      <c r="M3" s="251"/>
      <c r="N3" s="251"/>
      <c r="O3" s="251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380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5</v>
      </c>
      <c r="B7" s="50" t="s">
        <v>301</v>
      </c>
      <c r="C7" s="177">
        <v>3</v>
      </c>
      <c r="D7" s="177">
        <v>0</v>
      </c>
      <c r="E7" s="177">
        <v>3</v>
      </c>
      <c r="F7" s="177">
        <v>0</v>
      </c>
      <c r="G7" s="177">
        <v>210</v>
      </c>
      <c r="H7" s="178">
        <v>70</v>
      </c>
      <c r="I7" s="177">
        <v>0</v>
      </c>
      <c r="J7" s="177">
        <v>3</v>
      </c>
      <c r="K7" s="177">
        <v>0</v>
      </c>
      <c r="L7" s="177">
        <v>60</v>
      </c>
      <c r="M7" s="178">
        <v>20</v>
      </c>
      <c r="N7" s="177">
        <v>7</v>
      </c>
      <c r="O7" s="177">
        <v>0</v>
      </c>
      <c r="P7" s="177">
        <v>100</v>
      </c>
      <c r="Q7" s="177">
        <v>0</v>
      </c>
      <c r="R7" s="178">
        <v>90</v>
      </c>
      <c r="S7" s="177">
        <v>20</v>
      </c>
      <c r="T7" s="177">
        <v>89</v>
      </c>
    </row>
    <row r="8" spans="1:20" x14ac:dyDescent="0.25">
      <c r="A8" s="52">
        <v>6</v>
      </c>
      <c r="B8" s="50" t="s">
        <v>302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7</v>
      </c>
      <c r="B9" s="50" t="s">
        <v>323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8</v>
      </c>
      <c r="B10" s="50" t="s">
        <v>324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3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T20"/>
  <sheetViews>
    <sheetView zoomScale="55" zoomScaleNormal="55" workbookViewId="0">
      <selection activeCell="T40" sqref="T40"/>
    </sheetView>
  </sheetViews>
  <sheetFormatPr defaultRowHeight="15" x14ac:dyDescent="0.25"/>
  <cols>
    <col min="2" max="2" width="11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31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176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177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178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21</v>
      </c>
      <c r="D7" s="175">
        <v>1</v>
      </c>
      <c r="E7" s="175">
        <v>5</v>
      </c>
      <c r="F7" s="175">
        <v>15</v>
      </c>
      <c r="G7" s="175">
        <v>1360</v>
      </c>
      <c r="H7" s="176">
        <v>64.761904761904759</v>
      </c>
      <c r="I7" s="175">
        <v>0</v>
      </c>
      <c r="J7" s="175">
        <v>19</v>
      </c>
      <c r="K7" s="175">
        <v>2</v>
      </c>
      <c r="L7" s="175">
        <v>400</v>
      </c>
      <c r="M7" s="176">
        <v>19.047619047619047</v>
      </c>
      <c r="N7" s="175">
        <v>516.20000000000005</v>
      </c>
      <c r="O7" s="175">
        <v>0</v>
      </c>
      <c r="P7" s="175">
        <v>100</v>
      </c>
      <c r="Q7" s="175">
        <v>0</v>
      </c>
      <c r="R7" s="176">
        <v>83.80952380952381</v>
      </c>
      <c r="S7" s="175">
        <v>20</v>
      </c>
      <c r="T7" s="175">
        <v>87.142857142857139</v>
      </c>
    </row>
    <row r="8" spans="1:20" x14ac:dyDescent="0.25">
      <c r="A8" s="52">
        <v>2</v>
      </c>
      <c r="B8" s="50" t="s">
        <v>295</v>
      </c>
      <c r="C8" s="171">
        <v>14</v>
      </c>
      <c r="D8" s="171">
        <v>0</v>
      </c>
      <c r="E8" s="171">
        <v>8</v>
      </c>
      <c r="F8" s="171">
        <v>6</v>
      </c>
      <c r="G8" s="171">
        <v>980</v>
      </c>
      <c r="H8" s="172">
        <v>70</v>
      </c>
      <c r="I8" s="171">
        <v>0</v>
      </c>
      <c r="J8" s="171">
        <v>14</v>
      </c>
      <c r="K8" s="171">
        <v>0</v>
      </c>
      <c r="L8" s="171">
        <v>280</v>
      </c>
      <c r="M8" s="172">
        <v>20</v>
      </c>
      <c r="N8" s="171">
        <v>102</v>
      </c>
      <c r="O8" s="171">
        <v>0</v>
      </c>
      <c r="P8" s="171">
        <v>100</v>
      </c>
      <c r="Q8" s="171">
        <v>0</v>
      </c>
      <c r="R8" s="172">
        <v>90</v>
      </c>
      <c r="S8" s="171">
        <v>20</v>
      </c>
      <c r="T8" s="171">
        <v>89</v>
      </c>
    </row>
    <row r="9" spans="1:20" x14ac:dyDescent="0.25">
      <c r="A9" s="52">
        <v>3</v>
      </c>
      <c r="B9" s="50" t="s">
        <v>299</v>
      </c>
      <c r="C9" s="171">
        <v>17</v>
      </c>
      <c r="D9" s="171">
        <v>0</v>
      </c>
      <c r="E9" s="171">
        <v>12</v>
      </c>
      <c r="F9" s="171">
        <v>5</v>
      </c>
      <c r="G9" s="171">
        <v>1070</v>
      </c>
      <c r="H9" s="172">
        <v>62.941176470588232</v>
      </c>
      <c r="I9" s="171">
        <v>0</v>
      </c>
      <c r="J9" s="171">
        <v>16</v>
      </c>
      <c r="K9" s="171">
        <v>1</v>
      </c>
      <c r="L9" s="171">
        <v>340</v>
      </c>
      <c r="M9" s="172">
        <v>20</v>
      </c>
      <c r="N9" s="171">
        <v>147.87</v>
      </c>
      <c r="O9" s="171">
        <v>0</v>
      </c>
      <c r="P9" s="171">
        <v>100</v>
      </c>
      <c r="Q9" s="171">
        <v>0</v>
      </c>
      <c r="R9" s="172">
        <v>82.941176470588232</v>
      </c>
      <c r="S9" s="171">
        <v>20</v>
      </c>
      <c r="T9" s="171">
        <v>86.882352941176464</v>
      </c>
    </row>
    <row r="10" spans="1:20" x14ac:dyDescent="0.25">
      <c r="A10" s="52">
        <v>4</v>
      </c>
      <c r="B10" s="50" t="s">
        <v>300</v>
      </c>
      <c r="C10" s="171">
        <v>20</v>
      </c>
      <c r="D10" s="171">
        <v>0</v>
      </c>
      <c r="E10" s="171">
        <v>8</v>
      </c>
      <c r="F10" s="171">
        <v>12</v>
      </c>
      <c r="G10" s="171">
        <v>1400</v>
      </c>
      <c r="H10" s="172">
        <v>70</v>
      </c>
      <c r="I10" s="171">
        <v>0</v>
      </c>
      <c r="J10" s="171">
        <v>19</v>
      </c>
      <c r="K10" s="171">
        <v>1</v>
      </c>
      <c r="L10" s="171">
        <v>400</v>
      </c>
      <c r="M10" s="172">
        <v>20</v>
      </c>
      <c r="N10" s="171">
        <v>825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5</v>
      </c>
      <c r="B11" s="50" t="s">
        <v>301</v>
      </c>
      <c r="C11" s="171">
        <v>10</v>
      </c>
      <c r="D11" s="171">
        <v>0</v>
      </c>
      <c r="E11" s="171">
        <v>5</v>
      </c>
      <c r="F11" s="171">
        <v>5</v>
      </c>
      <c r="G11" s="171">
        <v>640</v>
      </c>
      <c r="H11" s="172">
        <v>64</v>
      </c>
      <c r="I11" s="171">
        <v>0</v>
      </c>
      <c r="J11" s="171">
        <v>9</v>
      </c>
      <c r="K11" s="171">
        <v>1</v>
      </c>
      <c r="L11" s="171">
        <v>200</v>
      </c>
      <c r="M11" s="172">
        <v>20</v>
      </c>
      <c r="N11" s="171">
        <v>243.5</v>
      </c>
      <c r="O11" s="171">
        <v>0</v>
      </c>
      <c r="P11" s="171">
        <v>100</v>
      </c>
      <c r="Q11" s="171">
        <v>0</v>
      </c>
      <c r="R11" s="172">
        <v>84</v>
      </c>
      <c r="S11" s="171">
        <v>20</v>
      </c>
      <c r="T11" s="171">
        <v>87.2</v>
      </c>
    </row>
    <row r="12" spans="1:20" x14ac:dyDescent="0.25">
      <c r="A12" s="52">
        <v>6</v>
      </c>
      <c r="B12" s="50" t="s">
        <v>302</v>
      </c>
      <c r="C12" s="171">
        <v>19</v>
      </c>
      <c r="D12" s="171">
        <v>2</v>
      </c>
      <c r="E12" s="171">
        <v>4</v>
      </c>
      <c r="F12" s="171">
        <v>13</v>
      </c>
      <c r="G12" s="171">
        <v>930</v>
      </c>
      <c r="H12" s="172">
        <v>48.94736842105263</v>
      </c>
      <c r="I12" s="171">
        <v>0</v>
      </c>
      <c r="J12" s="171">
        <v>18</v>
      </c>
      <c r="K12" s="171">
        <v>1</v>
      </c>
      <c r="L12" s="171">
        <v>360</v>
      </c>
      <c r="M12" s="172">
        <v>18.94736842105263</v>
      </c>
      <c r="N12" s="171">
        <v>373.2</v>
      </c>
      <c r="O12" s="171">
        <v>0</v>
      </c>
      <c r="P12" s="171">
        <v>100</v>
      </c>
      <c r="Q12" s="171">
        <v>0</v>
      </c>
      <c r="R12" s="172">
        <v>67.89473684210526</v>
      </c>
      <c r="S12" s="171">
        <v>20</v>
      </c>
      <c r="T12" s="171">
        <v>82.368421052631575</v>
      </c>
    </row>
    <row r="13" spans="1:20" x14ac:dyDescent="0.25">
      <c r="A13" s="52">
        <v>7</v>
      </c>
      <c r="B13" s="50" t="s">
        <v>323</v>
      </c>
      <c r="C13" s="171">
        <v>17</v>
      </c>
      <c r="D13" s="171">
        <v>5</v>
      </c>
      <c r="E13" s="171">
        <v>8</v>
      </c>
      <c r="F13" s="171">
        <v>4</v>
      </c>
      <c r="G13" s="171">
        <v>920</v>
      </c>
      <c r="H13" s="172">
        <v>54.117647058823529</v>
      </c>
      <c r="I13" s="171">
        <v>0</v>
      </c>
      <c r="J13" s="171">
        <v>13</v>
      </c>
      <c r="K13" s="171">
        <v>4</v>
      </c>
      <c r="L13" s="171">
        <v>300</v>
      </c>
      <c r="M13" s="172">
        <v>17.647058823529413</v>
      </c>
      <c r="N13" s="171">
        <v>323.5</v>
      </c>
      <c r="O13" s="171">
        <v>21</v>
      </c>
      <c r="P13" s="171">
        <v>93.508500772797532</v>
      </c>
      <c r="Q13" s="171">
        <v>64914.992272024727</v>
      </c>
      <c r="R13" s="172">
        <v>71.764705882352942</v>
      </c>
      <c r="S13" s="171">
        <v>20</v>
      </c>
      <c r="T13" s="171">
        <v>79.634512228384395</v>
      </c>
    </row>
    <row r="14" spans="1:20" x14ac:dyDescent="0.25">
      <c r="A14" s="52">
        <v>8</v>
      </c>
      <c r="B14" s="50" t="s">
        <v>324</v>
      </c>
      <c r="C14" s="171">
        <v>11</v>
      </c>
      <c r="D14" s="171">
        <v>1</v>
      </c>
      <c r="E14" s="171">
        <v>5</v>
      </c>
      <c r="F14" s="171">
        <v>5</v>
      </c>
      <c r="G14" s="171">
        <v>630</v>
      </c>
      <c r="H14" s="172">
        <v>57.272727272727273</v>
      </c>
      <c r="I14" s="171">
        <v>0</v>
      </c>
      <c r="J14" s="171">
        <v>11</v>
      </c>
      <c r="K14" s="171">
        <v>0</v>
      </c>
      <c r="L14" s="171">
        <v>220</v>
      </c>
      <c r="M14" s="172">
        <v>20</v>
      </c>
      <c r="N14" s="171">
        <v>2029.1</v>
      </c>
      <c r="O14" s="171">
        <v>0</v>
      </c>
      <c r="P14" s="171">
        <v>100</v>
      </c>
      <c r="Q14" s="171">
        <v>0</v>
      </c>
      <c r="R14" s="172">
        <v>77.27272727272728</v>
      </c>
      <c r="S14" s="171">
        <v>20</v>
      </c>
      <c r="T14" s="171">
        <v>85.181818181818187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2"/>
  <sheetViews>
    <sheetView zoomScale="53" zoomScaleNormal="53" workbookViewId="0">
      <selection activeCell="AB48" sqref="AB48"/>
    </sheetView>
  </sheetViews>
  <sheetFormatPr defaultRowHeight="15" x14ac:dyDescent="0.25"/>
  <cols>
    <col min="2" max="2" width="11.7109375" customWidth="1"/>
    <col min="7" max="7" width="13" customWidth="1"/>
    <col min="8" max="8" width="12.140625" customWidth="1"/>
    <col min="9" max="10" width="7.28515625" customWidth="1"/>
    <col min="11" max="11" width="8.28515625" customWidth="1"/>
    <col min="12" max="12" width="13" customWidth="1"/>
    <col min="13" max="13" width="14.7109375" customWidth="1"/>
    <col min="14" max="14" width="9.140625" customWidth="1"/>
    <col min="15" max="15" width="6.7109375" customWidth="1"/>
    <col min="16" max="16" width="9.140625" customWidth="1"/>
  </cols>
  <sheetData>
    <row r="1" spans="1:20" ht="15.75" customHeight="1" x14ac:dyDescent="0.25">
      <c r="A1" s="255"/>
      <c r="B1" s="255"/>
      <c r="C1" s="257" t="s">
        <v>0</v>
      </c>
      <c r="D1" s="257"/>
      <c r="E1" s="257"/>
      <c r="F1" s="257"/>
      <c r="G1" s="257"/>
      <c r="H1" s="258" t="s">
        <v>2</v>
      </c>
      <c r="I1" s="258"/>
      <c r="J1" s="252" t="s">
        <v>9</v>
      </c>
      <c r="K1" s="252"/>
      <c r="L1" s="252"/>
      <c r="M1" s="252"/>
      <c r="N1" s="252"/>
    </row>
    <row r="2" spans="1:20" ht="15.75" customHeight="1" x14ac:dyDescent="0.25">
      <c r="A2" s="255"/>
      <c r="B2" s="255"/>
      <c r="C2" s="257"/>
      <c r="D2" s="257"/>
      <c r="E2" s="257"/>
      <c r="F2" s="257"/>
      <c r="G2" s="257"/>
      <c r="H2" s="258" t="s">
        <v>1</v>
      </c>
      <c r="I2" s="258"/>
      <c r="J2" s="252" t="s">
        <v>108</v>
      </c>
      <c r="K2" s="252"/>
      <c r="L2" s="252"/>
      <c r="M2" s="252"/>
      <c r="N2" s="252"/>
    </row>
    <row r="3" spans="1:20" ht="15.75" customHeight="1" x14ac:dyDescent="0.25">
      <c r="A3" s="255"/>
      <c r="B3" s="255"/>
      <c r="C3" s="257"/>
      <c r="D3" s="257"/>
      <c r="E3" s="257"/>
      <c r="F3" s="257"/>
      <c r="G3" s="257"/>
      <c r="H3" s="258" t="s">
        <v>3</v>
      </c>
      <c r="I3" s="258"/>
      <c r="J3" s="252" t="s">
        <v>109</v>
      </c>
      <c r="K3" s="252"/>
      <c r="L3" s="252"/>
      <c r="M3" s="252"/>
      <c r="N3" s="252"/>
    </row>
    <row r="4" spans="1:20" ht="15.75" customHeight="1" x14ac:dyDescent="0.25">
      <c r="A4" s="255"/>
      <c r="B4" s="255"/>
      <c r="C4" s="257"/>
      <c r="D4" s="257"/>
      <c r="E4" s="257"/>
      <c r="F4" s="257"/>
      <c r="G4" s="257"/>
      <c r="H4" s="258" t="s">
        <v>4</v>
      </c>
      <c r="I4" s="258"/>
      <c r="J4" s="252" t="s">
        <v>110</v>
      </c>
      <c r="K4" s="252"/>
      <c r="L4" s="252"/>
      <c r="M4" s="252"/>
      <c r="N4" s="252"/>
    </row>
    <row r="5" spans="1:20" ht="16.5" customHeight="1" thickBot="1" x14ac:dyDescent="0.3">
      <c r="A5" s="255"/>
      <c r="B5" s="255"/>
      <c r="C5" s="257"/>
      <c r="D5" s="257"/>
      <c r="E5" s="257"/>
      <c r="F5" s="257"/>
      <c r="G5" s="257"/>
      <c r="H5" s="258" t="s">
        <v>6</v>
      </c>
      <c r="I5" s="258"/>
      <c r="J5" s="252" t="s">
        <v>111</v>
      </c>
      <c r="K5" s="252"/>
      <c r="L5" s="252"/>
      <c r="M5" s="252"/>
      <c r="N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43">
        <v>65</v>
      </c>
      <c r="D7" s="143">
        <v>18</v>
      </c>
      <c r="E7" s="143">
        <v>10</v>
      </c>
      <c r="F7" s="143">
        <v>37</v>
      </c>
      <c r="G7" s="143">
        <v>2010</v>
      </c>
      <c r="H7" s="151">
        <v>30.923076923076923</v>
      </c>
      <c r="I7" s="143">
        <v>0</v>
      </c>
      <c r="J7" s="143">
        <v>37</v>
      </c>
      <c r="K7" s="143">
        <v>28</v>
      </c>
      <c r="L7" s="143">
        <v>1170</v>
      </c>
      <c r="M7" s="151">
        <v>18</v>
      </c>
      <c r="N7" s="143">
        <v>9632</v>
      </c>
      <c r="O7" s="143">
        <v>364</v>
      </c>
      <c r="P7" s="143">
        <v>96.220930232558146</v>
      </c>
      <c r="Q7" s="143">
        <v>37790.697674418603</v>
      </c>
      <c r="R7" s="151">
        <v>48.92307692307692</v>
      </c>
      <c r="S7" s="143">
        <v>20</v>
      </c>
      <c r="T7" s="143">
        <v>74.409481216457962</v>
      </c>
    </row>
    <row r="8" spans="1:20" x14ac:dyDescent="0.25">
      <c r="A8" s="52">
        <v>2</v>
      </c>
      <c r="B8" s="50" t="s">
        <v>295</v>
      </c>
      <c r="C8" s="144">
        <v>66</v>
      </c>
      <c r="D8" s="144">
        <v>21</v>
      </c>
      <c r="E8" s="144">
        <v>7</v>
      </c>
      <c r="F8" s="144">
        <v>38</v>
      </c>
      <c r="G8" s="144">
        <v>1930</v>
      </c>
      <c r="H8" s="145">
        <v>29.242424242424242</v>
      </c>
      <c r="I8" s="144">
        <v>0</v>
      </c>
      <c r="J8" s="144">
        <v>33</v>
      </c>
      <c r="K8" s="144">
        <v>33</v>
      </c>
      <c r="L8" s="144">
        <v>1090</v>
      </c>
      <c r="M8" s="145">
        <v>16.515151515151516</v>
      </c>
      <c r="N8" s="144">
        <v>9639</v>
      </c>
      <c r="O8" s="144">
        <v>157</v>
      </c>
      <c r="P8" s="144">
        <v>98.371200331984639</v>
      </c>
      <c r="Q8" s="144">
        <v>16287.996680153543</v>
      </c>
      <c r="R8" s="145">
        <v>45.757575757575758</v>
      </c>
      <c r="S8" s="144">
        <v>20</v>
      </c>
      <c r="T8" s="144">
        <v>74.749992926463506</v>
      </c>
    </row>
    <row r="9" spans="1:20" x14ac:dyDescent="0.25">
      <c r="A9" s="52">
        <v>3</v>
      </c>
      <c r="B9" s="50" t="s">
        <v>299</v>
      </c>
      <c r="C9" s="121">
        <v>65</v>
      </c>
      <c r="D9" s="121">
        <v>7</v>
      </c>
      <c r="E9" s="121">
        <v>6</v>
      </c>
      <c r="F9" s="121">
        <v>52</v>
      </c>
      <c r="G9" s="121">
        <v>1960</v>
      </c>
      <c r="H9" s="122">
        <v>30.153846153846153</v>
      </c>
      <c r="I9" s="121">
        <v>0</v>
      </c>
      <c r="J9" s="121">
        <v>21</v>
      </c>
      <c r="K9" s="121">
        <v>44</v>
      </c>
      <c r="L9" s="121">
        <v>1020</v>
      </c>
      <c r="M9" s="122">
        <v>15.692307692307692</v>
      </c>
      <c r="N9" s="121">
        <v>13480</v>
      </c>
      <c r="O9" s="121">
        <v>133</v>
      </c>
      <c r="P9" s="121">
        <v>99.013353115727</v>
      </c>
      <c r="Q9" s="121">
        <v>9866.4688427299698</v>
      </c>
      <c r="R9" s="122">
        <v>45.846153846153847</v>
      </c>
      <c r="S9" s="121">
        <v>20</v>
      </c>
      <c r="T9" s="121">
        <v>75.161858023282349</v>
      </c>
    </row>
    <row r="10" spans="1:20" x14ac:dyDescent="0.25">
      <c r="A10" s="52">
        <v>4</v>
      </c>
      <c r="B10" s="50" t="s">
        <v>300</v>
      </c>
      <c r="C10" s="121">
        <v>84</v>
      </c>
      <c r="D10" s="121">
        <v>18</v>
      </c>
      <c r="E10" s="121">
        <v>10</v>
      </c>
      <c r="F10" s="121">
        <v>56</v>
      </c>
      <c r="G10" s="121">
        <v>2880</v>
      </c>
      <c r="H10" s="122">
        <v>34.285714285714285</v>
      </c>
      <c r="I10" s="121">
        <v>0</v>
      </c>
      <c r="J10" s="121">
        <v>44</v>
      </c>
      <c r="K10" s="121">
        <v>40</v>
      </c>
      <c r="L10" s="121">
        <v>1470</v>
      </c>
      <c r="M10" s="122">
        <v>17.5</v>
      </c>
      <c r="N10" s="121">
        <v>13355</v>
      </c>
      <c r="O10" s="121">
        <v>98</v>
      </c>
      <c r="P10" s="121">
        <v>99.266192437289405</v>
      </c>
      <c r="Q10" s="121">
        <v>7338.0756271059527</v>
      </c>
      <c r="R10" s="122">
        <v>51.785714285714285</v>
      </c>
      <c r="S10" s="121">
        <v>20</v>
      </c>
      <c r="T10" s="121">
        <v>77.095429748087923</v>
      </c>
    </row>
    <row r="11" spans="1:20" x14ac:dyDescent="0.25">
      <c r="A11" s="52">
        <v>5</v>
      </c>
      <c r="B11" s="50" t="s">
        <v>301</v>
      </c>
      <c r="C11" s="121">
        <v>69</v>
      </c>
      <c r="D11" s="121">
        <v>5</v>
      </c>
      <c r="E11" s="121">
        <v>2</v>
      </c>
      <c r="F11" s="121">
        <v>62</v>
      </c>
      <c r="G11" s="121">
        <v>1390</v>
      </c>
      <c r="H11" s="122">
        <v>20.144927536231883</v>
      </c>
      <c r="I11" s="121">
        <v>0</v>
      </c>
      <c r="J11" s="121">
        <v>27</v>
      </c>
      <c r="K11" s="121">
        <v>42</v>
      </c>
      <c r="L11" s="121">
        <v>1160</v>
      </c>
      <c r="M11" s="122">
        <v>16.811594202898551</v>
      </c>
      <c r="N11" s="121">
        <v>11274</v>
      </c>
      <c r="O11" s="121">
        <v>370</v>
      </c>
      <c r="P11" s="121">
        <v>96.718112471172617</v>
      </c>
      <c r="Q11" s="121">
        <v>32818.875288273899</v>
      </c>
      <c r="R11" s="122">
        <v>36.956521739130437</v>
      </c>
      <c r="S11" s="121">
        <v>20</v>
      </c>
      <c r="T11" s="121">
        <v>71.117824004442696</v>
      </c>
    </row>
    <row r="12" spans="1:20" x14ac:dyDescent="0.25">
      <c r="A12" s="52">
        <v>6</v>
      </c>
      <c r="B12" s="50" t="s">
        <v>302</v>
      </c>
      <c r="C12" s="146">
        <v>61</v>
      </c>
      <c r="D12" s="146">
        <v>9</v>
      </c>
      <c r="E12" s="146">
        <v>6</v>
      </c>
      <c r="F12" s="146">
        <v>46</v>
      </c>
      <c r="G12" s="146">
        <v>1740</v>
      </c>
      <c r="H12" s="147">
        <v>28.524590163934427</v>
      </c>
      <c r="I12" s="146">
        <v>1</v>
      </c>
      <c r="J12" s="146">
        <v>42</v>
      </c>
      <c r="K12" s="146">
        <v>18</v>
      </c>
      <c r="L12" s="146">
        <v>1020</v>
      </c>
      <c r="M12" s="147">
        <v>16.721311475409838</v>
      </c>
      <c r="N12" s="146">
        <v>9924</v>
      </c>
      <c r="O12" s="146">
        <v>332</v>
      </c>
      <c r="P12" s="146">
        <v>96.654574768238618</v>
      </c>
      <c r="Q12" s="146">
        <v>33454.252317613864</v>
      </c>
      <c r="R12" s="147">
        <v>45.245901639344268</v>
      </c>
      <c r="S12" s="146">
        <v>20</v>
      </c>
      <c r="T12" s="146">
        <v>73.56651535274645</v>
      </c>
    </row>
    <row r="13" spans="1:20" x14ac:dyDescent="0.25">
      <c r="A13" s="52">
        <v>7</v>
      </c>
      <c r="B13" s="50" t="s">
        <v>323</v>
      </c>
      <c r="C13" s="121">
        <v>86</v>
      </c>
      <c r="D13" s="121">
        <v>19</v>
      </c>
      <c r="E13" s="121">
        <v>7</v>
      </c>
      <c r="F13" s="121">
        <v>60</v>
      </c>
      <c r="G13" s="121">
        <v>2720</v>
      </c>
      <c r="H13" s="122">
        <v>31.627906976744185</v>
      </c>
      <c r="I13" s="121">
        <v>0</v>
      </c>
      <c r="J13" s="121">
        <v>46</v>
      </c>
      <c r="K13" s="121">
        <v>40</v>
      </c>
      <c r="L13" s="121">
        <v>1470</v>
      </c>
      <c r="M13" s="122">
        <v>17.093023255813954</v>
      </c>
      <c r="N13" s="121">
        <v>13320</v>
      </c>
      <c r="O13" s="121">
        <v>109</v>
      </c>
      <c r="P13" s="121">
        <v>99.181681681681681</v>
      </c>
      <c r="Q13" s="121">
        <v>8183.1831831831842</v>
      </c>
      <c r="R13" s="122">
        <v>48.720930232558139</v>
      </c>
      <c r="S13" s="121">
        <v>20</v>
      </c>
      <c r="T13" s="121">
        <v>76.12528807877645</v>
      </c>
    </row>
    <row r="14" spans="1:20" x14ac:dyDescent="0.25">
      <c r="A14" s="52">
        <v>8</v>
      </c>
      <c r="B14" s="50" t="s">
        <v>324</v>
      </c>
      <c r="C14" s="121">
        <v>39</v>
      </c>
      <c r="D14" s="121">
        <v>11</v>
      </c>
      <c r="E14" s="121">
        <v>1</v>
      </c>
      <c r="F14" s="121">
        <v>27</v>
      </c>
      <c r="G14" s="121">
        <v>640</v>
      </c>
      <c r="H14" s="122">
        <v>16.410256410256409</v>
      </c>
      <c r="I14" s="121">
        <v>0</v>
      </c>
      <c r="J14" s="121">
        <v>16</v>
      </c>
      <c r="K14" s="121">
        <v>23</v>
      </c>
      <c r="L14" s="121">
        <v>690</v>
      </c>
      <c r="M14" s="122">
        <v>17.692307692307693</v>
      </c>
      <c r="N14" s="121">
        <v>14358</v>
      </c>
      <c r="O14" s="121">
        <v>40</v>
      </c>
      <c r="P14" s="121">
        <v>99.721409667084558</v>
      </c>
      <c r="Q14" s="121">
        <v>2785.9033291544783</v>
      </c>
      <c r="R14" s="122">
        <v>34.102564102564102</v>
      </c>
      <c r="S14" s="121">
        <v>20</v>
      </c>
      <c r="T14" s="121">
        <v>72.063615031019964</v>
      </c>
    </row>
    <row r="15" spans="1:20" x14ac:dyDescent="0.25">
      <c r="A15" s="52">
        <v>9</v>
      </c>
      <c r="B15" s="50" t="s">
        <v>325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3"/>
      <c r="M15" s="152"/>
      <c r="N15" s="154"/>
      <c r="O15" s="139"/>
      <c r="P15" s="139"/>
      <c r="Q15" s="139"/>
      <c r="R15" s="139"/>
      <c r="S15" s="139"/>
      <c r="T15" s="139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  <row r="21" spans="1:20" x14ac:dyDescent="0.25">
      <c r="L21" s="48"/>
    </row>
    <row r="22" spans="1:20" x14ac:dyDescent="0.25">
      <c r="L22" s="48"/>
    </row>
  </sheetData>
  <mergeCells count="12">
    <mergeCell ref="J1:N1"/>
    <mergeCell ref="J2:N2"/>
    <mergeCell ref="J3:N3"/>
    <mergeCell ref="J4:N4"/>
    <mergeCell ref="A1:B5"/>
    <mergeCell ref="C1:G5"/>
    <mergeCell ref="H1:I1"/>
    <mergeCell ref="H2:I2"/>
    <mergeCell ref="H3:I3"/>
    <mergeCell ref="H4:I4"/>
    <mergeCell ref="H5:I5"/>
    <mergeCell ref="J5:N5"/>
  </mergeCells>
  <pageMargins left="0.25" right="0.25" top="0.75" bottom="0.75" header="0.3" footer="0.3"/>
  <pageSetup paperSize="9" scale="8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T16"/>
  <sheetViews>
    <sheetView zoomScale="64" zoomScaleNormal="64" workbookViewId="0">
      <selection activeCell="S26" sqref="S2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32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179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180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181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2</v>
      </c>
      <c r="D7" s="175">
        <v>0</v>
      </c>
      <c r="E7" s="175">
        <v>1</v>
      </c>
      <c r="F7" s="175">
        <v>1</v>
      </c>
      <c r="G7" s="175">
        <v>70</v>
      </c>
      <c r="H7" s="176">
        <v>35</v>
      </c>
      <c r="I7" s="175">
        <v>0</v>
      </c>
      <c r="J7" s="175">
        <v>2</v>
      </c>
      <c r="K7" s="175">
        <v>0</v>
      </c>
      <c r="L7" s="175">
        <v>40</v>
      </c>
      <c r="M7" s="176">
        <v>20</v>
      </c>
      <c r="N7" s="175">
        <v>20000</v>
      </c>
      <c r="O7" s="175">
        <v>0</v>
      </c>
      <c r="P7" s="175">
        <v>100</v>
      </c>
      <c r="Q7" s="175">
        <v>0</v>
      </c>
      <c r="R7" s="176">
        <v>55</v>
      </c>
      <c r="S7" s="175">
        <v>0</v>
      </c>
      <c r="T7" s="175">
        <v>76.5</v>
      </c>
    </row>
    <row r="8" spans="1:20" x14ac:dyDescent="0.25">
      <c r="A8" s="52">
        <v>4</v>
      </c>
      <c r="B8" s="50" t="s">
        <v>300</v>
      </c>
      <c r="C8" s="171">
        <v>1</v>
      </c>
      <c r="D8" s="171">
        <v>0</v>
      </c>
      <c r="E8" s="171">
        <v>1</v>
      </c>
      <c r="F8" s="171">
        <v>0</v>
      </c>
      <c r="G8" s="171">
        <v>70</v>
      </c>
      <c r="H8" s="172">
        <v>70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220</v>
      </c>
      <c r="O8" s="171">
        <v>0</v>
      </c>
      <c r="P8" s="171">
        <v>100</v>
      </c>
      <c r="Q8" s="171">
        <v>0</v>
      </c>
      <c r="R8" s="172">
        <v>90</v>
      </c>
      <c r="S8" s="171">
        <v>0</v>
      </c>
      <c r="T8" s="171">
        <v>87</v>
      </c>
    </row>
    <row r="9" spans="1:20" x14ac:dyDescent="0.25">
      <c r="A9" s="52">
        <v>6</v>
      </c>
      <c r="B9" s="50" t="s">
        <v>302</v>
      </c>
      <c r="C9" s="171">
        <v>1</v>
      </c>
      <c r="D9" s="171">
        <v>1</v>
      </c>
      <c r="E9" s="171">
        <v>0</v>
      </c>
      <c r="F9" s="171">
        <v>0</v>
      </c>
      <c r="G9" s="171">
        <v>20</v>
      </c>
      <c r="H9" s="172">
        <v>20</v>
      </c>
      <c r="I9" s="171">
        <v>0</v>
      </c>
      <c r="J9" s="171">
        <v>0</v>
      </c>
      <c r="K9" s="171">
        <v>1</v>
      </c>
      <c r="L9" s="171">
        <v>10</v>
      </c>
      <c r="M9" s="172">
        <v>10</v>
      </c>
      <c r="N9" s="171">
        <v>28</v>
      </c>
      <c r="O9" s="171">
        <v>0</v>
      </c>
      <c r="P9" s="171">
        <v>100</v>
      </c>
      <c r="Q9" s="171">
        <v>0</v>
      </c>
      <c r="R9" s="172">
        <v>30</v>
      </c>
      <c r="S9" s="171">
        <v>0</v>
      </c>
      <c r="T9" s="171">
        <v>69</v>
      </c>
    </row>
    <row r="10" spans="1:20" x14ac:dyDescent="0.25">
      <c r="A10" s="52">
        <v>8</v>
      </c>
      <c r="B10" s="50" t="s">
        <v>324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293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T17"/>
  <sheetViews>
    <sheetView zoomScale="59" zoomScaleNormal="59" workbookViewId="0">
      <selection activeCell="W12" sqref="W1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182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183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184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4</v>
      </c>
      <c r="B7" s="50" t="s">
        <v>300</v>
      </c>
      <c r="C7" s="183">
        <v>1</v>
      </c>
      <c r="D7" s="183">
        <v>0</v>
      </c>
      <c r="E7" s="183">
        <v>1</v>
      </c>
      <c r="F7" s="183">
        <v>0</v>
      </c>
      <c r="G7" s="183">
        <v>70</v>
      </c>
      <c r="H7" s="184">
        <v>70</v>
      </c>
      <c r="I7" s="183">
        <v>0</v>
      </c>
      <c r="J7" s="183">
        <v>1</v>
      </c>
      <c r="K7" s="183">
        <v>0</v>
      </c>
      <c r="L7" s="183">
        <v>20</v>
      </c>
      <c r="M7" s="184">
        <v>20</v>
      </c>
      <c r="N7" s="183">
        <v>0.15</v>
      </c>
      <c r="O7" s="183">
        <v>0</v>
      </c>
      <c r="P7" s="183">
        <v>100</v>
      </c>
      <c r="Q7" s="183">
        <v>0</v>
      </c>
      <c r="R7" s="184">
        <v>90</v>
      </c>
      <c r="S7" s="183">
        <v>20</v>
      </c>
      <c r="T7" s="183">
        <v>89</v>
      </c>
    </row>
    <row r="8" spans="1:20" x14ac:dyDescent="0.25">
      <c r="A8" s="52">
        <v>5</v>
      </c>
      <c r="B8" s="50" t="s">
        <v>301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139"/>
      <c r="P8" s="139"/>
      <c r="Q8" s="139">
        <v>0</v>
      </c>
      <c r="R8" s="139"/>
      <c r="S8" s="139"/>
      <c r="T8" s="139">
        <v>0</v>
      </c>
    </row>
    <row r="9" spans="1:20" x14ac:dyDescent="0.25">
      <c r="A9" s="52">
        <v>6</v>
      </c>
      <c r="B9" s="50" t="s">
        <v>302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139"/>
      <c r="P9" s="139"/>
      <c r="Q9" s="139">
        <v>0</v>
      </c>
      <c r="R9" s="139"/>
      <c r="S9" s="139"/>
      <c r="T9" s="139">
        <v>0</v>
      </c>
    </row>
    <row r="10" spans="1:20" x14ac:dyDescent="0.25">
      <c r="A10" s="52">
        <v>7</v>
      </c>
      <c r="B10" s="50" t="s">
        <v>323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139"/>
      <c r="P10" s="139"/>
      <c r="Q10" s="139">
        <v>0</v>
      </c>
      <c r="R10" s="139"/>
      <c r="S10" s="139"/>
      <c r="T10" s="139">
        <v>0</v>
      </c>
    </row>
    <row r="11" spans="1:20" x14ac:dyDescent="0.25">
      <c r="A11" s="52">
        <v>8</v>
      </c>
      <c r="B11" s="50" t="s">
        <v>324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139"/>
      <c r="P11" s="139"/>
      <c r="Q11" s="139">
        <v>0</v>
      </c>
      <c r="R11" s="139"/>
      <c r="S11" s="139"/>
      <c r="T11" s="139">
        <v>0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139"/>
      <c r="P12" s="139"/>
      <c r="Q12" s="139">
        <v>0</v>
      </c>
      <c r="R12" s="139"/>
      <c r="S12" s="139"/>
      <c r="T12" s="139">
        <v>0</v>
      </c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139"/>
      <c r="P13" s="139"/>
      <c r="Q13" s="139">
        <v>0</v>
      </c>
      <c r="R13" s="139"/>
      <c r="S13" s="139"/>
      <c r="T13" s="139">
        <v>0</v>
      </c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139"/>
      <c r="P14" s="139"/>
      <c r="Q14" s="139">
        <v>0</v>
      </c>
      <c r="R14" s="139"/>
      <c r="S14" s="139"/>
      <c r="T14" s="139" t="s">
        <v>436</v>
      </c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139"/>
      <c r="P15" s="139"/>
      <c r="Q15" s="139">
        <v>0</v>
      </c>
      <c r="R15" s="139"/>
      <c r="S15" s="139"/>
      <c r="T15" s="139">
        <v>0</v>
      </c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2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T20"/>
  <sheetViews>
    <sheetView zoomScale="86" zoomScaleNormal="86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185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186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187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2</v>
      </c>
      <c r="D7" s="175">
        <v>0</v>
      </c>
      <c r="E7" s="175">
        <v>0</v>
      </c>
      <c r="F7" s="175">
        <v>2</v>
      </c>
      <c r="G7" s="175">
        <v>140</v>
      </c>
      <c r="H7" s="176">
        <v>70</v>
      </c>
      <c r="I7" s="175">
        <v>0</v>
      </c>
      <c r="J7" s="175">
        <v>1</v>
      </c>
      <c r="K7" s="175">
        <v>1</v>
      </c>
      <c r="L7" s="175">
        <v>30</v>
      </c>
      <c r="M7" s="176">
        <v>15</v>
      </c>
      <c r="N7" s="175">
        <v>32</v>
      </c>
      <c r="O7" s="175">
        <v>0</v>
      </c>
      <c r="P7" s="175">
        <v>100</v>
      </c>
      <c r="Q7" s="175">
        <v>0</v>
      </c>
      <c r="R7" s="176">
        <v>85</v>
      </c>
      <c r="S7" s="175">
        <v>20</v>
      </c>
      <c r="T7" s="175">
        <v>87.5</v>
      </c>
    </row>
    <row r="8" spans="1:20" x14ac:dyDescent="0.25">
      <c r="A8" s="52">
        <v>2</v>
      </c>
      <c r="B8" s="50" t="s">
        <v>295</v>
      </c>
      <c r="C8" s="171">
        <v>3</v>
      </c>
      <c r="D8" s="171">
        <v>0</v>
      </c>
      <c r="E8" s="171">
        <v>1</v>
      </c>
      <c r="F8" s="171">
        <v>2</v>
      </c>
      <c r="G8" s="171">
        <v>210</v>
      </c>
      <c r="H8" s="172">
        <v>70</v>
      </c>
      <c r="I8" s="171">
        <v>0</v>
      </c>
      <c r="J8" s="171">
        <v>0</v>
      </c>
      <c r="K8" s="171">
        <v>3</v>
      </c>
      <c r="L8" s="171">
        <v>60</v>
      </c>
      <c r="M8" s="172">
        <v>20</v>
      </c>
      <c r="N8" s="171">
        <v>597</v>
      </c>
      <c r="O8" s="171">
        <v>0</v>
      </c>
      <c r="P8" s="171">
        <v>100</v>
      </c>
      <c r="Q8" s="171">
        <v>0</v>
      </c>
      <c r="R8" s="172">
        <v>90</v>
      </c>
      <c r="S8" s="171">
        <v>20</v>
      </c>
      <c r="T8" s="171">
        <v>89</v>
      </c>
    </row>
    <row r="9" spans="1:20" x14ac:dyDescent="0.25">
      <c r="A9" s="52">
        <v>3</v>
      </c>
      <c r="B9" s="50" t="s">
        <v>299</v>
      </c>
      <c r="C9" s="171">
        <v>7</v>
      </c>
      <c r="D9" s="171">
        <v>0</v>
      </c>
      <c r="E9" s="171">
        <v>4</v>
      </c>
      <c r="F9" s="171">
        <v>3</v>
      </c>
      <c r="G9" s="171">
        <v>290</v>
      </c>
      <c r="H9" s="172">
        <v>41.428571428571431</v>
      </c>
      <c r="I9" s="171">
        <v>0</v>
      </c>
      <c r="J9" s="171">
        <v>6</v>
      </c>
      <c r="K9" s="171">
        <v>1</v>
      </c>
      <c r="L9" s="171">
        <v>120</v>
      </c>
      <c r="M9" s="172">
        <v>17.142857142857142</v>
      </c>
      <c r="N9" s="171">
        <v>14.5</v>
      </c>
      <c r="O9" s="171">
        <v>0</v>
      </c>
      <c r="P9" s="171">
        <v>100</v>
      </c>
      <c r="Q9" s="171">
        <v>0</v>
      </c>
      <c r="R9" s="172">
        <v>58.571428571428569</v>
      </c>
      <c r="S9" s="171">
        <v>20</v>
      </c>
      <c r="T9" s="171">
        <v>79.571428571428569</v>
      </c>
    </row>
    <row r="10" spans="1:20" x14ac:dyDescent="0.25">
      <c r="A10" s="52">
        <v>4</v>
      </c>
      <c r="B10" s="50" t="s">
        <v>300</v>
      </c>
      <c r="C10" s="171">
        <v>3</v>
      </c>
      <c r="D10" s="171">
        <v>0</v>
      </c>
      <c r="E10" s="171">
        <v>3</v>
      </c>
      <c r="F10" s="171">
        <v>0</v>
      </c>
      <c r="G10" s="171">
        <v>210</v>
      </c>
      <c r="H10" s="172">
        <v>70</v>
      </c>
      <c r="I10" s="171">
        <v>0</v>
      </c>
      <c r="J10" s="171">
        <v>3</v>
      </c>
      <c r="K10" s="171">
        <v>0</v>
      </c>
      <c r="L10" s="171">
        <v>60</v>
      </c>
      <c r="M10" s="172">
        <v>20</v>
      </c>
      <c r="N10" s="171">
        <v>28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5</v>
      </c>
      <c r="B11" s="50" t="s">
        <v>301</v>
      </c>
      <c r="C11" s="171">
        <v>11</v>
      </c>
      <c r="D11" s="171">
        <v>8</v>
      </c>
      <c r="E11" s="171">
        <v>2</v>
      </c>
      <c r="F11" s="171">
        <v>1</v>
      </c>
      <c r="G11" s="171">
        <v>310</v>
      </c>
      <c r="H11" s="172">
        <v>28.181818181818183</v>
      </c>
      <c r="I11" s="171">
        <v>0</v>
      </c>
      <c r="J11" s="171">
        <v>10</v>
      </c>
      <c r="K11" s="171">
        <v>1</v>
      </c>
      <c r="L11" s="171">
        <v>200</v>
      </c>
      <c r="M11" s="172">
        <v>18.181818181818183</v>
      </c>
      <c r="N11" s="171">
        <v>142</v>
      </c>
      <c r="O11" s="171">
        <v>0</v>
      </c>
      <c r="P11" s="171">
        <v>100</v>
      </c>
      <c r="Q11" s="171">
        <v>0</v>
      </c>
      <c r="R11" s="172">
        <v>46.363636363636367</v>
      </c>
      <c r="S11" s="171">
        <v>20</v>
      </c>
      <c r="T11" s="171">
        <v>75.909090909090907</v>
      </c>
    </row>
    <row r="12" spans="1:20" x14ac:dyDescent="0.25">
      <c r="A12" s="52">
        <v>6</v>
      </c>
      <c r="B12" s="50" t="s">
        <v>302</v>
      </c>
      <c r="C12" s="171">
        <v>7</v>
      </c>
      <c r="D12" s="171">
        <v>0</v>
      </c>
      <c r="E12" s="171">
        <v>0</v>
      </c>
      <c r="F12" s="171">
        <v>7</v>
      </c>
      <c r="G12" s="171">
        <v>110</v>
      </c>
      <c r="H12" s="172">
        <v>15.714285714285714</v>
      </c>
      <c r="I12" s="171">
        <v>0</v>
      </c>
      <c r="J12" s="171">
        <v>4</v>
      </c>
      <c r="K12" s="171">
        <v>3</v>
      </c>
      <c r="L12" s="171">
        <v>100</v>
      </c>
      <c r="M12" s="172">
        <v>14.285714285714286</v>
      </c>
      <c r="N12" s="171">
        <v>661</v>
      </c>
      <c r="O12" s="171">
        <v>0</v>
      </c>
      <c r="P12" s="171">
        <v>100</v>
      </c>
      <c r="Q12" s="171">
        <v>0</v>
      </c>
      <c r="R12" s="172">
        <v>30</v>
      </c>
      <c r="S12" s="171">
        <v>20</v>
      </c>
      <c r="T12" s="171">
        <v>71</v>
      </c>
    </row>
    <row r="13" spans="1:20" x14ac:dyDescent="0.25">
      <c r="A13" s="52">
        <v>7</v>
      </c>
      <c r="B13" s="50" t="s">
        <v>323</v>
      </c>
      <c r="C13" s="171">
        <v>1</v>
      </c>
      <c r="D13" s="171">
        <v>0</v>
      </c>
      <c r="E13" s="171">
        <v>0</v>
      </c>
      <c r="F13" s="171">
        <v>1</v>
      </c>
      <c r="G13" s="171">
        <v>70</v>
      </c>
      <c r="H13" s="172">
        <v>70</v>
      </c>
      <c r="I13" s="171">
        <v>0</v>
      </c>
      <c r="J13" s="171">
        <v>0</v>
      </c>
      <c r="K13" s="171">
        <v>1</v>
      </c>
      <c r="L13" s="171">
        <v>0</v>
      </c>
      <c r="M13" s="172">
        <v>0</v>
      </c>
      <c r="N13" s="171">
        <v>27</v>
      </c>
      <c r="O13" s="171">
        <v>0</v>
      </c>
      <c r="P13" s="171">
        <v>100</v>
      </c>
      <c r="Q13" s="171">
        <v>0</v>
      </c>
      <c r="R13" s="172">
        <v>70</v>
      </c>
      <c r="S13" s="171">
        <v>20</v>
      </c>
      <c r="T13" s="171">
        <v>83</v>
      </c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T18"/>
  <sheetViews>
    <sheetView zoomScale="82" zoomScaleNormal="82" workbookViewId="0">
      <selection activeCell="N14" sqref="N14"/>
    </sheetView>
  </sheetViews>
  <sheetFormatPr defaultRowHeight="15" x14ac:dyDescent="0.25"/>
  <cols>
    <col min="2" max="2" width="11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36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188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189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190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6</v>
      </c>
      <c r="D7" s="175">
        <v>0</v>
      </c>
      <c r="E7" s="175">
        <v>2</v>
      </c>
      <c r="F7" s="175">
        <v>4</v>
      </c>
      <c r="G7" s="175">
        <v>360</v>
      </c>
      <c r="H7" s="176">
        <v>60</v>
      </c>
      <c r="I7" s="175">
        <v>0</v>
      </c>
      <c r="J7" s="175">
        <v>5</v>
      </c>
      <c r="K7" s="175">
        <v>1</v>
      </c>
      <c r="L7" s="175">
        <v>120</v>
      </c>
      <c r="M7" s="176">
        <v>20</v>
      </c>
      <c r="N7" s="175">
        <v>807</v>
      </c>
      <c r="O7" s="175">
        <v>0</v>
      </c>
      <c r="P7" s="175">
        <v>100</v>
      </c>
      <c r="Q7" s="175">
        <v>0</v>
      </c>
      <c r="R7" s="176">
        <v>80</v>
      </c>
      <c r="S7" s="175">
        <v>20</v>
      </c>
      <c r="T7" s="175">
        <v>86</v>
      </c>
    </row>
    <row r="8" spans="1:20" x14ac:dyDescent="0.25">
      <c r="A8" s="52">
        <v>2</v>
      </c>
      <c r="B8" s="50" t="s">
        <v>295</v>
      </c>
      <c r="C8" s="171">
        <v>2</v>
      </c>
      <c r="D8" s="171">
        <v>0</v>
      </c>
      <c r="E8" s="171">
        <v>0</v>
      </c>
      <c r="F8" s="171">
        <v>2</v>
      </c>
      <c r="G8" s="171">
        <v>0</v>
      </c>
      <c r="H8" s="172">
        <v>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202</v>
      </c>
      <c r="O8" s="171">
        <v>0</v>
      </c>
      <c r="P8" s="171">
        <v>100</v>
      </c>
      <c r="Q8" s="171">
        <v>0</v>
      </c>
      <c r="R8" s="172">
        <v>20</v>
      </c>
      <c r="S8" s="171">
        <v>20</v>
      </c>
      <c r="T8" s="171">
        <v>68</v>
      </c>
    </row>
    <row r="9" spans="1:20" x14ac:dyDescent="0.25">
      <c r="A9" s="52">
        <v>3</v>
      </c>
      <c r="B9" s="50" t="s">
        <v>299</v>
      </c>
      <c r="C9" s="171">
        <v>6</v>
      </c>
      <c r="D9" s="171">
        <v>2</v>
      </c>
      <c r="E9" s="171">
        <v>2</v>
      </c>
      <c r="F9" s="171">
        <v>2</v>
      </c>
      <c r="G9" s="171">
        <v>230</v>
      </c>
      <c r="H9" s="172">
        <v>38.333333333333336</v>
      </c>
      <c r="I9" s="171">
        <v>0</v>
      </c>
      <c r="J9" s="171">
        <v>6</v>
      </c>
      <c r="K9" s="171">
        <v>0</v>
      </c>
      <c r="L9" s="171">
        <v>120</v>
      </c>
      <c r="M9" s="172">
        <v>20</v>
      </c>
      <c r="N9" s="171">
        <v>795</v>
      </c>
      <c r="O9" s="171">
        <v>0</v>
      </c>
      <c r="P9" s="171">
        <v>100</v>
      </c>
      <c r="Q9" s="171">
        <v>0</v>
      </c>
      <c r="R9" s="172">
        <v>58.333333333333336</v>
      </c>
      <c r="S9" s="171">
        <v>20</v>
      </c>
      <c r="T9" s="171">
        <v>79.5</v>
      </c>
    </row>
    <row r="10" spans="1:20" x14ac:dyDescent="0.25">
      <c r="A10" s="52">
        <v>6</v>
      </c>
      <c r="B10" s="50" t="s">
        <v>302</v>
      </c>
      <c r="C10" s="171">
        <v>1</v>
      </c>
      <c r="D10" s="171">
        <v>0</v>
      </c>
      <c r="E10" s="171">
        <v>0</v>
      </c>
      <c r="F10" s="171">
        <v>1</v>
      </c>
      <c r="G10" s="171">
        <v>0</v>
      </c>
      <c r="H10" s="172">
        <v>0</v>
      </c>
      <c r="I10" s="171">
        <v>0</v>
      </c>
      <c r="J10" s="171">
        <v>1</v>
      </c>
      <c r="K10" s="171">
        <v>0</v>
      </c>
      <c r="L10" s="171">
        <v>20</v>
      </c>
      <c r="M10" s="172">
        <v>20</v>
      </c>
      <c r="N10" s="171">
        <v>240</v>
      </c>
      <c r="O10" s="171">
        <v>0</v>
      </c>
      <c r="P10" s="171">
        <v>100</v>
      </c>
      <c r="Q10" s="171">
        <v>0</v>
      </c>
      <c r="R10" s="172">
        <v>20</v>
      </c>
      <c r="S10" s="171">
        <v>20</v>
      </c>
      <c r="T10" s="171">
        <v>68</v>
      </c>
    </row>
    <row r="11" spans="1:20" x14ac:dyDescent="0.25">
      <c r="A11" s="52">
        <v>7</v>
      </c>
      <c r="B11" s="50" t="s">
        <v>323</v>
      </c>
      <c r="C11" s="171">
        <v>1</v>
      </c>
      <c r="D11" s="171">
        <v>0</v>
      </c>
      <c r="E11" s="171">
        <v>1</v>
      </c>
      <c r="F11" s="171">
        <v>0</v>
      </c>
      <c r="G11" s="171">
        <v>70</v>
      </c>
      <c r="H11" s="172">
        <v>70</v>
      </c>
      <c r="I11" s="171">
        <v>0</v>
      </c>
      <c r="J11" s="171">
        <v>1</v>
      </c>
      <c r="K11" s="171">
        <v>0</v>
      </c>
      <c r="L11" s="171">
        <v>20</v>
      </c>
      <c r="M11" s="172">
        <v>20</v>
      </c>
      <c r="N11" s="171">
        <v>300</v>
      </c>
      <c r="O11" s="171">
        <v>0</v>
      </c>
      <c r="P11" s="171">
        <v>100</v>
      </c>
      <c r="Q11" s="171">
        <v>0</v>
      </c>
      <c r="R11" s="172">
        <v>90</v>
      </c>
      <c r="S11" s="171">
        <v>20</v>
      </c>
      <c r="T11" s="171">
        <v>89</v>
      </c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T20"/>
  <sheetViews>
    <sheetView zoomScale="64" zoomScaleNormal="64" workbookViewId="0">
      <selection activeCell="T7" sqref="T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37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296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297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298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11</v>
      </c>
      <c r="D7" s="175">
        <v>0</v>
      </c>
      <c r="E7" s="175">
        <v>1</v>
      </c>
      <c r="F7" s="175">
        <v>10</v>
      </c>
      <c r="G7" s="175">
        <v>140</v>
      </c>
      <c r="H7" s="176">
        <v>12.727272727272727</v>
      </c>
      <c r="I7" s="175">
        <v>0</v>
      </c>
      <c r="J7" s="175">
        <v>11</v>
      </c>
      <c r="K7" s="175">
        <v>0</v>
      </c>
      <c r="L7" s="175">
        <v>220</v>
      </c>
      <c r="M7" s="176">
        <v>20</v>
      </c>
      <c r="N7" s="175">
        <v>181</v>
      </c>
      <c r="O7" s="175">
        <v>0</v>
      </c>
      <c r="P7" s="175">
        <v>100</v>
      </c>
      <c r="Q7" s="175">
        <v>0</v>
      </c>
      <c r="R7" s="176">
        <v>32.727272727272727</v>
      </c>
      <c r="S7" s="175">
        <v>20</v>
      </c>
      <c r="T7" s="175">
        <v>71.818181818181813</v>
      </c>
    </row>
    <row r="8" spans="1:20" x14ac:dyDescent="0.25">
      <c r="A8" s="52">
        <v>2</v>
      </c>
      <c r="B8" s="50" t="s">
        <v>295</v>
      </c>
      <c r="C8" s="171">
        <v>4</v>
      </c>
      <c r="D8" s="171">
        <v>0</v>
      </c>
      <c r="E8" s="171">
        <v>4</v>
      </c>
      <c r="F8" s="171">
        <v>0</v>
      </c>
      <c r="G8" s="171">
        <v>280</v>
      </c>
      <c r="H8" s="172">
        <v>70</v>
      </c>
      <c r="I8" s="171">
        <v>0</v>
      </c>
      <c r="J8" s="171">
        <v>4</v>
      </c>
      <c r="K8" s="171">
        <v>0</v>
      </c>
      <c r="L8" s="171">
        <v>80</v>
      </c>
      <c r="M8" s="172">
        <v>20</v>
      </c>
      <c r="N8" s="171">
        <v>91</v>
      </c>
      <c r="O8" s="171">
        <v>0</v>
      </c>
      <c r="P8" s="171">
        <v>100</v>
      </c>
      <c r="Q8" s="171">
        <v>0</v>
      </c>
      <c r="R8" s="172">
        <v>90</v>
      </c>
      <c r="S8" s="171">
        <v>20</v>
      </c>
      <c r="T8" s="171">
        <v>89</v>
      </c>
    </row>
    <row r="9" spans="1:20" x14ac:dyDescent="0.25">
      <c r="A9" s="52">
        <v>3</v>
      </c>
      <c r="B9" s="50" t="s">
        <v>299</v>
      </c>
      <c r="C9" s="171">
        <v>23</v>
      </c>
      <c r="D9" s="171">
        <v>1</v>
      </c>
      <c r="E9" s="171">
        <v>20</v>
      </c>
      <c r="F9" s="171">
        <v>2</v>
      </c>
      <c r="G9" s="171">
        <v>1500</v>
      </c>
      <c r="H9" s="172">
        <v>65.217391304347828</v>
      </c>
      <c r="I9" s="171">
        <v>0</v>
      </c>
      <c r="J9" s="171">
        <v>22</v>
      </c>
      <c r="K9" s="171">
        <v>1</v>
      </c>
      <c r="L9" s="171">
        <v>460</v>
      </c>
      <c r="M9" s="172">
        <v>20</v>
      </c>
      <c r="N9" s="171">
        <v>197</v>
      </c>
      <c r="O9" s="171">
        <v>0</v>
      </c>
      <c r="P9" s="171">
        <v>100</v>
      </c>
      <c r="Q9" s="171">
        <v>0</v>
      </c>
      <c r="R9" s="172">
        <v>85.217391304347828</v>
      </c>
      <c r="S9" s="171">
        <v>20</v>
      </c>
      <c r="T9" s="171">
        <v>87.565217391304344</v>
      </c>
    </row>
    <row r="10" spans="1:20" x14ac:dyDescent="0.25">
      <c r="A10" s="52">
        <v>4</v>
      </c>
      <c r="B10" s="50" t="s">
        <v>300</v>
      </c>
      <c r="C10" s="171">
        <v>23</v>
      </c>
      <c r="D10" s="171">
        <v>2</v>
      </c>
      <c r="E10" s="171">
        <v>15</v>
      </c>
      <c r="F10" s="171">
        <v>6</v>
      </c>
      <c r="G10" s="171">
        <v>1450</v>
      </c>
      <c r="H10" s="172">
        <v>63.043478260869563</v>
      </c>
      <c r="I10" s="171">
        <v>0</v>
      </c>
      <c r="J10" s="171">
        <v>23</v>
      </c>
      <c r="K10" s="171">
        <v>0</v>
      </c>
      <c r="L10" s="171">
        <v>460</v>
      </c>
      <c r="M10" s="172">
        <v>20</v>
      </c>
      <c r="N10" s="171">
        <v>920</v>
      </c>
      <c r="O10" s="171">
        <v>0</v>
      </c>
      <c r="P10" s="171">
        <v>100</v>
      </c>
      <c r="Q10" s="171">
        <v>0</v>
      </c>
      <c r="R10" s="172">
        <v>83.043478260869563</v>
      </c>
      <c r="S10" s="171">
        <v>20</v>
      </c>
      <c r="T10" s="171">
        <v>86.913043478260875</v>
      </c>
    </row>
    <row r="11" spans="1:20" x14ac:dyDescent="0.25">
      <c r="A11" s="52">
        <v>5</v>
      </c>
      <c r="B11" s="50" t="s">
        <v>301</v>
      </c>
      <c r="C11" s="171">
        <v>19</v>
      </c>
      <c r="D11" s="171">
        <v>4</v>
      </c>
      <c r="E11" s="171">
        <v>5</v>
      </c>
      <c r="F11" s="171">
        <v>10</v>
      </c>
      <c r="G11" s="171">
        <v>720</v>
      </c>
      <c r="H11" s="172">
        <v>37.89473684210526</v>
      </c>
      <c r="I11" s="171">
        <v>0</v>
      </c>
      <c r="J11" s="171">
        <v>19</v>
      </c>
      <c r="K11" s="171">
        <v>0</v>
      </c>
      <c r="L11" s="171">
        <v>380</v>
      </c>
      <c r="M11" s="172">
        <v>20</v>
      </c>
      <c r="N11" s="171">
        <v>1909</v>
      </c>
      <c r="O11" s="171">
        <v>0</v>
      </c>
      <c r="P11" s="171">
        <v>100</v>
      </c>
      <c r="Q11" s="171">
        <v>0</v>
      </c>
      <c r="R11" s="172">
        <v>57.89473684210526</v>
      </c>
      <c r="S11" s="171">
        <v>20</v>
      </c>
      <c r="T11" s="171">
        <v>79.368421052631575</v>
      </c>
    </row>
    <row r="12" spans="1:20" x14ac:dyDescent="0.25">
      <c r="A12" s="52">
        <v>6</v>
      </c>
      <c r="B12" s="50" t="s">
        <v>302</v>
      </c>
      <c r="C12" s="171">
        <v>7</v>
      </c>
      <c r="D12" s="171">
        <v>0</v>
      </c>
      <c r="E12" s="171">
        <v>1</v>
      </c>
      <c r="F12" s="171">
        <v>6</v>
      </c>
      <c r="G12" s="171">
        <v>300</v>
      </c>
      <c r="H12" s="172">
        <v>42.857142857142854</v>
      </c>
      <c r="I12" s="171">
        <v>0</v>
      </c>
      <c r="J12" s="171">
        <v>6</v>
      </c>
      <c r="K12" s="171">
        <v>1</v>
      </c>
      <c r="L12" s="171">
        <v>120</v>
      </c>
      <c r="M12" s="172">
        <v>17.142857142857142</v>
      </c>
      <c r="N12" s="171">
        <v>982</v>
      </c>
      <c r="O12" s="171">
        <v>0</v>
      </c>
      <c r="P12" s="171">
        <v>100</v>
      </c>
      <c r="Q12" s="171">
        <v>0</v>
      </c>
      <c r="R12" s="172">
        <v>60</v>
      </c>
      <c r="S12" s="171">
        <v>20</v>
      </c>
      <c r="T12" s="171">
        <v>80</v>
      </c>
    </row>
    <row r="13" spans="1:20" x14ac:dyDescent="0.25">
      <c r="A13" s="52">
        <v>7</v>
      </c>
      <c r="B13" s="50" t="s">
        <v>323</v>
      </c>
      <c r="C13" s="171">
        <v>13</v>
      </c>
      <c r="D13" s="171">
        <v>1</v>
      </c>
      <c r="E13" s="171">
        <v>3</v>
      </c>
      <c r="F13" s="171">
        <v>9</v>
      </c>
      <c r="G13" s="171">
        <v>410</v>
      </c>
      <c r="H13" s="172">
        <v>31.53846153846154</v>
      </c>
      <c r="I13" s="171">
        <v>0</v>
      </c>
      <c r="J13" s="171">
        <v>10</v>
      </c>
      <c r="K13" s="171">
        <v>3</v>
      </c>
      <c r="L13" s="171">
        <v>250</v>
      </c>
      <c r="M13" s="172">
        <v>19.23076923076923</v>
      </c>
      <c r="N13" s="171">
        <v>3596</v>
      </c>
      <c r="O13" s="171">
        <v>0</v>
      </c>
      <c r="P13" s="171">
        <v>100</v>
      </c>
      <c r="Q13" s="171">
        <v>0</v>
      </c>
      <c r="R13" s="172">
        <v>50.769230769230774</v>
      </c>
      <c r="S13" s="171">
        <v>20</v>
      </c>
      <c r="T13" s="171">
        <v>77.230769230769226</v>
      </c>
    </row>
    <row r="14" spans="1:20" x14ac:dyDescent="0.25">
      <c r="A14" s="52">
        <v>8</v>
      </c>
      <c r="B14" s="50" t="s">
        <v>324</v>
      </c>
      <c r="C14" s="171">
        <v>3</v>
      </c>
      <c r="D14" s="171">
        <v>1</v>
      </c>
      <c r="E14" s="171">
        <v>0</v>
      </c>
      <c r="F14" s="171">
        <v>2</v>
      </c>
      <c r="G14" s="171">
        <v>20</v>
      </c>
      <c r="H14" s="172">
        <v>6.666666666666667</v>
      </c>
      <c r="I14" s="171">
        <v>0</v>
      </c>
      <c r="J14" s="171">
        <v>3</v>
      </c>
      <c r="K14" s="171">
        <v>0</v>
      </c>
      <c r="L14" s="171">
        <v>60</v>
      </c>
      <c r="M14" s="172">
        <v>20</v>
      </c>
      <c r="N14" s="171">
        <v>67</v>
      </c>
      <c r="O14" s="171">
        <v>0</v>
      </c>
      <c r="P14" s="171">
        <v>100</v>
      </c>
      <c r="Q14" s="171">
        <v>0</v>
      </c>
      <c r="R14" s="172">
        <v>26.666666666666668</v>
      </c>
      <c r="S14" s="171">
        <v>20</v>
      </c>
      <c r="T14" s="171">
        <v>70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3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T20"/>
  <sheetViews>
    <sheetView zoomScale="62" zoomScaleNormal="62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39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191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192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193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9</v>
      </c>
      <c r="D7" s="175">
        <v>3</v>
      </c>
      <c r="E7" s="175">
        <v>2</v>
      </c>
      <c r="F7" s="175">
        <v>4</v>
      </c>
      <c r="G7" s="175">
        <v>270</v>
      </c>
      <c r="H7" s="176">
        <v>30</v>
      </c>
      <c r="I7" s="175">
        <v>0</v>
      </c>
      <c r="J7" s="175">
        <v>8</v>
      </c>
      <c r="K7" s="175">
        <v>1</v>
      </c>
      <c r="L7" s="175">
        <v>170</v>
      </c>
      <c r="M7" s="176">
        <v>18.888888888888889</v>
      </c>
      <c r="N7" s="175">
        <v>141</v>
      </c>
      <c r="O7" s="175">
        <v>0</v>
      </c>
      <c r="P7" s="175">
        <v>100</v>
      </c>
      <c r="Q7" s="175">
        <v>0</v>
      </c>
      <c r="R7" s="176">
        <v>48.888888888888886</v>
      </c>
      <c r="S7" s="175">
        <v>20</v>
      </c>
      <c r="T7" s="175">
        <v>76.666666666666657</v>
      </c>
    </row>
    <row r="8" spans="1:20" x14ac:dyDescent="0.25">
      <c r="A8" s="52">
        <v>2</v>
      </c>
      <c r="B8" s="50" t="s">
        <v>295</v>
      </c>
      <c r="C8" s="171">
        <v>2</v>
      </c>
      <c r="D8" s="171">
        <v>0</v>
      </c>
      <c r="E8" s="171">
        <v>0</v>
      </c>
      <c r="F8" s="171">
        <v>2</v>
      </c>
      <c r="G8" s="171">
        <v>10</v>
      </c>
      <c r="H8" s="172">
        <v>5</v>
      </c>
      <c r="I8" s="171">
        <v>0</v>
      </c>
      <c r="J8" s="171">
        <v>1</v>
      </c>
      <c r="K8" s="171">
        <v>1</v>
      </c>
      <c r="L8" s="171">
        <v>40</v>
      </c>
      <c r="M8" s="172">
        <v>20</v>
      </c>
      <c r="N8" s="171">
        <v>142</v>
      </c>
      <c r="O8" s="171">
        <v>0</v>
      </c>
      <c r="P8" s="171">
        <v>100</v>
      </c>
      <c r="Q8" s="171">
        <v>0</v>
      </c>
      <c r="R8" s="172">
        <v>25</v>
      </c>
      <c r="S8" s="171">
        <v>20</v>
      </c>
      <c r="T8" s="171">
        <v>69.5</v>
      </c>
    </row>
    <row r="9" spans="1:20" x14ac:dyDescent="0.25">
      <c r="A9" s="52">
        <v>3</v>
      </c>
      <c r="B9" s="50" t="s">
        <v>299</v>
      </c>
      <c r="C9" s="171">
        <v>3</v>
      </c>
      <c r="D9" s="171">
        <v>1</v>
      </c>
      <c r="E9" s="171">
        <v>0</v>
      </c>
      <c r="F9" s="171">
        <v>2</v>
      </c>
      <c r="G9" s="171">
        <v>20</v>
      </c>
      <c r="H9" s="172">
        <v>6.666666666666667</v>
      </c>
      <c r="I9" s="171">
        <v>0</v>
      </c>
      <c r="J9" s="171">
        <v>3</v>
      </c>
      <c r="K9" s="171">
        <v>0</v>
      </c>
      <c r="L9" s="171">
        <v>60</v>
      </c>
      <c r="M9" s="172">
        <v>20</v>
      </c>
      <c r="N9" s="171">
        <v>141</v>
      </c>
      <c r="O9" s="171">
        <v>0</v>
      </c>
      <c r="P9" s="171">
        <v>100</v>
      </c>
      <c r="Q9" s="171">
        <v>0</v>
      </c>
      <c r="R9" s="172">
        <v>26.666666666666668</v>
      </c>
      <c r="S9" s="171">
        <v>20</v>
      </c>
      <c r="T9" s="171">
        <v>70</v>
      </c>
    </row>
    <row r="10" spans="1:20" x14ac:dyDescent="0.25">
      <c r="A10" s="52">
        <v>4</v>
      </c>
      <c r="B10" s="50" t="s">
        <v>300</v>
      </c>
      <c r="C10" s="171">
        <v>6</v>
      </c>
      <c r="D10" s="171">
        <v>3</v>
      </c>
      <c r="E10" s="171">
        <v>2</v>
      </c>
      <c r="F10" s="171">
        <v>1</v>
      </c>
      <c r="G10" s="171">
        <v>160</v>
      </c>
      <c r="H10" s="172">
        <v>26.666666666666668</v>
      </c>
      <c r="I10" s="171">
        <v>0</v>
      </c>
      <c r="J10" s="171">
        <v>5</v>
      </c>
      <c r="K10" s="171">
        <v>1</v>
      </c>
      <c r="L10" s="171">
        <v>120</v>
      </c>
      <c r="M10" s="172">
        <v>20</v>
      </c>
      <c r="N10" s="171">
        <v>58</v>
      </c>
      <c r="O10" s="171">
        <v>0</v>
      </c>
      <c r="P10" s="171">
        <v>100</v>
      </c>
      <c r="Q10" s="171">
        <v>0</v>
      </c>
      <c r="R10" s="172">
        <v>46.666666666666671</v>
      </c>
      <c r="S10" s="171">
        <v>20</v>
      </c>
      <c r="T10" s="171">
        <v>76</v>
      </c>
    </row>
    <row r="11" spans="1:20" x14ac:dyDescent="0.25">
      <c r="A11" s="52">
        <v>5</v>
      </c>
      <c r="B11" s="50" t="s">
        <v>301</v>
      </c>
      <c r="C11" s="171">
        <v>4</v>
      </c>
      <c r="D11" s="171">
        <v>2</v>
      </c>
      <c r="E11" s="171">
        <v>0</v>
      </c>
      <c r="F11" s="171">
        <v>2</v>
      </c>
      <c r="G11" s="171">
        <v>110</v>
      </c>
      <c r="H11" s="172">
        <v>27.5</v>
      </c>
      <c r="I11" s="171">
        <v>0</v>
      </c>
      <c r="J11" s="171">
        <v>2</v>
      </c>
      <c r="K11" s="171">
        <v>2</v>
      </c>
      <c r="L11" s="171">
        <v>40</v>
      </c>
      <c r="M11" s="172">
        <v>10</v>
      </c>
      <c r="N11" s="171">
        <v>138</v>
      </c>
      <c r="O11" s="171">
        <v>0</v>
      </c>
      <c r="P11" s="171">
        <v>100</v>
      </c>
      <c r="Q11" s="171">
        <v>0</v>
      </c>
      <c r="R11" s="172">
        <v>37.5</v>
      </c>
      <c r="S11" s="171">
        <v>20</v>
      </c>
      <c r="T11" s="171">
        <v>73.25</v>
      </c>
    </row>
    <row r="12" spans="1:20" x14ac:dyDescent="0.25">
      <c r="A12" s="52">
        <v>6</v>
      </c>
      <c r="B12" s="50" t="s">
        <v>302</v>
      </c>
      <c r="C12" s="171">
        <v>6</v>
      </c>
      <c r="D12" s="171">
        <v>1</v>
      </c>
      <c r="E12" s="171">
        <v>0</v>
      </c>
      <c r="F12" s="171">
        <v>5</v>
      </c>
      <c r="G12" s="171">
        <v>250</v>
      </c>
      <c r="H12" s="172">
        <v>41.666666666666664</v>
      </c>
      <c r="I12" s="171">
        <v>0</v>
      </c>
      <c r="J12" s="171">
        <v>6</v>
      </c>
      <c r="K12" s="171">
        <v>0</v>
      </c>
      <c r="L12" s="171">
        <v>120</v>
      </c>
      <c r="M12" s="172">
        <v>20</v>
      </c>
      <c r="N12" s="171">
        <v>166</v>
      </c>
      <c r="O12" s="171">
        <v>0</v>
      </c>
      <c r="P12" s="171">
        <v>100</v>
      </c>
      <c r="Q12" s="171">
        <v>0</v>
      </c>
      <c r="R12" s="172">
        <v>61.666666666666664</v>
      </c>
      <c r="S12" s="171">
        <v>20</v>
      </c>
      <c r="T12" s="171">
        <v>80.5</v>
      </c>
    </row>
    <row r="13" spans="1:20" x14ac:dyDescent="0.25">
      <c r="A13" s="52">
        <v>7</v>
      </c>
      <c r="B13" s="50" t="s">
        <v>323</v>
      </c>
      <c r="C13" s="171">
        <v>6</v>
      </c>
      <c r="D13" s="171">
        <v>4</v>
      </c>
      <c r="E13" s="171">
        <v>0</v>
      </c>
      <c r="F13" s="171">
        <v>2</v>
      </c>
      <c r="G13" s="171">
        <v>80</v>
      </c>
      <c r="H13" s="172">
        <v>13.333333333333334</v>
      </c>
      <c r="I13" s="171">
        <v>0</v>
      </c>
      <c r="J13" s="171">
        <v>6</v>
      </c>
      <c r="K13" s="171">
        <v>0</v>
      </c>
      <c r="L13" s="171">
        <v>120</v>
      </c>
      <c r="M13" s="172">
        <v>20</v>
      </c>
      <c r="N13" s="171">
        <v>123</v>
      </c>
      <c r="O13" s="171">
        <v>0</v>
      </c>
      <c r="P13" s="171">
        <v>100</v>
      </c>
      <c r="Q13" s="171">
        <v>0</v>
      </c>
      <c r="R13" s="172">
        <v>33.333333333333336</v>
      </c>
      <c r="S13" s="171">
        <v>20</v>
      </c>
      <c r="T13" s="171">
        <v>72</v>
      </c>
    </row>
    <row r="14" spans="1:20" x14ac:dyDescent="0.25">
      <c r="A14" s="52">
        <v>8</v>
      </c>
      <c r="B14" s="50" t="s">
        <v>324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1">
        <v>0</v>
      </c>
      <c r="J14" s="171">
        <v>0</v>
      </c>
      <c r="K14" s="171">
        <v>0</v>
      </c>
      <c r="L14" s="171">
        <v>0</v>
      </c>
      <c r="M14" s="172">
        <v>0</v>
      </c>
      <c r="N14" s="171">
        <v>4</v>
      </c>
      <c r="O14" s="171">
        <v>0</v>
      </c>
      <c r="P14" s="171">
        <v>100</v>
      </c>
      <c r="Q14" s="171">
        <v>0</v>
      </c>
      <c r="R14" s="172">
        <v>0</v>
      </c>
      <c r="S14" s="171">
        <v>20</v>
      </c>
      <c r="T14" s="171">
        <v>62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2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T17"/>
  <sheetViews>
    <sheetView zoomScale="60" zoomScaleNormal="60" workbookViewId="0">
      <selection activeCell="W17" sqref="W1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40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194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195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196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2</v>
      </c>
      <c r="B7" s="50" t="s">
        <v>295</v>
      </c>
      <c r="C7" s="177">
        <v>2</v>
      </c>
      <c r="D7" s="177">
        <v>0</v>
      </c>
      <c r="E7" s="177">
        <v>2</v>
      </c>
      <c r="F7" s="177">
        <v>0</v>
      </c>
      <c r="G7" s="177">
        <v>140</v>
      </c>
      <c r="H7" s="178">
        <v>70</v>
      </c>
      <c r="I7" s="177">
        <v>0</v>
      </c>
      <c r="J7" s="177">
        <v>2</v>
      </c>
      <c r="K7" s="177">
        <v>0</v>
      </c>
      <c r="L7" s="177">
        <v>40</v>
      </c>
      <c r="M7" s="178">
        <v>20</v>
      </c>
      <c r="N7" s="177">
        <v>40</v>
      </c>
      <c r="O7" s="177">
        <v>0</v>
      </c>
      <c r="P7" s="177">
        <v>100</v>
      </c>
      <c r="Q7" s="177">
        <v>0</v>
      </c>
      <c r="R7" s="178">
        <v>90</v>
      </c>
      <c r="S7" s="177">
        <v>20</v>
      </c>
      <c r="T7" s="177">
        <v>89</v>
      </c>
    </row>
    <row r="8" spans="1:20" x14ac:dyDescent="0.25">
      <c r="A8" s="52">
        <v>5</v>
      </c>
      <c r="B8" s="50" t="s">
        <v>301</v>
      </c>
      <c r="C8" s="171">
        <v>2</v>
      </c>
      <c r="D8" s="171">
        <v>1</v>
      </c>
      <c r="E8" s="171">
        <v>0</v>
      </c>
      <c r="F8" s="171">
        <v>1</v>
      </c>
      <c r="G8" s="171">
        <v>0</v>
      </c>
      <c r="H8" s="172">
        <v>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10</v>
      </c>
      <c r="O8" s="171">
        <v>0</v>
      </c>
      <c r="P8" s="171">
        <v>100</v>
      </c>
      <c r="Q8" s="171">
        <v>0</v>
      </c>
      <c r="R8" s="172">
        <v>20</v>
      </c>
      <c r="S8" s="171">
        <v>20</v>
      </c>
      <c r="T8" s="171">
        <v>68</v>
      </c>
    </row>
    <row r="9" spans="1:20" x14ac:dyDescent="0.25">
      <c r="A9" s="52">
        <v>6</v>
      </c>
      <c r="B9" s="50" t="s">
        <v>302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7</v>
      </c>
      <c r="B10" s="50" t="s">
        <v>323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8</v>
      </c>
      <c r="B11" s="50" t="s">
        <v>324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8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T20"/>
  <sheetViews>
    <sheetView zoomScale="60" zoomScaleNormal="60" workbookViewId="0">
      <selection activeCell="B22" sqref="B2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32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382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426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427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8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T20"/>
  <sheetViews>
    <sheetView zoomScale="60" zoomScaleNormal="60" workbookViewId="0">
      <selection activeCell="X30" sqref="X3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29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172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/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/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J1:O1"/>
    <mergeCell ref="J2:O2"/>
    <mergeCell ref="J3:O3"/>
    <mergeCell ref="J4:O4"/>
    <mergeCell ref="J5:O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6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T19"/>
  <sheetViews>
    <sheetView zoomScale="70" zoomScaleNormal="70" workbookViewId="0">
      <selection activeCell="T37" sqref="T3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30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173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175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174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304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2</v>
      </c>
      <c r="D7" s="175">
        <v>0</v>
      </c>
      <c r="E7" s="175">
        <v>2</v>
      </c>
      <c r="F7" s="175">
        <v>0</v>
      </c>
      <c r="G7" s="175">
        <v>140</v>
      </c>
      <c r="H7" s="176">
        <v>70</v>
      </c>
      <c r="I7" s="175">
        <v>0</v>
      </c>
      <c r="J7" s="175">
        <v>2</v>
      </c>
      <c r="K7" s="175">
        <v>0</v>
      </c>
      <c r="L7" s="175">
        <v>40</v>
      </c>
      <c r="M7" s="176">
        <v>20</v>
      </c>
      <c r="N7" s="175">
        <v>6</v>
      </c>
      <c r="O7" s="175">
        <v>0</v>
      </c>
      <c r="P7" s="175">
        <v>100</v>
      </c>
      <c r="Q7" s="175">
        <v>0</v>
      </c>
      <c r="R7" s="176">
        <v>90</v>
      </c>
      <c r="S7" s="175">
        <v>20</v>
      </c>
      <c r="T7" s="175">
        <v>89</v>
      </c>
    </row>
    <row r="8" spans="1:20" x14ac:dyDescent="0.25">
      <c r="A8" s="52">
        <v>2</v>
      </c>
      <c r="B8" s="50" t="s">
        <v>295</v>
      </c>
      <c r="C8" s="171">
        <v>3</v>
      </c>
      <c r="D8" s="171">
        <v>3</v>
      </c>
      <c r="E8" s="171">
        <v>0</v>
      </c>
      <c r="F8" s="171">
        <v>0</v>
      </c>
      <c r="G8" s="171">
        <v>60</v>
      </c>
      <c r="H8" s="172">
        <v>20</v>
      </c>
      <c r="I8" s="171">
        <v>0</v>
      </c>
      <c r="J8" s="171">
        <v>3</v>
      </c>
      <c r="K8" s="171">
        <v>0</v>
      </c>
      <c r="L8" s="171">
        <v>60</v>
      </c>
      <c r="M8" s="172">
        <v>20</v>
      </c>
      <c r="N8" s="171">
        <v>3</v>
      </c>
      <c r="O8" s="171">
        <v>0</v>
      </c>
      <c r="P8" s="171">
        <v>100</v>
      </c>
      <c r="Q8" s="171">
        <v>0</v>
      </c>
      <c r="R8" s="172">
        <v>40</v>
      </c>
      <c r="S8" s="171">
        <v>20</v>
      </c>
      <c r="T8" s="171">
        <v>74</v>
      </c>
    </row>
    <row r="9" spans="1:20" x14ac:dyDescent="0.25">
      <c r="A9" s="52">
        <v>3</v>
      </c>
      <c r="B9" s="50" t="s">
        <v>299</v>
      </c>
      <c r="C9" s="171">
        <v>3</v>
      </c>
      <c r="D9" s="171">
        <v>1</v>
      </c>
      <c r="E9" s="171">
        <v>1</v>
      </c>
      <c r="F9" s="171">
        <v>1</v>
      </c>
      <c r="G9" s="171">
        <v>160</v>
      </c>
      <c r="H9" s="172">
        <v>53.333333333333336</v>
      </c>
      <c r="I9" s="171">
        <v>0</v>
      </c>
      <c r="J9" s="171">
        <v>2</v>
      </c>
      <c r="K9" s="171">
        <v>1</v>
      </c>
      <c r="L9" s="171">
        <v>40</v>
      </c>
      <c r="M9" s="172">
        <v>13.333333333333334</v>
      </c>
      <c r="N9" s="171">
        <v>6</v>
      </c>
      <c r="O9" s="171">
        <v>0</v>
      </c>
      <c r="P9" s="171">
        <v>100</v>
      </c>
      <c r="Q9" s="171">
        <v>0</v>
      </c>
      <c r="R9" s="172">
        <v>66.666666666666671</v>
      </c>
      <c r="S9" s="171">
        <v>20</v>
      </c>
      <c r="T9" s="171">
        <v>82</v>
      </c>
    </row>
    <row r="10" spans="1:20" x14ac:dyDescent="0.25">
      <c r="A10" s="52">
        <v>4</v>
      </c>
      <c r="B10" s="50" t="s">
        <v>300</v>
      </c>
      <c r="C10" s="171">
        <v>2</v>
      </c>
      <c r="D10" s="171">
        <v>0</v>
      </c>
      <c r="E10" s="171">
        <v>2</v>
      </c>
      <c r="F10" s="171">
        <v>0</v>
      </c>
      <c r="G10" s="171">
        <v>140</v>
      </c>
      <c r="H10" s="172">
        <v>70</v>
      </c>
      <c r="I10" s="171">
        <v>0</v>
      </c>
      <c r="J10" s="171">
        <v>2</v>
      </c>
      <c r="K10" s="171">
        <v>0</v>
      </c>
      <c r="L10" s="171">
        <v>40</v>
      </c>
      <c r="M10" s="172">
        <v>20</v>
      </c>
      <c r="N10" s="171">
        <v>4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5</v>
      </c>
      <c r="B11" s="50" t="s">
        <v>301</v>
      </c>
      <c r="C11" s="171">
        <v>1</v>
      </c>
      <c r="D11" s="171">
        <v>0</v>
      </c>
      <c r="E11" s="171">
        <v>0</v>
      </c>
      <c r="F11" s="171">
        <v>1</v>
      </c>
      <c r="G11" s="171">
        <v>70</v>
      </c>
      <c r="H11" s="172">
        <v>70</v>
      </c>
      <c r="I11" s="171">
        <v>0</v>
      </c>
      <c r="J11" s="171">
        <v>1</v>
      </c>
      <c r="K11" s="171">
        <v>0</v>
      </c>
      <c r="L11" s="171">
        <v>20</v>
      </c>
      <c r="M11" s="172">
        <v>20</v>
      </c>
      <c r="N11" s="171">
        <v>2</v>
      </c>
      <c r="O11" s="171">
        <v>0</v>
      </c>
      <c r="P11" s="171">
        <v>100</v>
      </c>
      <c r="Q11" s="171">
        <v>0</v>
      </c>
      <c r="R11" s="172">
        <v>90</v>
      </c>
      <c r="S11" s="171">
        <v>20</v>
      </c>
      <c r="T11" s="171">
        <v>89</v>
      </c>
    </row>
    <row r="12" spans="1:20" x14ac:dyDescent="0.25">
      <c r="A12" s="52">
        <v>6</v>
      </c>
      <c r="B12" s="50" t="s">
        <v>302</v>
      </c>
      <c r="C12" s="171">
        <v>30</v>
      </c>
      <c r="D12" s="171">
        <v>9</v>
      </c>
      <c r="E12" s="171">
        <v>4</v>
      </c>
      <c r="F12" s="171">
        <v>17</v>
      </c>
      <c r="G12" s="171">
        <v>510</v>
      </c>
      <c r="H12" s="172">
        <v>17</v>
      </c>
      <c r="I12" s="171">
        <v>0</v>
      </c>
      <c r="J12" s="171">
        <v>29</v>
      </c>
      <c r="K12" s="171">
        <v>1</v>
      </c>
      <c r="L12" s="171">
        <v>580</v>
      </c>
      <c r="M12" s="172">
        <v>19.333333333333332</v>
      </c>
      <c r="N12" s="171">
        <v>216</v>
      </c>
      <c r="O12" s="171">
        <v>0</v>
      </c>
      <c r="P12" s="171">
        <v>100</v>
      </c>
      <c r="Q12" s="171">
        <v>0</v>
      </c>
      <c r="R12" s="172">
        <v>36.333333333333329</v>
      </c>
      <c r="S12" s="171">
        <v>20</v>
      </c>
      <c r="T12" s="171">
        <v>72.900000000000006</v>
      </c>
    </row>
    <row r="13" spans="1:20" x14ac:dyDescent="0.25">
      <c r="A13" s="52">
        <v>8</v>
      </c>
      <c r="B13" s="50" t="s">
        <v>324</v>
      </c>
      <c r="C13" s="171">
        <v>6</v>
      </c>
      <c r="D13" s="171">
        <v>1</v>
      </c>
      <c r="E13" s="171">
        <v>1</v>
      </c>
      <c r="F13" s="171">
        <v>4</v>
      </c>
      <c r="G13" s="171">
        <v>140</v>
      </c>
      <c r="H13" s="172">
        <v>23.333333333333332</v>
      </c>
      <c r="I13" s="171">
        <v>0</v>
      </c>
      <c r="J13" s="171">
        <v>6</v>
      </c>
      <c r="K13" s="171">
        <v>0</v>
      </c>
      <c r="L13" s="171">
        <v>120</v>
      </c>
      <c r="M13" s="172">
        <v>20</v>
      </c>
      <c r="N13" s="171">
        <v>86</v>
      </c>
      <c r="O13" s="171">
        <v>0</v>
      </c>
      <c r="P13" s="171">
        <v>100</v>
      </c>
      <c r="Q13" s="171">
        <v>0</v>
      </c>
      <c r="R13" s="172">
        <v>43.333333333333329</v>
      </c>
      <c r="S13" s="171">
        <v>20</v>
      </c>
      <c r="T13" s="171">
        <v>75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J1:O1"/>
    <mergeCell ref="J2:O2"/>
    <mergeCell ref="J3:O3"/>
    <mergeCell ref="J4:O4"/>
    <mergeCell ref="J5:O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"/>
  <sheetViews>
    <sheetView zoomScale="73" zoomScaleNormal="73" workbookViewId="0">
      <selection activeCell="V10" sqref="V10"/>
    </sheetView>
  </sheetViews>
  <sheetFormatPr defaultRowHeight="15" x14ac:dyDescent="0.25"/>
  <cols>
    <col min="2" max="2" width="10.7109375" customWidth="1"/>
    <col min="7" max="7" width="13" customWidth="1"/>
    <col min="8" max="8" width="12.140625" customWidth="1"/>
    <col min="9" max="10" width="7.28515625" customWidth="1"/>
    <col min="11" max="11" width="8.28515625" customWidth="1"/>
    <col min="12" max="12" width="13" customWidth="1"/>
    <col min="13" max="13" width="14" customWidth="1"/>
    <col min="14" max="14" width="7" bestFit="1" customWidth="1"/>
    <col min="15" max="15" width="8.85546875" customWidth="1"/>
    <col min="16" max="16" width="7.5703125" customWidth="1"/>
    <col min="17" max="17" width="9.140625" customWidth="1"/>
  </cols>
  <sheetData>
    <row r="1" spans="1:20" ht="15.75" customHeight="1" x14ac:dyDescent="0.25">
      <c r="A1" s="260"/>
      <c r="B1" s="260"/>
      <c r="C1" s="261" t="s">
        <v>0</v>
      </c>
      <c r="D1" s="261"/>
      <c r="E1" s="261"/>
      <c r="F1" s="261"/>
      <c r="G1" s="261"/>
      <c r="H1" s="262" t="s">
        <v>2</v>
      </c>
      <c r="I1" s="262"/>
      <c r="J1" s="252" t="s">
        <v>10</v>
      </c>
      <c r="K1" s="252"/>
      <c r="L1" s="252"/>
      <c r="M1" s="252"/>
      <c r="N1" s="252"/>
      <c r="O1" s="56"/>
    </row>
    <row r="2" spans="1:20" ht="15.75" customHeight="1" x14ac:dyDescent="0.25">
      <c r="A2" s="260"/>
      <c r="B2" s="260"/>
      <c r="C2" s="261"/>
      <c r="D2" s="261"/>
      <c r="E2" s="261"/>
      <c r="F2" s="261"/>
      <c r="G2" s="261"/>
      <c r="H2" s="262" t="s">
        <v>1</v>
      </c>
      <c r="I2" s="262"/>
      <c r="J2" s="252" t="s">
        <v>125</v>
      </c>
      <c r="K2" s="252"/>
      <c r="L2" s="252"/>
      <c r="M2" s="252"/>
      <c r="N2" s="252"/>
      <c r="O2" s="56"/>
    </row>
    <row r="3" spans="1:20" ht="15.75" customHeight="1" x14ac:dyDescent="0.25">
      <c r="A3" s="260"/>
      <c r="B3" s="260"/>
      <c r="C3" s="261"/>
      <c r="D3" s="261"/>
      <c r="E3" s="261"/>
      <c r="F3" s="261"/>
      <c r="G3" s="261"/>
      <c r="H3" s="262" t="s">
        <v>3</v>
      </c>
      <c r="I3" s="262"/>
      <c r="J3" s="252" t="s">
        <v>126</v>
      </c>
      <c r="K3" s="252"/>
      <c r="L3" s="252"/>
      <c r="M3" s="252"/>
      <c r="N3" s="252"/>
      <c r="O3" s="56"/>
    </row>
    <row r="4" spans="1:20" ht="15.75" customHeight="1" x14ac:dyDescent="0.25">
      <c r="A4" s="260"/>
      <c r="B4" s="260"/>
      <c r="C4" s="261"/>
      <c r="D4" s="261"/>
      <c r="E4" s="261"/>
      <c r="F4" s="261"/>
      <c r="G4" s="261"/>
      <c r="H4" s="262" t="s">
        <v>4</v>
      </c>
      <c r="I4" s="262"/>
      <c r="J4" s="252" t="s">
        <v>127</v>
      </c>
      <c r="K4" s="252"/>
      <c r="L4" s="252"/>
      <c r="M4" s="252"/>
      <c r="N4" s="252"/>
      <c r="O4" s="56"/>
    </row>
    <row r="5" spans="1:20" ht="16.5" customHeight="1" thickBot="1" x14ac:dyDescent="0.3">
      <c r="A5" s="260"/>
      <c r="B5" s="260"/>
      <c r="C5" s="261"/>
      <c r="D5" s="261"/>
      <c r="E5" s="261"/>
      <c r="F5" s="261"/>
      <c r="G5" s="261"/>
      <c r="H5" s="262" t="s">
        <v>6</v>
      </c>
      <c r="I5" s="262"/>
      <c r="J5" s="263"/>
      <c r="K5" s="263"/>
      <c r="L5" s="263"/>
      <c r="M5" s="263"/>
      <c r="N5" s="263"/>
      <c r="O5" s="56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4</v>
      </c>
      <c r="D7" s="71">
        <v>2</v>
      </c>
      <c r="E7" s="71">
        <v>0</v>
      </c>
      <c r="F7" s="71">
        <v>2</v>
      </c>
      <c r="G7" s="71">
        <v>10</v>
      </c>
      <c r="H7" s="72">
        <v>2.5</v>
      </c>
      <c r="I7" s="71">
        <v>0</v>
      </c>
      <c r="J7" s="71">
        <v>2</v>
      </c>
      <c r="K7" s="71">
        <v>2</v>
      </c>
      <c r="L7" s="71">
        <v>50</v>
      </c>
      <c r="M7" s="72">
        <v>12.5</v>
      </c>
      <c r="N7" s="71">
        <v>2085</v>
      </c>
      <c r="O7" s="71">
        <v>0</v>
      </c>
      <c r="P7" s="71">
        <v>100</v>
      </c>
      <c r="Q7" s="71">
        <v>0</v>
      </c>
      <c r="R7" s="72">
        <v>15</v>
      </c>
      <c r="S7" s="71">
        <v>0</v>
      </c>
      <c r="T7" s="71">
        <v>64.5</v>
      </c>
    </row>
    <row r="8" spans="1:20" x14ac:dyDescent="0.25">
      <c r="A8" s="52">
        <v>2</v>
      </c>
      <c r="B8" s="50" t="s">
        <v>295</v>
      </c>
      <c r="C8" s="119">
        <v>5</v>
      </c>
      <c r="D8" s="119">
        <v>0</v>
      </c>
      <c r="E8" s="119">
        <v>0</v>
      </c>
      <c r="F8" s="119">
        <v>5</v>
      </c>
      <c r="G8" s="119">
        <v>350</v>
      </c>
      <c r="H8" s="120">
        <v>70</v>
      </c>
      <c r="I8" s="119">
        <v>0</v>
      </c>
      <c r="J8" s="119">
        <v>3</v>
      </c>
      <c r="K8" s="119">
        <v>2</v>
      </c>
      <c r="L8" s="119">
        <v>100</v>
      </c>
      <c r="M8" s="120">
        <v>20</v>
      </c>
      <c r="N8" s="119">
        <v>1891</v>
      </c>
      <c r="O8" s="119">
        <v>0</v>
      </c>
      <c r="P8" s="119">
        <v>100</v>
      </c>
      <c r="Q8" s="119">
        <v>0</v>
      </c>
      <c r="R8" s="120">
        <v>90</v>
      </c>
      <c r="S8" s="119">
        <v>0</v>
      </c>
      <c r="T8" s="119">
        <v>87</v>
      </c>
    </row>
    <row r="9" spans="1:20" x14ac:dyDescent="0.25">
      <c r="A9" s="52">
        <v>4</v>
      </c>
      <c r="B9" s="50" t="s">
        <v>300</v>
      </c>
      <c r="C9" s="124">
        <v>7</v>
      </c>
      <c r="D9" s="124">
        <v>0</v>
      </c>
      <c r="E9" s="124">
        <v>0</v>
      </c>
      <c r="F9" s="124">
        <v>7</v>
      </c>
      <c r="G9" s="124">
        <v>370</v>
      </c>
      <c r="H9" s="125">
        <v>52.857142857142854</v>
      </c>
      <c r="I9" s="124">
        <v>0</v>
      </c>
      <c r="J9" s="124">
        <v>6</v>
      </c>
      <c r="K9" s="124">
        <v>1</v>
      </c>
      <c r="L9" s="124">
        <v>140</v>
      </c>
      <c r="M9" s="125">
        <v>20</v>
      </c>
      <c r="N9" s="124">
        <v>1076</v>
      </c>
      <c r="O9" s="124">
        <v>0</v>
      </c>
      <c r="P9" s="124">
        <v>100</v>
      </c>
      <c r="Q9" s="124">
        <v>0</v>
      </c>
      <c r="R9" s="125">
        <v>72.857142857142861</v>
      </c>
      <c r="S9" s="124">
        <v>0</v>
      </c>
      <c r="T9" s="124">
        <v>81.857142857142861</v>
      </c>
    </row>
    <row r="10" spans="1:20" x14ac:dyDescent="0.25">
      <c r="A10" s="52">
        <v>5</v>
      </c>
      <c r="B10" s="50" t="s">
        <v>301</v>
      </c>
      <c r="C10" s="124">
        <v>1</v>
      </c>
      <c r="D10" s="124">
        <v>0</v>
      </c>
      <c r="E10" s="124">
        <v>0</v>
      </c>
      <c r="F10" s="124">
        <v>1</v>
      </c>
      <c r="G10" s="124">
        <v>10</v>
      </c>
      <c r="H10" s="125">
        <v>10</v>
      </c>
      <c r="I10" s="124">
        <v>0</v>
      </c>
      <c r="J10" s="124">
        <v>0</v>
      </c>
      <c r="K10" s="124">
        <v>1</v>
      </c>
      <c r="L10" s="124">
        <v>0</v>
      </c>
      <c r="M10" s="125">
        <v>0</v>
      </c>
      <c r="N10" s="124">
        <v>1040</v>
      </c>
      <c r="O10" s="124">
        <v>27</v>
      </c>
      <c r="P10" s="124">
        <v>97.40384615384616</v>
      </c>
      <c r="Q10" s="124">
        <v>25961.538461538465</v>
      </c>
      <c r="R10" s="125">
        <v>10</v>
      </c>
      <c r="S10" s="124">
        <v>0</v>
      </c>
      <c r="T10" s="124">
        <v>61.442307692307693</v>
      </c>
    </row>
    <row r="11" spans="1:20" x14ac:dyDescent="0.25">
      <c r="A11" s="52">
        <v>7</v>
      </c>
      <c r="B11" s="50" t="s">
        <v>323</v>
      </c>
      <c r="C11" s="121">
        <v>3</v>
      </c>
      <c r="D11" s="121">
        <v>0</v>
      </c>
      <c r="E11" s="121">
        <v>1</v>
      </c>
      <c r="F11" s="121">
        <v>2</v>
      </c>
      <c r="G11" s="121">
        <v>150</v>
      </c>
      <c r="H11" s="122">
        <v>50</v>
      </c>
      <c r="I11" s="121">
        <v>0</v>
      </c>
      <c r="J11" s="121">
        <v>2</v>
      </c>
      <c r="K11" s="121">
        <v>1</v>
      </c>
      <c r="L11" s="121">
        <v>60</v>
      </c>
      <c r="M11" s="122">
        <v>20</v>
      </c>
      <c r="N11" s="121">
        <v>1695</v>
      </c>
      <c r="O11" s="121">
        <v>0</v>
      </c>
      <c r="P11" s="121">
        <v>100</v>
      </c>
      <c r="Q11" s="121">
        <v>0</v>
      </c>
      <c r="R11" s="122">
        <v>70</v>
      </c>
      <c r="S11" s="121">
        <v>0</v>
      </c>
      <c r="T11" s="121">
        <v>81</v>
      </c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139"/>
      <c r="P12" s="139"/>
      <c r="Q12" s="139"/>
      <c r="R12" s="139"/>
      <c r="S12" s="139"/>
      <c r="T12" s="139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139"/>
      <c r="P13" s="139"/>
      <c r="Q13" s="139"/>
      <c r="R13" s="139"/>
      <c r="S13" s="139"/>
      <c r="T13" s="139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  <row r="19" spans="1:12" x14ac:dyDescent="0.25">
      <c r="L19" s="49"/>
    </row>
    <row r="20" spans="1:12" x14ac:dyDescent="0.25">
      <c r="L20" s="49"/>
    </row>
    <row r="21" spans="1:12" x14ac:dyDescent="0.25">
      <c r="L21" s="49"/>
    </row>
  </sheetData>
  <mergeCells count="12">
    <mergeCell ref="J1:N1"/>
    <mergeCell ref="J2:N2"/>
    <mergeCell ref="J3:N3"/>
    <mergeCell ref="J4:N4"/>
    <mergeCell ref="J5:N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2" orientation="landscape" r:id="rId1"/>
  <colBreaks count="1" manualBreakCount="1">
    <brk id="15" max="1048575" man="1"/>
  </col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T20"/>
  <sheetViews>
    <sheetView zoomScale="70" zoomScaleNormal="70" workbookViewId="0">
      <selection activeCell="T39" sqref="T3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42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199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197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198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1</v>
      </c>
      <c r="D7" s="175">
        <v>0</v>
      </c>
      <c r="E7" s="175">
        <v>1</v>
      </c>
      <c r="F7" s="175">
        <v>0</v>
      </c>
      <c r="G7" s="175">
        <v>70</v>
      </c>
      <c r="H7" s="176">
        <v>70</v>
      </c>
      <c r="I7" s="175">
        <v>0</v>
      </c>
      <c r="J7" s="175">
        <v>1</v>
      </c>
      <c r="K7" s="175">
        <v>0</v>
      </c>
      <c r="L7" s="175">
        <v>20</v>
      </c>
      <c r="M7" s="176">
        <v>20</v>
      </c>
      <c r="N7" s="175">
        <v>59</v>
      </c>
      <c r="O7" s="175">
        <v>0</v>
      </c>
      <c r="P7" s="175">
        <v>100</v>
      </c>
      <c r="Q7" s="175">
        <v>0</v>
      </c>
      <c r="R7" s="176">
        <v>90</v>
      </c>
      <c r="S7" s="175">
        <v>30</v>
      </c>
      <c r="T7" s="175">
        <v>90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3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18"/>
  <sheetViews>
    <sheetView zoomScale="60" zoomScaleNormal="60" workbookViewId="0">
      <selection activeCell="V29" sqref="V2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200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201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202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2</v>
      </c>
      <c r="B7" s="50" t="s">
        <v>295</v>
      </c>
      <c r="C7" s="171">
        <v>2</v>
      </c>
      <c r="D7" s="171">
        <v>2</v>
      </c>
      <c r="E7" s="171">
        <v>0</v>
      </c>
      <c r="F7" s="171">
        <v>0</v>
      </c>
      <c r="G7" s="171">
        <v>0</v>
      </c>
      <c r="H7" s="172">
        <v>0</v>
      </c>
      <c r="I7" s="171">
        <v>0</v>
      </c>
      <c r="J7" s="171">
        <v>1</v>
      </c>
      <c r="K7" s="171">
        <v>1</v>
      </c>
      <c r="L7" s="171">
        <v>30</v>
      </c>
      <c r="M7" s="172">
        <v>15</v>
      </c>
      <c r="N7" s="171">
        <v>155</v>
      </c>
      <c r="O7" s="171">
        <v>0</v>
      </c>
      <c r="P7" s="171">
        <v>100</v>
      </c>
      <c r="Q7" s="171">
        <v>0</v>
      </c>
      <c r="R7" s="172">
        <v>15</v>
      </c>
      <c r="S7" s="171">
        <v>0</v>
      </c>
      <c r="T7" s="171">
        <v>64.5</v>
      </c>
    </row>
    <row r="8" spans="1:20" x14ac:dyDescent="0.25">
      <c r="A8" s="52">
        <v>4</v>
      </c>
      <c r="B8" s="50" t="s">
        <v>300</v>
      </c>
      <c r="C8" s="171">
        <v>2</v>
      </c>
      <c r="D8" s="171">
        <v>2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60</v>
      </c>
      <c r="O8" s="171">
        <v>0</v>
      </c>
      <c r="P8" s="171">
        <v>100</v>
      </c>
      <c r="Q8" s="171">
        <v>0</v>
      </c>
      <c r="R8" s="172">
        <v>20</v>
      </c>
      <c r="S8" s="171">
        <v>0</v>
      </c>
      <c r="T8" s="171">
        <v>66</v>
      </c>
    </row>
    <row r="9" spans="1:20" x14ac:dyDescent="0.25">
      <c r="A9" s="52">
        <v>5</v>
      </c>
      <c r="B9" s="50" t="s">
        <v>301</v>
      </c>
      <c r="C9" s="171">
        <v>4</v>
      </c>
      <c r="D9" s="171">
        <v>0</v>
      </c>
      <c r="E9" s="171">
        <v>4</v>
      </c>
      <c r="F9" s="171">
        <v>0</v>
      </c>
      <c r="G9" s="171">
        <v>280</v>
      </c>
      <c r="H9" s="172">
        <v>70</v>
      </c>
      <c r="I9" s="171">
        <v>0</v>
      </c>
      <c r="J9" s="171">
        <v>4</v>
      </c>
      <c r="K9" s="171">
        <v>0</v>
      </c>
      <c r="L9" s="171">
        <v>80</v>
      </c>
      <c r="M9" s="172">
        <v>20</v>
      </c>
      <c r="N9" s="171">
        <v>169</v>
      </c>
      <c r="O9" s="171">
        <v>0</v>
      </c>
      <c r="P9" s="171">
        <v>100</v>
      </c>
      <c r="Q9" s="171">
        <v>0</v>
      </c>
      <c r="R9" s="172">
        <v>90</v>
      </c>
      <c r="S9" s="171">
        <v>0</v>
      </c>
      <c r="T9" s="171">
        <v>87</v>
      </c>
    </row>
    <row r="10" spans="1:20" x14ac:dyDescent="0.25">
      <c r="A10" s="52">
        <v>6</v>
      </c>
      <c r="B10" s="50" t="s">
        <v>302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7</v>
      </c>
      <c r="B11" s="50" t="s">
        <v>323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3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T19"/>
  <sheetViews>
    <sheetView topLeftCell="A2" zoomScale="60" zoomScaleNormal="60" workbookViewId="0">
      <selection activeCell="X12" sqref="X1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44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203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204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205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1848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3001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4</v>
      </c>
      <c r="B9" s="50" t="s">
        <v>300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3046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5</v>
      </c>
      <c r="B10" s="50" t="s">
        <v>301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4394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6</v>
      </c>
      <c r="B11" s="50" t="s">
        <v>302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1196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7</v>
      </c>
      <c r="B12" s="50" t="s">
        <v>323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2274</v>
      </c>
      <c r="O12" s="171">
        <v>0</v>
      </c>
      <c r="P12" s="171">
        <v>100</v>
      </c>
      <c r="Q12" s="171">
        <v>0</v>
      </c>
      <c r="R12" s="172">
        <v>0</v>
      </c>
      <c r="S12" s="171">
        <v>20</v>
      </c>
      <c r="T12" s="171">
        <v>62</v>
      </c>
    </row>
    <row r="13" spans="1:20" x14ac:dyDescent="0.25">
      <c r="A13" s="52">
        <v>8</v>
      </c>
      <c r="B13" s="50" t="s">
        <v>324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1245</v>
      </c>
      <c r="O13" s="171">
        <v>0</v>
      </c>
      <c r="P13" s="171">
        <v>100</v>
      </c>
      <c r="Q13" s="171">
        <v>0</v>
      </c>
      <c r="R13" s="172">
        <v>0</v>
      </c>
      <c r="S13" s="171">
        <v>20</v>
      </c>
      <c r="T13" s="171">
        <v>62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T20"/>
  <sheetViews>
    <sheetView topLeftCell="A26" zoomScale="70" zoomScaleNormal="70" workbookViewId="0">
      <selection activeCell="C7" sqref="C7:T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206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207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208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1550</v>
      </c>
      <c r="O7" s="175">
        <v>0</v>
      </c>
      <c r="P7" s="175">
        <v>100</v>
      </c>
      <c r="Q7" s="175">
        <v>0</v>
      </c>
      <c r="R7" s="176">
        <v>0</v>
      </c>
      <c r="S7" s="175">
        <v>30</v>
      </c>
      <c r="T7" s="175">
        <v>63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T20"/>
  <sheetViews>
    <sheetView topLeftCell="A26" zoomScale="70" zoomScaleNormal="70" workbookViewId="0">
      <selection activeCell="J1" sqref="J1:O1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429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35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431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432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430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70">
        <v>0</v>
      </c>
      <c r="I7" s="69">
        <v>0</v>
      </c>
      <c r="J7" s="69">
        <v>0</v>
      </c>
      <c r="K7" s="69">
        <v>0</v>
      </c>
      <c r="L7" s="69">
        <v>0</v>
      </c>
      <c r="M7" s="70">
        <v>0</v>
      </c>
      <c r="N7" s="69">
        <v>314</v>
      </c>
      <c r="O7" s="69">
        <v>0</v>
      </c>
      <c r="P7" s="69">
        <v>100</v>
      </c>
      <c r="Q7" s="69">
        <v>0</v>
      </c>
      <c r="R7" s="70">
        <v>0</v>
      </c>
      <c r="S7" s="69">
        <v>30</v>
      </c>
      <c r="T7" s="69">
        <v>63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5" right="0.25" top="0.75" bottom="0.75" header="0.3" footer="0.3"/>
  <pageSetup paperSize="9"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T20"/>
  <sheetViews>
    <sheetView topLeftCell="A21" zoomScale="60" zoomScaleNormal="60" workbookViewId="0">
      <selection activeCell="C7" sqref="C7:T14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48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209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210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211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41009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31997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22795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4</v>
      </c>
      <c r="B10" s="50" t="s">
        <v>300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27967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5</v>
      </c>
      <c r="B11" s="50" t="s">
        <v>301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20247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6</v>
      </c>
      <c r="B12" s="50" t="s">
        <v>302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20881</v>
      </c>
      <c r="O12" s="171">
        <v>0</v>
      </c>
      <c r="P12" s="171">
        <v>100</v>
      </c>
      <c r="Q12" s="171">
        <v>0</v>
      </c>
      <c r="R12" s="172">
        <v>0</v>
      </c>
      <c r="S12" s="171">
        <v>20</v>
      </c>
      <c r="T12" s="171">
        <v>62</v>
      </c>
    </row>
    <row r="13" spans="1:20" x14ac:dyDescent="0.25">
      <c r="A13" s="52">
        <v>7</v>
      </c>
      <c r="B13" s="50" t="s">
        <v>323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22299</v>
      </c>
      <c r="O13" s="171">
        <v>0</v>
      </c>
      <c r="P13" s="171">
        <v>100</v>
      </c>
      <c r="Q13" s="171">
        <v>0</v>
      </c>
      <c r="R13" s="172">
        <v>0</v>
      </c>
      <c r="S13" s="171">
        <v>20</v>
      </c>
      <c r="T13" s="171">
        <v>62</v>
      </c>
    </row>
    <row r="14" spans="1:20" x14ac:dyDescent="0.25">
      <c r="A14" s="52">
        <v>8</v>
      </c>
      <c r="B14" s="50" t="s">
        <v>324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1">
        <v>0</v>
      </c>
      <c r="J14" s="171">
        <v>0</v>
      </c>
      <c r="K14" s="171">
        <v>0</v>
      </c>
      <c r="L14" s="171">
        <v>0</v>
      </c>
      <c r="M14" s="172">
        <v>0</v>
      </c>
      <c r="N14" s="171">
        <v>15969</v>
      </c>
      <c r="O14" s="171">
        <v>0</v>
      </c>
      <c r="P14" s="171">
        <v>100</v>
      </c>
      <c r="Q14" s="171">
        <v>0</v>
      </c>
      <c r="R14" s="172">
        <v>0</v>
      </c>
      <c r="S14" s="171">
        <v>20</v>
      </c>
      <c r="T14" s="171">
        <v>62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6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T20"/>
  <sheetViews>
    <sheetView zoomScale="71" zoomScaleNormal="71" workbookViewId="0">
      <selection activeCell="O26" sqref="O26"/>
    </sheetView>
  </sheetViews>
  <sheetFormatPr defaultRowHeight="15" x14ac:dyDescent="0.25"/>
  <cols>
    <col min="2" max="2" width="12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112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212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213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4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T19"/>
  <sheetViews>
    <sheetView topLeftCell="A20" zoomScale="60" zoomScaleNormal="60" workbookViewId="0">
      <selection activeCell="U24" sqref="U24"/>
    </sheetView>
  </sheetViews>
  <sheetFormatPr defaultRowHeight="15" x14ac:dyDescent="0.25"/>
  <cols>
    <col min="2" max="2" width="13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214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215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216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6109</v>
      </c>
      <c r="O7" s="175">
        <v>0</v>
      </c>
      <c r="P7" s="175">
        <v>100</v>
      </c>
      <c r="Q7" s="175">
        <v>0</v>
      </c>
      <c r="R7" s="176">
        <v>0</v>
      </c>
      <c r="S7" s="175">
        <v>30</v>
      </c>
      <c r="T7" s="175">
        <v>63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876</v>
      </c>
      <c r="O8" s="171">
        <v>0</v>
      </c>
      <c r="P8" s="171">
        <v>100</v>
      </c>
      <c r="Q8" s="171">
        <v>0</v>
      </c>
      <c r="R8" s="172">
        <v>0</v>
      </c>
      <c r="S8" s="171">
        <v>30</v>
      </c>
      <c r="T8" s="171">
        <v>63</v>
      </c>
    </row>
    <row r="9" spans="1:20" x14ac:dyDescent="0.25">
      <c r="A9" s="52">
        <v>4</v>
      </c>
      <c r="B9" s="50" t="s">
        <v>300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289</v>
      </c>
      <c r="O9" s="171">
        <v>0</v>
      </c>
      <c r="P9" s="171">
        <v>100</v>
      </c>
      <c r="Q9" s="171">
        <v>0</v>
      </c>
      <c r="R9" s="172">
        <v>0</v>
      </c>
      <c r="S9" s="171">
        <v>30</v>
      </c>
      <c r="T9" s="171">
        <v>63</v>
      </c>
    </row>
    <row r="10" spans="1:20" x14ac:dyDescent="0.25">
      <c r="A10" s="52">
        <v>5</v>
      </c>
      <c r="B10" s="50" t="s">
        <v>301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1</v>
      </c>
      <c r="O10" s="171">
        <v>0</v>
      </c>
      <c r="P10" s="171">
        <v>100</v>
      </c>
      <c r="Q10" s="171">
        <v>0</v>
      </c>
      <c r="R10" s="172">
        <v>0</v>
      </c>
      <c r="S10" s="171">
        <v>30</v>
      </c>
      <c r="T10" s="171">
        <v>63</v>
      </c>
    </row>
    <row r="11" spans="1:20" x14ac:dyDescent="0.25">
      <c r="A11" s="52">
        <v>6</v>
      </c>
      <c r="B11" s="50" t="s">
        <v>302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11</v>
      </c>
      <c r="O11" s="171">
        <v>0</v>
      </c>
      <c r="P11" s="171">
        <v>100</v>
      </c>
      <c r="Q11" s="171">
        <v>0</v>
      </c>
      <c r="R11" s="172">
        <v>0</v>
      </c>
      <c r="S11" s="171">
        <v>30</v>
      </c>
      <c r="T11" s="171">
        <v>63</v>
      </c>
    </row>
    <row r="12" spans="1:20" x14ac:dyDescent="0.25">
      <c r="A12" s="52">
        <v>7</v>
      </c>
      <c r="B12" s="50" t="s">
        <v>323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1399</v>
      </c>
      <c r="O12" s="171">
        <v>0</v>
      </c>
      <c r="P12" s="171">
        <v>100</v>
      </c>
      <c r="Q12" s="171">
        <v>0</v>
      </c>
      <c r="R12" s="172">
        <v>0</v>
      </c>
      <c r="S12" s="171">
        <v>30</v>
      </c>
      <c r="T12" s="171">
        <v>63</v>
      </c>
    </row>
    <row r="13" spans="1:20" x14ac:dyDescent="0.25">
      <c r="A13" s="52">
        <v>8</v>
      </c>
      <c r="B13" s="50" t="s">
        <v>324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324</v>
      </c>
      <c r="O13" s="171">
        <v>0</v>
      </c>
      <c r="P13" s="171">
        <v>100</v>
      </c>
      <c r="Q13" s="171">
        <v>0</v>
      </c>
      <c r="R13" s="172">
        <v>0</v>
      </c>
      <c r="S13" s="171">
        <v>30</v>
      </c>
      <c r="T13" s="171">
        <v>63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T17"/>
  <sheetViews>
    <sheetView topLeftCell="A23" zoomScale="70" zoomScaleNormal="70" workbookViewId="0">
      <selection activeCell="A10" sqref="A10:XFD1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217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218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219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485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3</v>
      </c>
      <c r="B8" s="50" t="s">
        <v>299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321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5</v>
      </c>
      <c r="B9" s="50" t="s">
        <v>301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400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7</v>
      </c>
      <c r="B10" s="50" t="s">
        <v>323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285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8</v>
      </c>
      <c r="B11" s="50" t="s">
        <v>324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529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T20"/>
  <sheetViews>
    <sheetView topLeftCell="A7" zoomScale="70" zoomScaleNormal="70" workbookViewId="0">
      <selection activeCell="F29" sqref="F2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15.75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115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220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221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222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20"/>
  <sheetViews>
    <sheetView zoomScale="60" zoomScaleNormal="60" workbookViewId="0">
      <selection activeCell="T42" sqref="T4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85546875" style="138" bestFit="1" customWidth="1"/>
    <col min="16" max="16" width="9.140625" style="138"/>
    <col min="17" max="18" width="9.140625" style="47"/>
    <col min="20" max="20" width="9.140625" style="47"/>
  </cols>
  <sheetData>
    <row r="1" spans="1:20" ht="15.75" customHeight="1" x14ac:dyDescent="0.25">
      <c r="A1" s="260"/>
      <c r="B1" s="260"/>
      <c r="C1" s="261" t="s">
        <v>0</v>
      </c>
      <c r="D1" s="261"/>
      <c r="E1" s="261"/>
      <c r="F1" s="261"/>
      <c r="G1" s="261"/>
      <c r="H1" s="262" t="s">
        <v>2</v>
      </c>
      <c r="I1" s="262"/>
      <c r="J1" s="252" t="s">
        <v>11</v>
      </c>
      <c r="K1" s="252"/>
      <c r="L1" s="252"/>
      <c r="M1" s="252"/>
      <c r="N1" s="252"/>
      <c r="O1" s="252"/>
      <c r="P1" s="56"/>
    </row>
    <row r="2" spans="1:20" ht="15.75" customHeight="1" x14ac:dyDescent="0.25">
      <c r="A2" s="260"/>
      <c r="B2" s="260"/>
      <c r="C2" s="261"/>
      <c r="D2" s="261"/>
      <c r="E2" s="261"/>
      <c r="F2" s="261"/>
      <c r="G2" s="261"/>
      <c r="H2" s="262" t="s">
        <v>1</v>
      </c>
      <c r="I2" s="262"/>
      <c r="J2" s="252" t="s">
        <v>128</v>
      </c>
      <c r="K2" s="252"/>
      <c r="L2" s="252"/>
      <c r="M2" s="252"/>
      <c r="N2" s="252"/>
      <c r="O2" s="252"/>
      <c r="P2" s="56"/>
    </row>
    <row r="3" spans="1:20" ht="15.75" customHeight="1" x14ac:dyDescent="0.25">
      <c r="A3" s="260"/>
      <c r="B3" s="260"/>
      <c r="C3" s="261"/>
      <c r="D3" s="261"/>
      <c r="E3" s="261"/>
      <c r="F3" s="261"/>
      <c r="G3" s="261"/>
      <c r="H3" s="262" t="s">
        <v>3</v>
      </c>
      <c r="I3" s="262"/>
      <c r="J3" s="252" t="s">
        <v>129</v>
      </c>
      <c r="K3" s="252"/>
      <c r="L3" s="252"/>
      <c r="M3" s="252"/>
      <c r="N3" s="252"/>
      <c r="O3" s="252"/>
      <c r="P3" s="56"/>
    </row>
    <row r="4" spans="1:20" ht="15.75" customHeight="1" x14ac:dyDescent="0.25">
      <c r="A4" s="260"/>
      <c r="B4" s="260"/>
      <c r="C4" s="261"/>
      <c r="D4" s="261"/>
      <c r="E4" s="261"/>
      <c r="F4" s="261"/>
      <c r="G4" s="261"/>
      <c r="H4" s="262" t="s">
        <v>4</v>
      </c>
      <c r="I4" s="262"/>
      <c r="J4" s="252" t="s">
        <v>130</v>
      </c>
      <c r="K4" s="252"/>
      <c r="L4" s="252"/>
      <c r="M4" s="252"/>
      <c r="N4" s="252"/>
      <c r="O4" s="252"/>
      <c r="P4" s="56"/>
    </row>
    <row r="5" spans="1:20" ht="16.5" customHeight="1" thickBot="1" x14ac:dyDescent="0.3">
      <c r="A5" s="260"/>
      <c r="B5" s="260"/>
      <c r="C5" s="261"/>
      <c r="D5" s="261"/>
      <c r="E5" s="261"/>
      <c r="F5" s="261"/>
      <c r="G5" s="261"/>
      <c r="H5" s="262" t="s">
        <v>6</v>
      </c>
      <c r="I5" s="262"/>
      <c r="J5" s="252" t="s">
        <v>303</v>
      </c>
      <c r="K5" s="252"/>
      <c r="L5" s="252"/>
      <c r="M5" s="252"/>
      <c r="N5" s="252"/>
      <c r="O5" s="252"/>
      <c r="P5" s="56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142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2</v>
      </c>
      <c r="D7" s="71">
        <v>0</v>
      </c>
      <c r="E7" s="71">
        <v>0</v>
      </c>
      <c r="F7" s="71">
        <v>2</v>
      </c>
      <c r="G7" s="71">
        <v>0</v>
      </c>
      <c r="H7" s="72">
        <v>0</v>
      </c>
      <c r="I7" s="71">
        <v>0</v>
      </c>
      <c r="J7" s="71">
        <v>0</v>
      </c>
      <c r="K7" s="71">
        <v>2</v>
      </c>
      <c r="L7" s="71">
        <v>0</v>
      </c>
      <c r="M7" s="72">
        <v>0</v>
      </c>
      <c r="N7" s="71">
        <v>1287</v>
      </c>
      <c r="O7" s="143">
        <v>0</v>
      </c>
      <c r="P7" s="71">
        <v>100</v>
      </c>
      <c r="Q7" s="71">
        <v>0</v>
      </c>
      <c r="R7" s="72">
        <v>0</v>
      </c>
      <c r="S7" s="71">
        <v>20</v>
      </c>
      <c r="T7" s="71">
        <v>62</v>
      </c>
    </row>
    <row r="8" spans="1:20" x14ac:dyDescent="0.25">
      <c r="A8" s="52">
        <v>2</v>
      </c>
      <c r="B8" s="50" t="s">
        <v>295</v>
      </c>
      <c r="C8" s="119">
        <v>1</v>
      </c>
      <c r="D8" s="119">
        <v>0</v>
      </c>
      <c r="E8" s="119">
        <v>0</v>
      </c>
      <c r="F8" s="119">
        <v>1</v>
      </c>
      <c r="G8" s="119">
        <v>10</v>
      </c>
      <c r="H8" s="120">
        <v>10</v>
      </c>
      <c r="I8" s="119">
        <v>0</v>
      </c>
      <c r="J8" s="119">
        <v>0</v>
      </c>
      <c r="K8" s="119">
        <v>1</v>
      </c>
      <c r="L8" s="119">
        <v>0</v>
      </c>
      <c r="M8" s="120">
        <v>0</v>
      </c>
      <c r="N8" s="119">
        <v>324</v>
      </c>
      <c r="O8" s="144">
        <v>0</v>
      </c>
      <c r="P8" s="119">
        <v>100</v>
      </c>
      <c r="Q8" s="119">
        <v>0</v>
      </c>
      <c r="R8" s="120">
        <v>10</v>
      </c>
      <c r="S8" s="119">
        <v>20</v>
      </c>
      <c r="T8" s="119">
        <v>65</v>
      </c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124">
        <v>52</v>
      </c>
      <c r="O9" s="121">
        <v>0</v>
      </c>
      <c r="P9" s="124">
        <v>100</v>
      </c>
      <c r="Q9" s="124">
        <v>0</v>
      </c>
      <c r="R9" s="125">
        <v>0</v>
      </c>
      <c r="S9" s="124">
        <v>20</v>
      </c>
      <c r="T9" s="124">
        <v>62</v>
      </c>
    </row>
    <row r="10" spans="1:20" x14ac:dyDescent="0.25">
      <c r="A10" s="52">
        <v>4</v>
      </c>
      <c r="B10" s="50" t="s">
        <v>300</v>
      </c>
      <c r="C10" s="121">
        <v>2</v>
      </c>
      <c r="D10" s="121">
        <v>0</v>
      </c>
      <c r="E10" s="121">
        <v>0</v>
      </c>
      <c r="F10" s="121">
        <v>2</v>
      </c>
      <c r="G10" s="121">
        <v>0</v>
      </c>
      <c r="H10" s="122">
        <v>0</v>
      </c>
      <c r="I10" s="121">
        <v>0</v>
      </c>
      <c r="J10" s="121">
        <v>0</v>
      </c>
      <c r="K10" s="121">
        <v>2</v>
      </c>
      <c r="L10" s="121">
        <v>30</v>
      </c>
      <c r="M10" s="122">
        <v>15</v>
      </c>
      <c r="N10" s="121">
        <v>282</v>
      </c>
      <c r="O10" s="121">
        <v>2</v>
      </c>
      <c r="P10" s="121">
        <v>99.290780141843967</v>
      </c>
      <c r="Q10" s="124">
        <v>7092.1985815602839</v>
      </c>
      <c r="R10" s="125">
        <v>15</v>
      </c>
      <c r="S10" s="121">
        <v>20</v>
      </c>
      <c r="T10" s="124">
        <v>66.074468085106375</v>
      </c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124">
        <v>172</v>
      </c>
      <c r="O11" s="121">
        <v>3</v>
      </c>
      <c r="P11" s="124">
        <v>98.255813953488371</v>
      </c>
      <c r="Q11" s="124">
        <v>17441.860465116279</v>
      </c>
      <c r="R11" s="125">
        <v>0</v>
      </c>
      <c r="S11" s="124">
        <v>20</v>
      </c>
      <c r="T11" s="124">
        <v>60.95348837209302</v>
      </c>
    </row>
    <row r="12" spans="1:20" x14ac:dyDescent="0.25">
      <c r="A12" s="52">
        <v>6</v>
      </c>
      <c r="B12" s="50" t="s">
        <v>302</v>
      </c>
      <c r="C12" s="155">
        <v>1</v>
      </c>
      <c r="D12" s="155">
        <v>0</v>
      </c>
      <c r="E12" s="155">
        <v>0</v>
      </c>
      <c r="F12" s="155">
        <v>1</v>
      </c>
      <c r="G12" s="155">
        <v>0</v>
      </c>
      <c r="H12" s="156">
        <v>0</v>
      </c>
      <c r="I12" s="155">
        <v>0</v>
      </c>
      <c r="J12" s="155">
        <v>1</v>
      </c>
      <c r="K12" s="155">
        <v>0</v>
      </c>
      <c r="L12" s="155">
        <v>20</v>
      </c>
      <c r="M12" s="156">
        <v>20</v>
      </c>
      <c r="N12" s="155">
        <v>0</v>
      </c>
      <c r="O12" s="146">
        <v>0</v>
      </c>
      <c r="P12" s="155">
        <v>100</v>
      </c>
      <c r="Q12" s="155">
        <v>0</v>
      </c>
      <c r="R12" s="156">
        <v>20</v>
      </c>
      <c r="S12" s="155">
        <v>20</v>
      </c>
      <c r="T12" s="155">
        <v>68</v>
      </c>
    </row>
    <row r="13" spans="1:20" x14ac:dyDescent="0.25">
      <c r="A13" s="52">
        <v>7</v>
      </c>
      <c r="B13" s="50" t="s">
        <v>323</v>
      </c>
      <c r="C13" s="121">
        <v>1</v>
      </c>
      <c r="D13" s="121">
        <v>0</v>
      </c>
      <c r="E13" s="121">
        <v>0</v>
      </c>
      <c r="F13" s="121">
        <v>1</v>
      </c>
      <c r="G13" s="121">
        <v>10</v>
      </c>
      <c r="H13" s="122">
        <v>10</v>
      </c>
      <c r="I13" s="121">
        <v>0</v>
      </c>
      <c r="J13" s="121">
        <v>1</v>
      </c>
      <c r="K13" s="121">
        <v>0</v>
      </c>
      <c r="L13" s="121">
        <v>20</v>
      </c>
      <c r="M13" s="122">
        <v>20</v>
      </c>
      <c r="N13" s="121">
        <v>610</v>
      </c>
      <c r="O13" s="121">
        <v>2</v>
      </c>
      <c r="P13" s="121">
        <v>99.672131147540981</v>
      </c>
      <c r="Q13" s="124">
        <v>3278.688524590164</v>
      </c>
      <c r="R13" s="125">
        <v>30</v>
      </c>
      <c r="S13" s="121">
        <v>20</v>
      </c>
      <c r="T13" s="124">
        <v>70.803278688524586</v>
      </c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139"/>
      <c r="P14" s="139"/>
      <c r="Q14" s="140"/>
      <c r="R14" s="140"/>
      <c r="S14" s="139"/>
      <c r="T14" s="140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139"/>
      <c r="P15" s="139"/>
      <c r="Q15" s="140"/>
      <c r="R15" s="140"/>
      <c r="S15" s="55"/>
      <c r="T15" s="140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139"/>
      <c r="P16" s="139"/>
      <c r="Q16" s="140"/>
      <c r="R16" s="140"/>
      <c r="S16" s="55"/>
      <c r="T16" s="140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139"/>
      <c r="P17" s="139"/>
      <c r="Q17" s="140"/>
      <c r="R17" s="140"/>
      <c r="S17" s="55"/>
      <c r="T17" s="140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139"/>
      <c r="P18" s="139"/>
      <c r="Q18" s="140"/>
      <c r="R18" s="140"/>
      <c r="S18" s="55"/>
      <c r="T18" s="140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25" right="0.25" top="0.75" bottom="0.75" header="0.3" footer="0.3"/>
  <pageSetup paperSize="9" scale="94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T20"/>
  <sheetViews>
    <sheetView topLeftCell="A26" zoomScale="70" zoomScaleNormal="70" workbookViewId="0">
      <selection activeCell="T7" sqref="B7:T1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28.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560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6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442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443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793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829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550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4</v>
      </c>
      <c r="B10" s="50" t="s">
        <v>300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1024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5</v>
      </c>
      <c r="B11" s="50" t="s">
        <v>301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1271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6</v>
      </c>
      <c r="B12" s="50" t="s">
        <v>302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284</v>
      </c>
      <c r="O12" s="171">
        <v>0</v>
      </c>
      <c r="P12" s="171">
        <v>100</v>
      </c>
      <c r="Q12" s="171">
        <v>0</v>
      </c>
      <c r="R12" s="172">
        <v>0</v>
      </c>
      <c r="S12" s="171">
        <v>20</v>
      </c>
      <c r="T12" s="171">
        <v>62</v>
      </c>
    </row>
    <row r="13" spans="1:20" x14ac:dyDescent="0.25">
      <c r="A13" s="52">
        <v>7</v>
      </c>
      <c r="B13" s="50" t="s">
        <v>323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855</v>
      </c>
      <c r="O13" s="171">
        <v>0</v>
      </c>
      <c r="P13" s="171">
        <v>100</v>
      </c>
      <c r="Q13" s="171">
        <v>0</v>
      </c>
      <c r="R13" s="172">
        <v>0</v>
      </c>
      <c r="S13" s="171">
        <v>0</v>
      </c>
      <c r="T13" s="171">
        <v>60</v>
      </c>
    </row>
    <row r="14" spans="1:20" x14ac:dyDescent="0.25">
      <c r="A14" s="52">
        <v>8</v>
      </c>
      <c r="B14" s="50" t="s">
        <v>324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1">
        <v>0</v>
      </c>
      <c r="J14" s="171">
        <v>0</v>
      </c>
      <c r="K14" s="171">
        <v>0</v>
      </c>
      <c r="L14" s="171">
        <v>0</v>
      </c>
      <c r="M14" s="172">
        <v>0</v>
      </c>
      <c r="N14" s="171">
        <v>2543</v>
      </c>
      <c r="O14" s="171">
        <v>0</v>
      </c>
      <c r="P14" s="171">
        <v>100</v>
      </c>
      <c r="Q14" s="171">
        <v>0</v>
      </c>
      <c r="R14" s="172">
        <v>0</v>
      </c>
      <c r="S14" s="171">
        <v>0</v>
      </c>
      <c r="T14" s="171">
        <v>60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81"/>
  <dimension ref="A1:T15"/>
  <sheetViews>
    <sheetView topLeftCell="A11" zoomScale="70" zoomScaleNormal="70" workbookViewId="0">
      <selection activeCell="V16" sqref="V1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15.75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438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28.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444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443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1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5</v>
      </c>
      <c r="B8" s="50" t="s">
        <v>301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8</v>
      </c>
      <c r="B9" s="50" t="s">
        <v>324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42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9</v>
      </c>
      <c r="B10" s="50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10</v>
      </c>
      <c r="B11" s="50" t="s">
        <v>326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11</v>
      </c>
      <c r="B12" s="50" t="s">
        <v>327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12</v>
      </c>
      <c r="B13" s="50" t="s">
        <v>328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t="s">
        <v>7</v>
      </c>
      <c r="L14" s="53"/>
    </row>
    <row r="15" spans="1:20" x14ac:dyDescent="0.25">
      <c r="A15" t="s">
        <v>331</v>
      </c>
      <c r="L15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82"/>
  <dimension ref="A1:T20"/>
  <sheetViews>
    <sheetView topLeftCell="A2" zoomScale="84" zoomScaleNormal="84" workbookViewId="0">
      <selection activeCell="M10" sqref="M1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15.75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439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9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445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446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83"/>
  <dimension ref="A1:T20"/>
  <sheetViews>
    <sheetView zoomScale="84" zoomScaleNormal="84" workbookViewId="0">
      <selection activeCell="N9" sqref="N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32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1" t="s">
        <v>440</v>
      </c>
      <c r="K1" s="251"/>
      <c r="L1" s="251"/>
      <c r="M1" s="251"/>
      <c r="N1" s="251"/>
      <c r="O1" s="251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7.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447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448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84"/>
  <dimension ref="A1:T20"/>
  <sheetViews>
    <sheetView zoomScale="84" zoomScaleNormal="84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32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1" t="s">
        <v>61</v>
      </c>
      <c r="K1" s="251"/>
      <c r="L1" s="251"/>
      <c r="M1" s="251"/>
      <c r="N1" s="251"/>
      <c r="O1" s="251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7.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84" t="s">
        <v>451</v>
      </c>
      <c r="K3" s="284"/>
      <c r="L3" s="284"/>
      <c r="M3" s="284"/>
      <c r="N3" s="284"/>
      <c r="O3" s="28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452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85"/>
  <dimension ref="A1:T18"/>
  <sheetViews>
    <sheetView topLeftCell="A22" zoomScale="70" zoomScaleNormal="70" workbookViewId="0">
      <selection activeCell="A8" sqref="A8:XFD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5.140625" bestFit="1" customWidth="1"/>
  </cols>
  <sheetData>
    <row r="1" spans="1:20" ht="32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1" t="s">
        <v>62</v>
      </c>
      <c r="K1" s="251"/>
      <c r="L1" s="251"/>
      <c r="M1" s="251"/>
      <c r="N1" s="251"/>
      <c r="O1" s="251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s="90" customFormat="1" ht="18" customHeight="1" x14ac:dyDescent="0.2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453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454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2</v>
      </c>
      <c r="B7" s="50" t="s">
        <v>295</v>
      </c>
      <c r="C7" s="171">
        <v>0</v>
      </c>
      <c r="D7" s="171">
        <v>0</v>
      </c>
      <c r="E7" s="171">
        <v>0</v>
      </c>
      <c r="F7" s="171">
        <v>0</v>
      </c>
      <c r="G7" s="171">
        <v>0</v>
      </c>
      <c r="H7" s="172">
        <v>0</v>
      </c>
      <c r="I7" s="171">
        <v>0</v>
      </c>
      <c r="J7" s="171">
        <v>0</v>
      </c>
      <c r="K7" s="171">
        <v>0</v>
      </c>
      <c r="L7" s="171">
        <v>0</v>
      </c>
      <c r="M7" s="172">
        <v>0</v>
      </c>
      <c r="N7" s="171">
        <v>26</v>
      </c>
      <c r="O7" s="171">
        <v>0</v>
      </c>
      <c r="P7" s="171">
        <v>100</v>
      </c>
      <c r="Q7" s="171">
        <v>0</v>
      </c>
      <c r="R7" s="172">
        <v>0</v>
      </c>
      <c r="S7" s="171">
        <v>20</v>
      </c>
      <c r="T7" s="171">
        <v>62</v>
      </c>
    </row>
    <row r="8" spans="1:20" x14ac:dyDescent="0.25">
      <c r="A8" s="52">
        <v>4</v>
      </c>
      <c r="B8" s="50" t="s">
        <v>300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28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5</v>
      </c>
      <c r="B9" s="50" t="s">
        <v>301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12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6</v>
      </c>
      <c r="B10" s="50" t="s">
        <v>302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12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7</v>
      </c>
      <c r="B11" s="50" t="s">
        <v>323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1"/>
  <dimension ref="A1:T20"/>
  <sheetViews>
    <sheetView topLeftCell="A26" zoomScale="70" zoomScaleNormal="70" workbookViewId="0">
      <selection activeCell="T7" sqref="A7:T1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116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223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224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225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2687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2460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2980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4</v>
      </c>
      <c r="B10" s="50" t="s">
        <v>300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3045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5</v>
      </c>
      <c r="B11" s="50" t="s">
        <v>301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2128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6</v>
      </c>
      <c r="B12" s="50" t="s">
        <v>302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984</v>
      </c>
      <c r="O12" s="171">
        <v>0</v>
      </c>
      <c r="P12" s="171">
        <v>100</v>
      </c>
      <c r="Q12" s="171">
        <v>0</v>
      </c>
      <c r="R12" s="172">
        <v>0</v>
      </c>
      <c r="S12" s="171">
        <v>20</v>
      </c>
      <c r="T12" s="171">
        <v>62</v>
      </c>
    </row>
    <row r="13" spans="1:20" x14ac:dyDescent="0.25">
      <c r="A13" s="52">
        <v>7</v>
      </c>
      <c r="B13" s="50" t="s">
        <v>323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1998</v>
      </c>
      <c r="O13" s="171">
        <v>0</v>
      </c>
      <c r="P13" s="171">
        <v>100</v>
      </c>
      <c r="Q13" s="171">
        <v>0</v>
      </c>
      <c r="R13" s="172">
        <v>0</v>
      </c>
      <c r="S13" s="171">
        <v>20</v>
      </c>
      <c r="T13" s="171">
        <v>62</v>
      </c>
    </row>
    <row r="14" spans="1:20" x14ac:dyDescent="0.25">
      <c r="A14" s="52">
        <v>8</v>
      </c>
      <c r="B14" s="50" t="s">
        <v>324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1">
        <v>0</v>
      </c>
      <c r="J14" s="171">
        <v>0</v>
      </c>
      <c r="K14" s="171">
        <v>0</v>
      </c>
      <c r="L14" s="171">
        <v>0</v>
      </c>
      <c r="M14" s="172">
        <v>0</v>
      </c>
      <c r="N14" s="171">
        <v>2232</v>
      </c>
      <c r="O14" s="171">
        <v>0</v>
      </c>
      <c r="P14" s="171">
        <v>100</v>
      </c>
      <c r="Q14" s="171">
        <v>0</v>
      </c>
      <c r="R14" s="172">
        <v>0</v>
      </c>
      <c r="S14" s="171">
        <v>20</v>
      </c>
      <c r="T14" s="171">
        <v>62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2"/>
  <dimension ref="A1:T20"/>
  <sheetViews>
    <sheetView topLeftCell="A21" zoomScale="60" zoomScaleNormal="60" workbookViewId="0">
      <selection activeCell="T7" sqref="A7:T1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117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226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228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227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432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363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3"/>
  <dimension ref="A1:T18"/>
  <sheetViews>
    <sheetView zoomScale="70" zoomScaleNormal="70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230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231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229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734</v>
      </c>
      <c r="O7" s="175">
        <v>0</v>
      </c>
      <c r="P7" s="175">
        <v>100</v>
      </c>
      <c r="Q7" s="175">
        <v>0</v>
      </c>
      <c r="R7" s="176">
        <v>0</v>
      </c>
      <c r="S7" s="175">
        <v>30</v>
      </c>
      <c r="T7" s="175">
        <v>63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532</v>
      </c>
      <c r="O8" s="171">
        <v>0</v>
      </c>
      <c r="P8" s="171">
        <v>100</v>
      </c>
      <c r="Q8" s="171">
        <v>0</v>
      </c>
      <c r="R8" s="172">
        <v>0</v>
      </c>
      <c r="S8" s="171">
        <v>30</v>
      </c>
      <c r="T8" s="171">
        <v>63</v>
      </c>
    </row>
    <row r="9" spans="1:20" x14ac:dyDescent="0.25">
      <c r="A9" s="52">
        <v>4</v>
      </c>
      <c r="B9" s="50" t="s">
        <v>300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515</v>
      </c>
      <c r="O9" s="171">
        <v>0</v>
      </c>
      <c r="P9" s="171">
        <v>100</v>
      </c>
      <c r="Q9" s="171">
        <v>0</v>
      </c>
      <c r="R9" s="172">
        <v>0</v>
      </c>
      <c r="S9" s="171">
        <v>30</v>
      </c>
      <c r="T9" s="171">
        <v>63</v>
      </c>
    </row>
    <row r="10" spans="1:20" x14ac:dyDescent="0.25">
      <c r="A10" s="52">
        <v>5</v>
      </c>
      <c r="B10" s="50" t="s">
        <v>301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3</v>
      </c>
      <c r="O10" s="171">
        <v>0</v>
      </c>
      <c r="P10" s="171">
        <v>100</v>
      </c>
      <c r="Q10" s="171">
        <v>0</v>
      </c>
      <c r="R10" s="172">
        <v>0</v>
      </c>
      <c r="S10" s="171">
        <v>30</v>
      </c>
      <c r="T10" s="171">
        <v>63</v>
      </c>
    </row>
    <row r="11" spans="1:20" x14ac:dyDescent="0.25">
      <c r="A11" s="52">
        <v>7</v>
      </c>
      <c r="B11" s="50" t="s">
        <v>323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517</v>
      </c>
      <c r="O11" s="171">
        <v>0</v>
      </c>
      <c r="P11" s="171">
        <v>100</v>
      </c>
      <c r="Q11" s="171">
        <v>0</v>
      </c>
      <c r="R11" s="172">
        <v>0</v>
      </c>
      <c r="S11" s="171">
        <v>30</v>
      </c>
      <c r="T11" s="171">
        <v>63</v>
      </c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4"/>
  <dimension ref="A1:T20"/>
  <sheetViews>
    <sheetView zoomScale="60" zoomScaleNormal="60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558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108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232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233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302</v>
      </c>
      <c r="O7" s="175">
        <v>0</v>
      </c>
      <c r="P7" s="175">
        <v>100</v>
      </c>
      <c r="Q7" s="175">
        <v>0</v>
      </c>
      <c r="R7" s="176">
        <v>0</v>
      </c>
      <c r="S7" s="175">
        <v>0</v>
      </c>
      <c r="T7" s="175">
        <v>60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652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327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4</v>
      </c>
      <c r="B10" s="50" t="s">
        <v>300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927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5</v>
      </c>
      <c r="B11" s="50" t="s">
        <v>301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400</v>
      </c>
      <c r="O11" s="171">
        <v>0</v>
      </c>
      <c r="P11" s="171">
        <v>100</v>
      </c>
      <c r="Q11" s="171">
        <v>0</v>
      </c>
      <c r="R11" s="172">
        <v>0</v>
      </c>
      <c r="S11" s="171">
        <v>0</v>
      </c>
      <c r="T11" s="171">
        <v>60</v>
      </c>
    </row>
    <row r="12" spans="1:20" x14ac:dyDescent="0.25">
      <c r="A12" s="52">
        <v>6</v>
      </c>
      <c r="B12" s="50" t="s">
        <v>302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534</v>
      </c>
      <c r="O12" s="171">
        <v>0</v>
      </c>
      <c r="P12" s="171">
        <v>100</v>
      </c>
      <c r="Q12" s="171">
        <v>0</v>
      </c>
      <c r="R12" s="172">
        <v>0</v>
      </c>
      <c r="S12" s="171">
        <v>0</v>
      </c>
      <c r="T12" s="171">
        <v>60</v>
      </c>
    </row>
    <row r="13" spans="1:20" x14ac:dyDescent="0.25">
      <c r="A13" s="52">
        <v>7</v>
      </c>
      <c r="B13" s="50" t="s">
        <v>323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736</v>
      </c>
      <c r="O13" s="171">
        <v>0</v>
      </c>
      <c r="P13" s="171">
        <v>100</v>
      </c>
      <c r="Q13" s="171">
        <v>0</v>
      </c>
      <c r="R13" s="172">
        <v>0</v>
      </c>
      <c r="S13" s="171">
        <v>0</v>
      </c>
      <c r="T13" s="171">
        <v>60</v>
      </c>
    </row>
    <row r="14" spans="1:20" x14ac:dyDescent="0.25">
      <c r="A14" s="52">
        <v>8</v>
      </c>
      <c r="B14" s="50" t="s">
        <v>324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1">
        <v>0</v>
      </c>
      <c r="J14" s="171">
        <v>0</v>
      </c>
      <c r="K14" s="171">
        <v>0</v>
      </c>
      <c r="L14" s="171">
        <v>0</v>
      </c>
      <c r="M14" s="172">
        <v>0</v>
      </c>
      <c r="N14" s="171">
        <v>95</v>
      </c>
      <c r="O14" s="171">
        <v>0</v>
      </c>
      <c r="P14" s="171">
        <v>100</v>
      </c>
      <c r="Q14" s="171">
        <v>0</v>
      </c>
      <c r="R14" s="172">
        <v>0</v>
      </c>
      <c r="S14" s="171">
        <v>0</v>
      </c>
      <c r="T14" s="171">
        <v>60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19"/>
  <sheetViews>
    <sheetView zoomScale="60" zoomScaleNormal="60" workbookViewId="0">
      <selection activeCell="R32" sqref="R3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1" width="8.28515625" customWidth="1"/>
    <col min="12" max="12" width="13" customWidth="1"/>
    <col min="13" max="13" width="14" customWidth="1"/>
  </cols>
  <sheetData>
    <row r="1" spans="1:20" ht="15.75" customHeight="1" x14ac:dyDescent="0.25">
      <c r="A1" s="255"/>
      <c r="B1" s="255"/>
      <c r="C1" s="264" t="s">
        <v>0</v>
      </c>
      <c r="D1" s="265"/>
      <c r="E1" s="265"/>
      <c r="F1" s="265"/>
      <c r="G1" s="266"/>
      <c r="H1" s="258" t="s">
        <v>2</v>
      </c>
      <c r="I1" s="258"/>
      <c r="J1" s="252" t="s">
        <v>12</v>
      </c>
      <c r="K1" s="252"/>
      <c r="L1" s="252"/>
      <c r="M1" s="252"/>
      <c r="N1" s="252"/>
      <c r="O1" s="54"/>
    </row>
    <row r="2" spans="1:20" ht="15.75" customHeight="1" x14ac:dyDescent="0.25">
      <c r="A2" s="255"/>
      <c r="B2" s="255"/>
      <c r="C2" s="267"/>
      <c r="D2" s="268"/>
      <c r="E2" s="268"/>
      <c r="F2" s="268"/>
      <c r="G2" s="269"/>
      <c r="H2" s="258" t="s">
        <v>1</v>
      </c>
      <c r="I2" s="258"/>
      <c r="J2" s="252" t="s">
        <v>131</v>
      </c>
      <c r="K2" s="252"/>
      <c r="L2" s="252"/>
      <c r="M2" s="252"/>
      <c r="N2" s="252"/>
      <c r="O2" s="54"/>
    </row>
    <row r="3" spans="1:20" ht="15.75" customHeight="1" x14ac:dyDescent="0.25">
      <c r="A3" s="255"/>
      <c r="B3" s="255"/>
      <c r="C3" s="267"/>
      <c r="D3" s="268"/>
      <c r="E3" s="268"/>
      <c r="F3" s="268"/>
      <c r="G3" s="269"/>
      <c r="H3" s="258" t="s">
        <v>3</v>
      </c>
      <c r="I3" s="258"/>
      <c r="J3" s="252" t="s">
        <v>132</v>
      </c>
      <c r="K3" s="252"/>
      <c r="L3" s="252"/>
      <c r="M3" s="252"/>
      <c r="N3" s="252"/>
      <c r="O3" s="54"/>
    </row>
    <row r="4" spans="1:20" ht="15.75" customHeight="1" x14ac:dyDescent="0.25">
      <c r="A4" s="255"/>
      <c r="B4" s="255"/>
      <c r="C4" s="267"/>
      <c r="D4" s="268"/>
      <c r="E4" s="268"/>
      <c r="F4" s="268"/>
      <c r="G4" s="269"/>
      <c r="H4" s="258" t="s">
        <v>4</v>
      </c>
      <c r="I4" s="258"/>
      <c r="J4" s="252" t="s">
        <v>133</v>
      </c>
      <c r="K4" s="252"/>
      <c r="L4" s="252"/>
      <c r="M4" s="252"/>
      <c r="N4" s="252"/>
      <c r="O4" s="54"/>
    </row>
    <row r="5" spans="1:20" ht="16.5" customHeight="1" thickBot="1" x14ac:dyDescent="0.3">
      <c r="A5" s="255"/>
      <c r="B5" s="255"/>
      <c r="C5" s="270"/>
      <c r="D5" s="271"/>
      <c r="E5" s="271"/>
      <c r="F5" s="271"/>
      <c r="G5" s="272"/>
      <c r="H5" s="258" t="s">
        <v>6</v>
      </c>
      <c r="I5" s="258"/>
      <c r="J5" s="252"/>
      <c r="K5" s="252"/>
      <c r="L5" s="252"/>
      <c r="M5" s="252"/>
      <c r="N5" s="252"/>
      <c r="O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1</v>
      </c>
      <c r="D7" s="71">
        <v>1</v>
      </c>
      <c r="E7" s="71">
        <v>0</v>
      </c>
      <c r="F7" s="71">
        <v>0</v>
      </c>
      <c r="G7" s="71">
        <v>20</v>
      </c>
      <c r="H7" s="72">
        <v>20</v>
      </c>
      <c r="I7" s="71">
        <v>0</v>
      </c>
      <c r="J7" s="71">
        <v>0</v>
      </c>
      <c r="K7" s="71">
        <v>1</v>
      </c>
      <c r="L7" s="71">
        <v>10</v>
      </c>
      <c r="M7" s="72">
        <v>10</v>
      </c>
      <c r="N7" s="71">
        <v>36</v>
      </c>
      <c r="O7" s="71">
        <v>0</v>
      </c>
      <c r="P7" s="71">
        <v>100</v>
      </c>
      <c r="Q7" s="71">
        <v>0</v>
      </c>
      <c r="R7" s="72">
        <v>30</v>
      </c>
      <c r="S7" s="71">
        <v>20</v>
      </c>
      <c r="T7" s="71">
        <v>71</v>
      </c>
    </row>
    <row r="8" spans="1:20" x14ac:dyDescent="0.25">
      <c r="A8" s="52">
        <v>3</v>
      </c>
      <c r="B8" s="50" t="s">
        <v>299</v>
      </c>
      <c r="C8" s="121">
        <v>2</v>
      </c>
      <c r="D8" s="121">
        <v>1</v>
      </c>
      <c r="E8" s="121">
        <v>0</v>
      </c>
      <c r="F8" s="121">
        <v>1</v>
      </c>
      <c r="G8" s="121">
        <v>20</v>
      </c>
      <c r="H8" s="122">
        <v>10</v>
      </c>
      <c r="I8" s="121">
        <v>0</v>
      </c>
      <c r="J8" s="121">
        <v>2</v>
      </c>
      <c r="K8" s="121">
        <v>0</v>
      </c>
      <c r="L8" s="121">
        <v>40</v>
      </c>
      <c r="M8" s="122">
        <v>20</v>
      </c>
      <c r="N8" s="121">
        <v>39</v>
      </c>
      <c r="O8" s="121">
        <v>0</v>
      </c>
      <c r="P8" s="121">
        <v>100</v>
      </c>
      <c r="Q8" s="121">
        <v>0</v>
      </c>
      <c r="R8" s="122">
        <v>30</v>
      </c>
      <c r="S8" s="121">
        <v>20</v>
      </c>
      <c r="T8" s="121">
        <v>71</v>
      </c>
    </row>
    <row r="9" spans="1:20" x14ac:dyDescent="0.25">
      <c r="A9" s="52">
        <v>4</v>
      </c>
      <c r="B9" s="50" t="s">
        <v>300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139"/>
      <c r="P9" s="139"/>
      <c r="Q9" s="139"/>
      <c r="R9" s="139"/>
      <c r="S9" s="139"/>
      <c r="T9" s="139"/>
    </row>
    <row r="10" spans="1:20" x14ac:dyDescent="0.25">
      <c r="A10" s="52">
        <v>5</v>
      </c>
      <c r="B10" s="50" t="s">
        <v>301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139"/>
      <c r="P10" s="139"/>
      <c r="Q10" s="139"/>
      <c r="R10" s="139"/>
      <c r="S10" s="139"/>
      <c r="T10" s="139"/>
    </row>
    <row r="11" spans="1:20" x14ac:dyDescent="0.25">
      <c r="A11" s="52">
        <v>6</v>
      </c>
      <c r="B11" s="50" t="s">
        <v>302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139"/>
      <c r="P11" s="139"/>
      <c r="Q11" s="139"/>
      <c r="R11" s="139"/>
      <c r="S11" s="139"/>
      <c r="T11" s="139"/>
    </row>
    <row r="12" spans="1:20" x14ac:dyDescent="0.25">
      <c r="A12" s="52">
        <v>7</v>
      </c>
      <c r="B12" s="50" t="s">
        <v>323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8</v>
      </c>
      <c r="B13" s="50" t="s">
        <v>324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N1"/>
    <mergeCell ref="J2:N2"/>
    <mergeCell ref="J3:N3"/>
    <mergeCell ref="J4:N4"/>
    <mergeCell ref="J5:N5"/>
  </mergeCells>
  <pageMargins left="0.25" right="0.25" top="0.75" bottom="0.75" header="0.3" footer="0.3"/>
  <pageSetup paperSize="9" scale="93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5"/>
  <dimension ref="A1:T19"/>
  <sheetViews>
    <sheetView topLeftCell="A19" zoomScale="60" zoomScaleNormal="60" workbookViewId="0">
      <selection activeCell="A8" sqref="A8:XFD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119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108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234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235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7">
        <v>0</v>
      </c>
      <c r="I7" s="68">
        <v>0</v>
      </c>
      <c r="J7" s="68">
        <v>0</v>
      </c>
      <c r="K7" s="68">
        <v>0</v>
      </c>
      <c r="L7" s="68">
        <v>0</v>
      </c>
      <c r="M7" s="67">
        <v>0</v>
      </c>
      <c r="N7" s="68">
        <v>276</v>
      </c>
      <c r="O7" s="68">
        <v>0</v>
      </c>
      <c r="P7" s="68">
        <v>100</v>
      </c>
      <c r="Q7" s="68">
        <v>0</v>
      </c>
      <c r="R7" s="67">
        <v>0</v>
      </c>
      <c r="S7" s="68">
        <v>0</v>
      </c>
      <c r="T7" s="68">
        <v>60</v>
      </c>
    </row>
    <row r="8" spans="1:20" x14ac:dyDescent="0.25">
      <c r="A8" s="52">
        <v>3</v>
      </c>
      <c r="B8" s="50" t="s">
        <v>299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500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4</v>
      </c>
      <c r="B9" s="50" t="s">
        <v>300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321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5</v>
      </c>
      <c r="B10" s="50" t="s">
        <v>301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24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6</v>
      </c>
      <c r="B11" s="50" t="s">
        <v>302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227</v>
      </c>
      <c r="O11" s="171">
        <v>0</v>
      </c>
      <c r="P11" s="171">
        <v>100</v>
      </c>
      <c r="Q11" s="171">
        <v>0</v>
      </c>
      <c r="R11" s="172">
        <v>0</v>
      </c>
      <c r="S11" s="171">
        <v>0</v>
      </c>
      <c r="T11" s="171">
        <v>60</v>
      </c>
    </row>
    <row r="12" spans="1:20" x14ac:dyDescent="0.25">
      <c r="A12" s="52">
        <v>7</v>
      </c>
      <c r="B12" s="50" t="s">
        <v>323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29</v>
      </c>
      <c r="O12" s="171">
        <v>0</v>
      </c>
      <c r="P12" s="171">
        <v>100</v>
      </c>
      <c r="Q12" s="171">
        <v>0</v>
      </c>
      <c r="R12" s="172">
        <v>0</v>
      </c>
      <c r="S12" s="171">
        <v>0</v>
      </c>
      <c r="T12" s="171">
        <v>60</v>
      </c>
    </row>
    <row r="13" spans="1:20" x14ac:dyDescent="0.25">
      <c r="A13" s="52">
        <v>8</v>
      </c>
      <c r="B13" s="50" t="s">
        <v>324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881</v>
      </c>
      <c r="O13" s="171">
        <v>0</v>
      </c>
      <c r="P13" s="171">
        <v>100</v>
      </c>
      <c r="Q13" s="171">
        <v>0</v>
      </c>
      <c r="R13" s="172">
        <v>0</v>
      </c>
      <c r="S13" s="171">
        <v>0</v>
      </c>
      <c r="T13" s="171">
        <v>60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56"/>
  <dimension ref="A1:T16"/>
  <sheetViews>
    <sheetView topLeftCell="A19" zoomScale="68" zoomScaleNormal="68" workbookViewId="0">
      <selection activeCell="A10" sqref="A10:XFD13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120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237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236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238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2</v>
      </c>
      <c r="D7" s="175">
        <v>0</v>
      </c>
      <c r="E7" s="175">
        <v>1</v>
      </c>
      <c r="F7" s="175">
        <v>1</v>
      </c>
      <c r="G7" s="175">
        <v>70</v>
      </c>
      <c r="H7" s="176">
        <v>35</v>
      </c>
      <c r="I7" s="175">
        <v>0</v>
      </c>
      <c r="J7" s="175">
        <v>2</v>
      </c>
      <c r="K7" s="175">
        <v>0</v>
      </c>
      <c r="L7" s="175">
        <v>40</v>
      </c>
      <c r="M7" s="176">
        <v>20</v>
      </c>
      <c r="N7" s="175">
        <v>20000</v>
      </c>
      <c r="O7" s="175">
        <v>0</v>
      </c>
      <c r="P7" s="175">
        <v>100</v>
      </c>
      <c r="Q7" s="175">
        <v>0</v>
      </c>
      <c r="R7" s="176">
        <v>55</v>
      </c>
      <c r="S7" s="175">
        <v>0</v>
      </c>
      <c r="T7" s="175">
        <v>76.5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30253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10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8</v>
      </c>
      <c r="B10" s="50" t="s">
        <v>324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293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59"/>
  <dimension ref="A1:T20"/>
  <sheetViews>
    <sheetView zoomScale="60" zoomScaleNormal="60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239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240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241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12</v>
      </c>
      <c r="D7" s="175">
        <v>0</v>
      </c>
      <c r="E7" s="175">
        <v>3</v>
      </c>
      <c r="F7" s="175">
        <v>9</v>
      </c>
      <c r="G7" s="175">
        <v>720</v>
      </c>
      <c r="H7" s="176">
        <v>60</v>
      </c>
      <c r="I7" s="175">
        <v>0</v>
      </c>
      <c r="J7" s="175">
        <v>9</v>
      </c>
      <c r="K7" s="175">
        <v>3</v>
      </c>
      <c r="L7" s="175">
        <v>200</v>
      </c>
      <c r="M7" s="176">
        <v>16.666666666666668</v>
      </c>
      <c r="N7" s="175">
        <v>3055</v>
      </c>
      <c r="O7" s="175">
        <v>0</v>
      </c>
      <c r="P7" s="175">
        <v>100</v>
      </c>
      <c r="Q7" s="175">
        <v>0</v>
      </c>
      <c r="R7" s="176">
        <v>76.666666666666671</v>
      </c>
      <c r="S7" s="175">
        <v>20</v>
      </c>
      <c r="T7" s="175">
        <v>85</v>
      </c>
    </row>
    <row r="8" spans="1:20" x14ac:dyDescent="0.25">
      <c r="A8" s="52">
        <v>2</v>
      </c>
      <c r="B8" s="50" t="s">
        <v>295</v>
      </c>
      <c r="C8" s="171">
        <v>11</v>
      </c>
      <c r="D8" s="171">
        <v>2</v>
      </c>
      <c r="E8" s="171">
        <v>6</v>
      </c>
      <c r="F8" s="171">
        <v>3</v>
      </c>
      <c r="G8" s="171">
        <v>670</v>
      </c>
      <c r="H8" s="172">
        <v>60.909090909090907</v>
      </c>
      <c r="I8" s="171">
        <v>0</v>
      </c>
      <c r="J8" s="171">
        <v>10</v>
      </c>
      <c r="K8" s="171">
        <v>1</v>
      </c>
      <c r="L8" s="171">
        <v>220</v>
      </c>
      <c r="M8" s="172">
        <v>20</v>
      </c>
      <c r="N8" s="171">
        <v>2049</v>
      </c>
      <c r="O8" s="171">
        <v>0</v>
      </c>
      <c r="P8" s="171">
        <v>100</v>
      </c>
      <c r="Q8" s="171">
        <v>0</v>
      </c>
      <c r="R8" s="172">
        <v>80.909090909090907</v>
      </c>
      <c r="S8" s="171">
        <v>20</v>
      </c>
      <c r="T8" s="171">
        <v>86.272727272727266</v>
      </c>
    </row>
    <row r="9" spans="1:20" x14ac:dyDescent="0.25">
      <c r="A9" s="52">
        <v>3</v>
      </c>
      <c r="B9" s="50" t="s">
        <v>299</v>
      </c>
      <c r="C9" s="171">
        <v>2</v>
      </c>
      <c r="D9" s="171">
        <v>0</v>
      </c>
      <c r="E9" s="171">
        <v>2</v>
      </c>
      <c r="F9" s="171">
        <v>0</v>
      </c>
      <c r="G9" s="171">
        <v>140</v>
      </c>
      <c r="H9" s="172">
        <v>70</v>
      </c>
      <c r="I9" s="171">
        <v>0</v>
      </c>
      <c r="J9" s="171">
        <v>1</v>
      </c>
      <c r="K9" s="171">
        <v>1</v>
      </c>
      <c r="L9" s="171">
        <v>20</v>
      </c>
      <c r="M9" s="172">
        <v>10</v>
      </c>
      <c r="N9" s="171">
        <v>628</v>
      </c>
      <c r="O9" s="171">
        <v>0</v>
      </c>
      <c r="P9" s="171">
        <v>100</v>
      </c>
      <c r="Q9" s="171">
        <v>0</v>
      </c>
      <c r="R9" s="172">
        <v>80</v>
      </c>
      <c r="S9" s="171">
        <v>20</v>
      </c>
      <c r="T9" s="171">
        <v>86</v>
      </c>
    </row>
    <row r="10" spans="1:20" x14ac:dyDescent="0.25">
      <c r="A10" s="52">
        <v>4</v>
      </c>
      <c r="B10" s="50" t="s">
        <v>300</v>
      </c>
      <c r="C10" s="171">
        <v>7</v>
      </c>
      <c r="D10" s="171">
        <v>3</v>
      </c>
      <c r="E10" s="171">
        <v>2</v>
      </c>
      <c r="F10" s="171">
        <v>2</v>
      </c>
      <c r="G10" s="171">
        <v>280</v>
      </c>
      <c r="H10" s="172">
        <v>40</v>
      </c>
      <c r="I10" s="171">
        <v>0</v>
      </c>
      <c r="J10" s="171">
        <v>6</v>
      </c>
      <c r="K10" s="171">
        <v>1</v>
      </c>
      <c r="L10" s="171">
        <v>120</v>
      </c>
      <c r="M10" s="172">
        <v>17.142857142857142</v>
      </c>
      <c r="N10" s="171">
        <v>1154</v>
      </c>
      <c r="O10" s="171">
        <v>0</v>
      </c>
      <c r="P10" s="171">
        <v>100</v>
      </c>
      <c r="Q10" s="171">
        <v>0</v>
      </c>
      <c r="R10" s="172">
        <v>57.142857142857139</v>
      </c>
      <c r="S10" s="171">
        <v>20</v>
      </c>
      <c r="T10" s="171">
        <v>79.142857142857139</v>
      </c>
    </row>
    <row r="11" spans="1:20" x14ac:dyDescent="0.25">
      <c r="A11" s="52">
        <v>5</v>
      </c>
      <c r="B11" s="50" t="s">
        <v>301</v>
      </c>
      <c r="C11" s="171">
        <v>5</v>
      </c>
      <c r="D11" s="171">
        <v>0</v>
      </c>
      <c r="E11" s="171">
        <v>4</v>
      </c>
      <c r="F11" s="171">
        <v>1</v>
      </c>
      <c r="G11" s="171">
        <v>350</v>
      </c>
      <c r="H11" s="172">
        <v>70</v>
      </c>
      <c r="I11" s="171">
        <v>0</v>
      </c>
      <c r="J11" s="171">
        <v>5</v>
      </c>
      <c r="K11" s="171">
        <v>0</v>
      </c>
      <c r="L11" s="171">
        <v>100</v>
      </c>
      <c r="M11" s="172">
        <v>20</v>
      </c>
      <c r="N11" s="171">
        <v>571</v>
      </c>
      <c r="O11" s="171">
        <v>0</v>
      </c>
      <c r="P11" s="171">
        <v>100</v>
      </c>
      <c r="Q11" s="171">
        <v>0</v>
      </c>
      <c r="R11" s="172">
        <v>90</v>
      </c>
      <c r="S11" s="171">
        <v>20</v>
      </c>
      <c r="T11" s="171">
        <v>89</v>
      </c>
    </row>
    <row r="12" spans="1:20" x14ac:dyDescent="0.25">
      <c r="A12" s="52">
        <v>6</v>
      </c>
      <c r="B12" s="50" t="s">
        <v>302</v>
      </c>
      <c r="C12" s="171">
        <v>4</v>
      </c>
      <c r="D12" s="171">
        <v>0</v>
      </c>
      <c r="E12" s="171">
        <v>0</v>
      </c>
      <c r="F12" s="171">
        <v>4</v>
      </c>
      <c r="G12" s="171">
        <v>40</v>
      </c>
      <c r="H12" s="172">
        <v>10</v>
      </c>
      <c r="I12" s="171">
        <v>0</v>
      </c>
      <c r="J12" s="171">
        <v>3</v>
      </c>
      <c r="K12" s="171">
        <v>1</v>
      </c>
      <c r="L12" s="171">
        <v>60</v>
      </c>
      <c r="M12" s="172">
        <v>15</v>
      </c>
      <c r="N12" s="171">
        <v>365</v>
      </c>
      <c r="O12" s="171">
        <v>0</v>
      </c>
      <c r="P12" s="171">
        <v>100</v>
      </c>
      <c r="Q12" s="171">
        <v>0</v>
      </c>
      <c r="R12" s="172">
        <v>25</v>
      </c>
      <c r="S12" s="171">
        <v>20</v>
      </c>
      <c r="T12" s="171">
        <v>69.5</v>
      </c>
    </row>
    <row r="13" spans="1:20" x14ac:dyDescent="0.25">
      <c r="A13" s="52">
        <v>7</v>
      </c>
      <c r="B13" s="50" t="s">
        <v>323</v>
      </c>
      <c r="C13" s="171">
        <v>3</v>
      </c>
      <c r="D13" s="171">
        <v>0</v>
      </c>
      <c r="E13" s="171">
        <v>3</v>
      </c>
      <c r="F13" s="171">
        <v>0</v>
      </c>
      <c r="G13" s="171">
        <v>210</v>
      </c>
      <c r="H13" s="172">
        <v>70</v>
      </c>
      <c r="I13" s="171">
        <v>0</v>
      </c>
      <c r="J13" s="171">
        <v>3</v>
      </c>
      <c r="K13" s="171">
        <v>0</v>
      </c>
      <c r="L13" s="171">
        <v>60</v>
      </c>
      <c r="M13" s="172">
        <v>20</v>
      </c>
      <c r="N13" s="171">
        <v>116</v>
      </c>
      <c r="O13" s="171">
        <v>0</v>
      </c>
      <c r="P13" s="171">
        <v>100</v>
      </c>
      <c r="Q13" s="171">
        <v>0</v>
      </c>
      <c r="R13" s="172">
        <v>90</v>
      </c>
      <c r="S13" s="171">
        <v>20</v>
      </c>
      <c r="T13" s="171">
        <v>89</v>
      </c>
    </row>
    <row r="14" spans="1:20" x14ac:dyDescent="0.25">
      <c r="A14" s="52">
        <v>8</v>
      </c>
      <c r="B14" s="50" t="s">
        <v>324</v>
      </c>
      <c r="C14" s="171">
        <v>4</v>
      </c>
      <c r="D14" s="171">
        <v>1</v>
      </c>
      <c r="E14" s="171">
        <v>3</v>
      </c>
      <c r="F14" s="171">
        <v>0</v>
      </c>
      <c r="G14" s="171">
        <v>230</v>
      </c>
      <c r="H14" s="172">
        <v>57.5</v>
      </c>
      <c r="I14" s="171">
        <v>0</v>
      </c>
      <c r="J14" s="171">
        <v>4</v>
      </c>
      <c r="K14" s="171">
        <v>0</v>
      </c>
      <c r="L14" s="171">
        <v>80</v>
      </c>
      <c r="M14" s="172">
        <v>20</v>
      </c>
      <c r="N14" s="171">
        <v>911</v>
      </c>
      <c r="O14" s="171">
        <v>0</v>
      </c>
      <c r="P14" s="171">
        <v>100</v>
      </c>
      <c r="Q14" s="171">
        <v>0</v>
      </c>
      <c r="R14" s="172">
        <v>77.5</v>
      </c>
      <c r="S14" s="171">
        <v>20</v>
      </c>
      <c r="T14" s="171">
        <v>85.25</v>
      </c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0"/>
  <dimension ref="A1:T20"/>
  <sheetViews>
    <sheetView zoomScale="73" zoomScaleNormal="73" workbookViewId="0">
      <selection sqref="A1:B5"/>
    </sheetView>
  </sheetViews>
  <sheetFormatPr defaultRowHeight="15" x14ac:dyDescent="0.25"/>
  <cols>
    <col min="2" max="2" width="10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  <col min="15" max="15" width="10.42578125" customWidth="1"/>
    <col min="16" max="16" width="15.42578125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65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242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243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244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1"/>
  <dimension ref="A1:T20"/>
  <sheetViews>
    <sheetView topLeftCell="A20" zoomScale="60" zoomScaleNormal="60" workbookViewId="0">
      <selection activeCell="U45" sqref="U4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66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245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246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247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36</v>
      </c>
      <c r="D7" s="175">
        <v>3</v>
      </c>
      <c r="E7" s="175">
        <v>25</v>
      </c>
      <c r="F7" s="175">
        <v>8</v>
      </c>
      <c r="G7" s="175">
        <v>2180</v>
      </c>
      <c r="H7" s="176">
        <v>60.555555555555557</v>
      </c>
      <c r="I7" s="175">
        <v>0</v>
      </c>
      <c r="J7" s="175">
        <v>33</v>
      </c>
      <c r="K7" s="175">
        <v>3</v>
      </c>
      <c r="L7" s="175">
        <v>660</v>
      </c>
      <c r="M7" s="176">
        <v>18.333333333333332</v>
      </c>
      <c r="N7" s="175">
        <v>16008</v>
      </c>
      <c r="O7" s="175">
        <v>0</v>
      </c>
      <c r="P7" s="175">
        <v>100</v>
      </c>
      <c r="Q7" s="175">
        <v>0</v>
      </c>
      <c r="R7" s="176">
        <v>78.888888888888886</v>
      </c>
      <c r="S7" s="175">
        <v>20</v>
      </c>
      <c r="T7" s="175">
        <v>85.666666666666657</v>
      </c>
    </row>
    <row r="8" spans="1:20" x14ac:dyDescent="0.25">
      <c r="A8" s="52">
        <v>2</v>
      </c>
      <c r="B8" s="50" t="s">
        <v>295</v>
      </c>
      <c r="C8" s="171">
        <v>64</v>
      </c>
      <c r="D8" s="171">
        <v>43</v>
      </c>
      <c r="E8" s="171">
        <v>7</v>
      </c>
      <c r="F8" s="171">
        <v>14</v>
      </c>
      <c r="G8" s="171">
        <v>920</v>
      </c>
      <c r="H8" s="172">
        <v>14.375</v>
      </c>
      <c r="I8" s="171">
        <v>0</v>
      </c>
      <c r="J8" s="171">
        <v>63</v>
      </c>
      <c r="K8" s="171">
        <v>1</v>
      </c>
      <c r="L8" s="171">
        <v>1270</v>
      </c>
      <c r="M8" s="172">
        <v>19.84375</v>
      </c>
      <c r="N8" s="171">
        <v>14532</v>
      </c>
      <c r="O8" s="171">
        <v>0</v>
      </c>
      <c r="P8" s="171">
        <v>100</v>
      </c>
      <c r="Q8" s="171">
        <v>0</v>
      </c>
      <c r="R8" s="172">
        <v>34.21875</v>
      </c>
      <c r="S8" s="171">
        <v>20</v>
      </c>
      <c r="T8" s="171">
        <v>72.265625</v>
      </c>
    </row>
    <row r="9" spans="1:20" x14ac:dyDescent="0.25">
      <c r="A9" s="52">
        <v>3</v>
      </c>
      <c r="B9" s="50" t="s">
        <v>299</v>
      </c>
      <c r="C9" s="171">
        <v>19</v>
      </c>
      <c r="D9" s="171">
        <v>0</v>
      </c>
      <c r="E9" s="171">
        <v>13</v>
      </c>
      <c r="F9" s="171">
        <v>6</v>
      </c>
      <c r="G9" s="171">
        <v>1210</v>
      </c>
      <c r="H9" s="172">
        <v>63.684210526315788</v>
      </c>
      <c r="I9" s="171">
        <v>0</v>
      </c>
      <c r="J9" s="171">
        <v>18</v>
      </c>
      <c r="K9" s="171">
        <v>1</v>
      </c>
      <c r="L9" s="171">
        <v>380</v>
      </c>
      <c r="M9" s="172">
        <v>20</v>
      </c>
      <c r="N9" s="171">
        <v>6610</v>
      </c>
      <c r="O9" s="171">
        <v>0</v>
      </c>
      <c r="P9" s="171">
        <v>100</v>
      </c>
      <c r="Q9" s="171">
        <v>0</v>
      </c>
      <c r="R9" s="172">
        <v>83.68421052631578</v>
      </c>
      <c r="S9" s="171">
        <v>20</v>
      </c>
      <c r="T9" s="171">
        <v>87.10526315789474</v>
      </c>
    </row>
    <row r="10" spans="1:20" x14ac:dyDescent="0.25">
      <c r="A10" s="52">
        <v>4</v>
      </c>
      <c r="B10" s="50" t="s">
        <v>300</v>
      </c>
      <c r="C10" s="171">
        <v>11</v>
      </c>
      <c r="D10" s="171">
        <v>3</v>
      </c>
      <c r="E10" s="171">
        <v>4</v>
      </c>
      <c r="F10" s="171">
        <v>4</v>
      </c>
      <c r="G10" s="171">
        <v>340</v>
      </c>
      <c r="H10" s="172">
        <v>30.90909090909091</v>
      </c>
      <c r="I10" s="171">
        <v>0</v>
      </c>
      <c r="J10" s="171">
        <v>7</v>
      </c>
      <c r="K10" s="171">
        <v>4</v>
      </c>
      <c r="L10" s="171">
        <v>140</v>
      </c>
      <c r="M10" s="172">
        <v>12.727272727272727</v>
      </c>
      <c r="N10" s="171">
        <v>6471</v>
      </c>
      <c r="O10" s="171">
        <v>0</v>
      </c>
      <c r="P10" s="171">
        <v>100</v>
      </c>
      <c r="Q10" s="171">
        <v>0</v>
      </c>
      <c r="R10" s="172">
        <v>43.63636363636364</v>
      </c>
      <c r="S10" s="171">
        <v>20</v>
      </c>
      <c r="T10" s="171">
        <v>75.090909090909093</v>
      </c>
    </row>
    <row r="11" spans="1:20" x14ac:dyDescent="0.25">
      <c r="A11" s="52">
        <v>5</v>
      </c>
      <c r="B11" s="50" t="s">
        <v>301</v>
      </c>
      <c r="C11" s="171">
        <v>21</v>
      </c>
      <c r="D11" s="171">
        <v>20</v>
      </c>
      <c r="E11" s="171">
        <v>1</v>
      </c>
      <c r="F11" s="171">
        <v>0</v>
      </c>
      <c r="G11" s="171">
        <v>470</v>
      </c>
      <c r="H11" s="172">
        <v>22.38095238095238</v>
      </c>
      <c r="I11" s="171">
        <v>0</v>
      </c>
      <c r="J11" s="171">
        <v>21</v>
      </c>
      <c r="K11" s="171">
        <v>0</v>
      </c>
      <c r="L11" s="171">
        <v>420</v>
      </c>
      <c r="M11" s="172">
        <v>20</v>
      </c>
      <c r="N11" s="171">
        <v>15400</v>
      </c>
      <c r="O11" s="171">
        <v>0</v>
      </c>
      <c r="P11" s="171">
        <v>100</v>
      </c>
      <c r="Q11" s="171">
        <v>0</v>
      </c>
      <c r="R11" s="172">
        <v>42.38095238095238</v>
      </c>
      <c r="S11" s="171">
        <v>20</v>
      </c>
      <c r="T11" s="171">
        <v>74.714285714285708</v>
      </c>
    </row>
    <row r="12" spans="1:20" x14ac:dyDescent="0.25">
      <c r="A12" s="52">
        <v>6</v>
      </c>
      <c r="B12" s="50" t="s">
        <v>302</v>
      </c>
      <c r="C12" s="171">
        <v>7</v>
      </c>
      <c r="D12" s="171">
        <v>0</v>
      </c>
      <c r="E12" s="171">
        <v>7</v>
      </c>
      <c r="F12" s="171">
        <v>0</v>
      </c>
      <c r="G12" s="171">
        <v>490</v>
      </c>
      <c r="H12" s="172">
        <v>70</v>
      </c>
      <c r="I12" s="171">
        <v>0</v>
      </c>
      <c r="J12" s="171">
        <v>7</v>
      </c>
      <c r="K12" s="171">
        <v>0</v>
      </c>
      <c r="L12" s="171">
        <v>140</v>
      </c>
      <c r="M12" s="172">
        <v>20</v>
      </c>
      <c r="N12" s="171">
        <v>13200</v>
      </c>
      <c r="O12" s="171">
        <v>0</v>
      </c>
      <c r="P12" s="171">
        <v>100</v>
      </c>
      <c r="Q12" s="171">
        <v>0</v>
      </c>
      <c r="R12" s="172">
        <v>90</v>
      </c>
      <c r="S12" s="171">
        <v>20</v>
      </c>
      <c r="T12" s="171">
        <v>89</v>
      </c>
    </row>
    <row r="13" spans="1:20" x14ac:dyDescent="0.25">
      <c r="A13" s="52">
        <v>7</v>
      </c>
      <c r="B13" s="50" t="s">
        <v>323</v>
      </c>
      <c r="C13" s="171">
        <v>5</v>
      </c>
      <c r="D13" s="171">
        <v>5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5</v>
      </c>
      <c r="K13" s="171">
        <v>0</v>
      </c>
      <c r="L13" s="171">
        <v>100</v>
      </c>
      <c r="M13" s="172">
        <v>20</v>
      </c>
      <c r="N13" s="171">
        <v>940</v>
      </c>
      <c r="O13" s="171">
        <v>0</v>
      </c>
      <c r="P13" s="171">
        <v>100</v>
      </c>
      <c r="Q13" s="171">
        <v>0</v>
      </c>
      <c r="R13" s="172">
        <v>20</v>
      </c>
      <c r="S13" s="171">
        <v>20</v>
      </c>
      <c r="T13" s="171">
        <v>68</v>
      </c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2"/>
  <dimension ref="A1:T18"/>
  <sheetViews>
    <sheetView topLeftCell="A19" zoomScale="70" zoomScaleNormal="70" workbookViewId="0">
      <selection activeCell="V43" sqref="V43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67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248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249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250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15</v>
      </c>
      <c r="D7" s="175">
        <v>0</v>
      </c>
      <c r="E7" s="175">
        <v>10</v>
      </c>
      <c r="F7" s="175">
        <v>5</v>
      </c>
      <c r="G7" s="175">
        <v>1050</v>
      </c>
      <c r="H7" s="176">
        <v>70</v>
      </c>
      <c r="I7" s="175">
        <v>0</v>
      </c>
      <c r="J7" s="175">
        <v>14</v>
      </c>
      <c r="K7" s="175">
        <v>1</v>
      </c>
      <c r="L7" s="175">
        <v>280</v>
      </c>
      <c r="M7" s="176">
        <v>18.666666666666668</v>
      </c>
      <c r="N7" s="175">
        <v>1055</v>
      </c>
      <c r="O7" s="175">
        <v>0</v>
      </c>
      <c r="P7" s="175">
        <v>100</v>
      </c>
      <c r="Q7" s="175">
        <v>0</v>
      </c>
      <c r="R7" s="176">
        <v>88.666666666666671</v>
      </c>
      <c r="S7" s="175">
        <v>20</v>
      </c>
      <c r="T7" s="175">
        <v>88.6</v>
      </c>
    </row>
    <row r="8" spans="1:20" x14ac:dyDescent="0.25">
      <c r="A8" s="52">
        <v>2</v>
      </c>
      <c r="B8" s="50" t="s">
        <v>295</v>
      </c>
      <c r="C8" s="171">
        <v>10</v>
      </c>
      <c r="D8" s="171">
        <v>2</v>
      </c>
      <c r="E8" s="171">
        <v>8</v>
      </c>
      <c r="F8" s="171">
        <v>0</v>
      </c>
      <c r="G8" s="171">
        <v>600</v>
      </c>
      <c r="H8" s="172">
        <v>60</v>
      </c>
      <c r="I8" s="171">
        <v>0</v>
      </c>
      <c r="J8" s="171">
        <v>10</v>
      </c>
      <c r="K8" s="171">
        <v>0</v>
      </c>
      <c r="L8" s="171">
        <v>200</v>
      </c>
      <c r="M8" s="172">
        <v>20</v>
      </c>
      <c r="N8" s="171">
        <v>1040</v>
      </c>
      <c r="O8" s="171">
        <v>0</v>
      </c>
      <c r="P8" s="171">
        <v>100</v>
      </c>
      <c r="Q8" s="171">
        <v>0</v>
      </c>
      <c r="R8" s="172">
        <v>80</v>
      </c>
      <c r="S8" s="171">
        <v>20</v>
      </c>
      <c r="T8" s="171">
        <v>86</v>
      </c>
    </row>
    <row r="9" spans="1:20" x14ac:dyDescent="0.25">
      <c r="A9" s="52">
        <v>3</v>
      </c>
      <c r="B9" s="50" t="s">
        <v>299</v>
      </c>
      <c r="C9" s="171">
        <v>16</v>
      </c>
      <c r="D9" s="171">
        <v>2</v>
      </c>
      <c r="E9" s="171">
        <v>14</v>
      </c>
      <c r="F9" s="171">
        <v>0</v>
      </c>
      <c r="G9" s="171">
        <v>980</v>
      </c>
      <c r="H9" s="172">
        <v>61.25</v>
      </c>
      <c r="I9" s="171">
        <v>0</v>
      </c>
      <c r="J9" s="171">
        <v>16</v>
      </c>
      <c r="K9" s="171">
        <v>0</v>
      </c>
      <c r="L9" s="171">
        <v>320</v>
      </c>
      <c r="M9" s="172">
        <v>20</v>
      </c>
      <c r="N9" s="171">
        <v>653</v>
      </c>
      <c r="O9" s="171">
        <v>0</v>
      </c>
      <c r="P9" s="171">
        <v>100</v>
      </c>
      <c r="Q9" s="171">
        <v>0</v>
      </c>
      <c r="R9" s="172">
        <v>81.25</v>
      </c>
      <c r="S9" s="171">
        <v>20</v>
      </c>
      <c r="T9" s="171">
        <v>86.375</v>
      </c>
    </row>
    <row r="10" spans="1:20" x14ac:dyDescent="0.25">
      <c r="A10" s="52">
        <v>6</v>
      </c>
      <c r="B10" s="50" t="s">
        <v>302</v>
      </c>
      <c r="C10" s="171">
        <v>10</v>
      </c>
      <c r="D10" s="171">
        <v>0</v>
      </c>
      <c r="E10" s="171">
        <v>0</v>
      </c>
      <c r="F10" s="171">
        <v>10</v>
      </c>
      <c r="G10" s="171">
        <v>700</v>
      </c>
      <c r="H10" s="172">
        <v>70</v>
      </c>
      <c r="I10" s="171">
        <v>0</v>
      </c>
      <c r="J10" s="171">
        <v>10</v>
      </c>
      <c r="K10" s="171">
        <v>0</v>
      </c>
      <c r="L10" s="171">
        <v>200</v>
      </c>
      <c r="M10" s="172">
        <v>20</v>
      </c>
      <c r="N10" s="171">
        <v>4131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7</v>
      </c>
      <c r="B11" s="50" t="s">
        <v>323</v>
      </c>
      <c r="C11" s="171">
        <v>1</v>
      </c>
      <c r="D11" s="171">
        <v>0</v>
      </c>
      <c r="E11" s="171">
        <v>1</v>
      </c>
      <c r="F11" s="171">
        <v>0</v>
      </c>
      <c r="G11" s="171">
        <v>70</v>
      </c>
      <c r="H11" s="172">
        <v>70</v>
      </c>
      <c r="I11" s="171">
        <v>0</v>
      </c>
      <c r="J11" s="171">
        <v>1</v>
      </c>
      <c r="K11" s="171">
        <v>0</v>
      </c>
      <c r="L11" s="171">
        <v>20</v>
      </c>
      <c r="M11" s="172">
        <v>20</v>
      </c>
      <c r="N11" s="171">
        <v>100</v>
      </c>
      <c r="O11" s="171">
        <v>0</v>
      </c>
      <c r="P11" s="171">
        <v>100</v>
      </c>
      <c r="Q11" s="171">
        <v>0</v>
      </c>
      <c r="R11" s="172">
        <v>90</v>
      </c>
      <c r="S11" s="171">
        <v>20</v>
      </c>
      <c r="T11" s="171">
        <v>89</v>
      </c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3"/>
  <dimension ref="A1:T16"/>
  <sheetViews>
    <sheetView topLeftCell="A16" zoomScale="70" zoomScaleNormal="70" workbookViewId="0">
      <selection activeCell="V40" sqref="V4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251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252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253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3</v>
      </c>
      <c r="D7" s="175">
        <v>0</v>
      </c>
      <c r="E7" s="175">
        <v>3</v>
      </c>
      <c r="F7" s="175">
        <v>0</v>
      </c>
      <c r="G7" s="175">
        <v>210</v>
      </c>
      <c r="H7" s="176">
        <v>70</v>
      </c>
      <c r="I7" s="175">
        <v>0</v>
      </c>
      <c r="J7" s="175">
        <v>3</v>
      </c>
      <c r="K7" s="175">
        <v>0</v>
      </c>
      <c r="L7" s="175">
        <v>60</v>
      </c>
      <c r="M7" s="176">
        <v>20</v>
      </c>
      <c r="N7" s="175">
        <v>340</v>
      </c>
      <c r="O7" s="175">
        <v>0</v>
      </c>
      <c r="P7" s="175">
        <v>100</v>
      </c>
      <c r="Q7" s="175">
        <v>0</v>
      </c>
      <c r="R7" s="176">
        <v>90</v>
      </c>
      <c r="S7" s="175">
        <v>20</v>
      </c>
      <c r="T7" s="175">
        <v>91</v>
      </c>
    </row>
    <row r="8" spans="1:20" x14ac:dyDescent="0.25">
      <c r="A8" s="52">
        <v>6</v>
      </c>
      <c r="B8" s="50" t="s">
        <v>302</v>
      </c>
      <c r="C8" s="171">
        <v>1</v>
      </c>
      <c r="D8" s="171">
        <v>0</v>
      </c>
      <c r="E8" s="171">
        <v>1</v>
      </c>
      <c r="F8" s="171">
        <v>0</v>
      </c>
      <c r="G8" s="171">
        <v>70</v>
      </c>
      <c r="H8" s="172">
        <v>70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140</v>
      </c>
      <c r="O8" s="171">
        <v>0</v>
      </c>
      <c r="P8" s="171">
        <v>100</v>
      </c>
      <c r="Q8" s="171">
        <v>0</v>
      </c>
      <c r="R8" s="172">
        <v>90</v>
      </c>
      <c r="S8" s="171">
        <v>0</v>
      </c>
      <c r="T8" s="171">
        <v>87</v>
      </c>
    </row>
    <row r="9" spans="1:20" x14ac:dyDescent="0.25">
      <c r="A9" s="52">
        <v>7</v>
      </c>
      <c r="B9" s="50" t="s">
        <v>323</v>
      </c>
      <c r="C9" s="171">
        <v>3</v>
      </c>
      <c r="D9" s="171">
        <v>3</v>
      </c>
      <c r="E9" s="171">
        <v>0</v>
      </c>
      <c r="F9" s="171">
        <v>0</v>
      </c>
      <c r="G9" s="171">
        <v>40</v>
      </c>
      <c r="H9" s="172">
        <v>13.333333333333334</v>
      </c>
      <c r="I9" s="171">
        <v>0</v>
      </c>
      <c r="J9" s="171">
        <v>3</v>
      </c>
      <c r="K9" s="171">
        <v>0</v>
      </c>
      <c r="L9" s="171">
        <v>60</v>
      </c>
      <c r="M9" s="172">
        <v>20</v>
      </c>
      <c r="N9" s="171">
        <v>60</v>
      </c>
      <c r="O9" s="171">
        <v>0</v>
      </c>
      <c r="P9" s="171">
        <v>100</v>
      </c>
      <c r="Q9" s="171">
        <v>0</v>
      </c>
      <c r="R9" s="172">
        <v>33.333333333333336</v>
      </c>
      <c r="S9" s="171">
        <v>0</v>
      </c>
      <c r="T9" s="171">
        <v>70</v>
      </c>
    </row>
    <row r="10" spans="1:20" x14ac:dyDescent="0.25">
      <c r="A10" s="52">
        <v>8</v>
      </c>
      <c r="B10" s="50" t="s">
        <v>324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4"/>
  <dimension ref="A1:T16"/>
  <sheetViews>
    <sheetView topLeftCell="A16" zoomScale="70" zoomScaleNormal="70" workbookViewId="0">
      <selection activeCell="U39" sqref="U3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69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254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255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256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2</v>
      </c>
      <c r="B7" s="50" t="s">
        <v>295</v>
      </c>
      <c r="C7" s="171">
        <v>1</v>
      </c>
      <c r="D7" s="171">
        <v>0</v>
      </c>
      <c r="E7" s="171">
        <v>1</v>
      </c>
      <c r="F7" s="171">
        <v>0</v>
      </c>
      <c r="G7" s="171">
        <v>70</v>
      </c>
      <c r="H7" s="172">
        <v>70</v>
      </c>
      <c r="I7" s="171">
        <v>0</v>
      </c>
      <c r="J7" s="171">
        <v>1</v>
      </c>
      <c r="K7" s="171">
        <v>0</v>
      </c>
      <c r="L7" s="171">
        <v>20</v>
      </c>
      <c r="M7" s="172">
        <v>20</v>
      </c>
      <c r="N7" s="171">
        <v>8</v>
      </c>
      <c r="O7" s="171">
        <v>0</v>
      </c>
      <c r="P7" s="171">
        <v>100</v>
      </c>
      <c r="Q7" s="171">
        <v>0</v>
      </c>
      <c r="R7" s="172">
        <v>90</v>
      </c>
      <c r="S7" s="171">
        <v>0</v>
      </c>
      <c r="T7" s="171">
        <v>87</v>
      </c>
    </row>
    <row r="8" spans="1:20" x14ac:dyDescent="0.25">
      <c r="A8" s="52">
        <v>4</v>
      </c>
      <c r="B8" s="50" t="s">
        <v>300</v>
      </c>
      <c r="C8" s="171">
        <v>1</v>
      </c>
      <c r="D8" s="171">
        <v>0</v>
      </c>
      <c r="E8" s="171">
        <v>1</v>
      </c>
      <c r="F8" s="171">
        <v>0</v>
      </c>
      <c r="G8" s="171">
        <v>70</v>
      </c>
      <c r="H8" s="172">
        <v>70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6</v>
      </c>
      <c r="O8" s="171">
        <v>0</v>
      </c>
      <c r="P8" s="171">
        <v>100</v>
      </c>
      <c r="Q8" s="171">
        <v>0</v>
      </c>
      <c r="R8" s="172">
        <v>90</v>
      </c>
      <c r="S8" s="171">
        <v>0</v>
      </c>
      <c r="T8" s="171">
        <v>87</v>
      </c>
    </row>
    <row r="9" spans="1:20" x14ac:dyDescent="0.25">
      <c r="A9" s="52">
        <v>7</v>
      </c>
      <c r="B9" s="50" t="s">
        <v>323</v>
      </c>
      <c r="C9" s="171">
        <v>1</v>
      </c>
      <c r="D9" s="171">
        <v>0</v>
      </c>
      <c r="E9" s="171">
        <v>1</v>
      </c>
      <c r="F9" s="171">
        <v>0</v>
      </c>
      <c r="G9" s="171">
        <v>70</v>
      </c>
      <c r="H9" s="172">
        <v>70</v>
      </c>
      <c r="I9" s="171">
        <v>0</v>
      </c>
      <c r="J9" s="171">
        <v>1</v>
      </c>
      <c r="K9" s="171">
        <v>0</v>
      </c>
      <c r="L9" s="171">
        <v>20</v>
      </c>
      <c r="M9" s="172">
        <v>20</v>
      </c>
      <c r="N9" s="171">
        <v>6</v>
      </c>
      <c r="O9" s="171">
        <v>0</v>
      </c>
      <c r="P9" s="171">
        <v>100</v>
      </c>
      <c r="Q9" s="171">
        <v>0</v>
      </c>
      <c r="R9" s="172">
        <v>90</v>
      </c>
      <c r="S9" s="171">
        <v>0</v>
      </c>
      <c r="T9" s="171">
        <v>87</v>
      </c>
    </row>
    <row r="10" spans="1:20" x14ac:dyDescent="0.25">
      <c r="A10" s="52">
        <v>8</v>
      </c>
      <c r="B10" s="50" t="s">
        <v>324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5"/>
  <dimension ref="A1:T18"/>
  <sheetViews>
    <sheetView topLeftCell="A21" zoomScale="70" zoomScaleNormal="70" workbookViewId="0">
      <selection activeCell="T28" sqref="T2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70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257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258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259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3</v>
      </c>
      <c r="D7" s="175">
        <v>0</v>
      </c>
      <c r="E7" s="175">
        <v>1</v>
      </c>
      <c r="F7" s="175">
        <v>2</v>
      </c>
      <c r="G7" s="175">
        <v>210</v>
      </c>
      <c r="H7" s="176">
        <v>70</v>
      </c>
      <c r="I7" s="175">
        <v>0</v>
      </c>
      <c r="J7" s="175">
        <v>3</v>
      </c>
      <c r="K7" s="175">
        <v>0</v>
      </c>
      <c r="L7" s="175">
        <v>60</v>
      </c>
      <c r="M7" s="176">
        <v>20</v>
      </c>
      <c r="N7" s="175">
        <v>150</v>
      </c>
      <c r="O7" s="175">
        <v>0</v>
      </c>
      <c r="P7" s="175">
        <v>100</v>
      </c>
      <c r="Q7" s="175">
        <v>0</v>
      </c>
      <c r="R7" s="176">
        <v>90</v>
      </c>
      <c r="S7" s="175">
        <v>0</v>
      </c>
      <c r="T7" s="175">
        <v>87</v>
      </c>
    </row>
    <row r="8" spans="1:20" x14ac:dyDescent="0.25">
      <c r="A8" s="52">
        <v>3</v>
      </c>
      <c r="B8" s="50" t="s">
        <v>299</v>
      </c>
      <c r="C8" s="171">
        <v>2</v>
      </c>
      <c r="D8" s="171">
        <v>0</v>
      </c>
      <c r="E8" s="171">
        <v>2</v>
      </c>
      <c r="F8" s="171">
        <v>0</v>
      </c>
      <c r="G8" s="171">
        <v>140</v>
      </c>
      <c r="H8" s="172">
        <v>70</v>
      </c>
      <c r="I8" s="171">
        <v>0</v>
      </c>
      <c r="J8" s="171">
        <v>2</v>
      </c>
      <c r="K8" s="171">
        <v>0</v>
      </c>
      <c r="L8" s="171">
        <v>40</v>
      </c>
      <c r="M8" s="172">
        <v>20</v>
      </c>
      <c r="N8" s="171">
        <v>60</v>
      </c>
      <c r="O8" s="171">
        <v>0</v>
      </c>
      <c r="P8" s="171">
        <v>100</v>
      </c>
      <c r="Q8" s="171">
        <v>0</v>
      </c>
      <c r="R8" s="172">
        <v>90</v>
      </c>
      <c r="S8" s="171">
        <v>0</v>
      </c>
      <c r="T8" s="171">
        <v>87</v>
      </c>
    </row>
    <row r="9" spans="1:20" x14ac:dyDescent="0.25">
      <c r="A9" s="52">
        <v>5</v>
      </c>
      <c r="B9" s="50" t="s">
        <v>301</v>
      </c>
      <c r="C9" s="171">
        <v>1</v>
      </c>
      <c r="D9" s="171">
        <v>0</v>
      </c>
      <c r="E9" s="171">
        <v>1</v>
      </c>
      <c r="F9" s="171">
        <v>0</v>
      </c>
      <c r="G9" s="171">
        <v>70</v>
      </c>
      <c r="H9" s="172">
        <v>70</v>
      </c>
      <c r="I9" s="171">
        <v>0</v>
      </c>
      <c r="J9" s="171">
        <v>1</v>
      </c>
      <c r="K9" s="171">
        <v>0</v>
      </c>
      <c r="L9" s="171">
        <v>20</v>
      </c>
      <c r="M9" s="172">
        <v>20</v>
      </c>
      <c r="N9" s="171">
        <v>50</v>
      </c>
      <c r="O9" s="171">
        <v>0</v>
      </c>
      <c r="P9" s="171">
        <v>100</v>
      </c>
      <c r="Q9" s="171">
        <v>0</v>
      </c>
      <c r="R9" s="172">
        <v>90</v>
      </c>
      <c r="S9" s="171">
        <v>0</v>
      </c>
      <c r="T9" s="171">
        <v>87</v>
      </c>
    </row>
    <row r="10" spans="1:20" x14ac:dyDescent="0.25">
      <c r="A10" s="52">
        <v>6</v>
      </c>
      <c r="B10" s="50" t="s">
        <v>302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7</v>
      </c>
      <c r="B11" s="50" t="s">
        <v>323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86"/>
  <dimension ref="A1:T16"/>
  <sheetViews>
    <sheetView topLeftCell="A18" zoomScale="70" zoomScaleNormal="70" workbookViewId="0">
      <selection activeCell="U40" sqref="U40"/>
    </sheetView>
  </sheetViews>
  <sheetFormatPr defaultRowHeight="15" x14ac:dyDescent="0.25"/>
  <cols>
    <col min="2" max="2" width="17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9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462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468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469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5</v>
      </c>
      <c r="B7" s="50" t="s">
        <v>301</v>
      </c>
      <c r="C7" s="171">
        <v>1</v>
      </c>
      <c r="D7" s="171">
        <v>1</v>
      </c>
      <c r="E7" s="171">
        <v>0</v>
      </c>
      <c r="F7" s="171">
        <v>0</v>
      </c>
      <c r="G7" s="171">
        <v>0</v>
      </c>
      <c r="H7" s="172">
        <v>0</v>
      </c>
      <c r="I7" s="171">
        <v>0</v>
      </c>
      <c r="J7" s="171">
        <v>1</v>
      </c>
      <c r="K7" s="171">
        <v>0</v>
      </c>
      <c r="L7" s="171">
        <v>20</v>
      </c>
      <c r="M7" s="172">
        <v>20</v>
      </c>
      <c r="N7" s="171">
        <v>0</v>
      </c>
      <c r="O7" s="171">
        <v>0</v>
      </c>
      <c r="P7" s="171">
        <v>100</v>
      </c>
      <c r="Q7" s="171">
        <v>0</v>
      </c>
      <c r="R7" s="172">
        <v>20</v>
      </c>
      <c r="S7" s="171">
        <v>20</v>
      </c>
      <c r="T7" s="171">
        <v>68</v>
      </c>
    </row>
    <row r="8" spans="1:20" x14ac:dyDescent="0.25">
      <c r="A8" s="52">
        <v>6</v>
      </c>
      <c r="B8" s="50" t="s">
        <v>302</v>
      </c>
      <c r="C8" s="171">
        <v>3</v>
      </c>
      <c r="D8" s="171">
        <v>0</v>
      </c>
      <c r="E8" s="171">
        <v>3</v>
      </c>
      <c r="F8" s="171">
        <v>0</v>
      </c>
      <c r="G8" s="171">
        <v>210</v>
      </c>
      <c r="H8" s="172">
        <v>70</v>
      </c>
      <c r="I8" s="171">
        <v>0</v>
      </c>
      <c r="J8" s="171">
        <v>3</v>
      </c>
      <c r="K8" s="171">
        <v>0</v>
      </c>
      <c r="L8" s="171">
        <v>60</v>
      </c>
      <c r="M8" s="172">
        <v>20</v>
      </c>
      <c r="N8" s="171">
        <v>551</v>
      </c>
      <c r="O8" s="171">
        <v>0</v>
      </c>
      <c r="P8" s="171">
        <v>100</v>
      </c>
      <c r="Q8" s="171">
        <v>0</v>
      </c>
      <c r="R8" s="172">
        <v>90</v>
      </c>
      <c r="S8" s="171">
        <v>20</v>
      </c>
      <c r="T8" s="171">
        <v>89</v>
      </c>
    </row>
    <row r="9" spans="1:20" x14ac:dyDescent="0.25">
      <c r="A9" s="52">
        <v>7</v>
      </c>
      <c r="B9" s="50" t="s">
        <v>323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8</v>
      </c>
      <c r="B10" s="50" t="s">
        <v>324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8"/>
  <sheetViews>
    <sheetView topLeftCell="A3" zoomScale="70" zoomScaleNormal="70" workbookViewId="0">
      <selection activeCell="Q7" sqref="Q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13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134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135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136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303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126">
        <v>2</v>
      </c>
      <c r="B7" s="127" t="s">
        <v>295</v>
      </c>
      <c r="C7" s="119">
        <v>2</v>
      </c>
      <c r="D7" s="119">
        <v>0</v>
      </c>
      <c r="E7" s="119">
        <v>0</v>
      </c>
      <c r="F7" s="119">
        <v>2</v>
      </c>
      <c r="G7" s="119">
        <v>10</v>
      </c>
      <c r="H7" s="120">
        <v>5</v>
      </c>
      <c r="I7" s="119">
        <v>0</v>
      </c>
      <c r="J7" s="119">
        <v>1</v>
      </c>
      <c r="K7" s="119">
        <v>1</v>
      </c>
      <c r="L7" s="119">
        <v>20</v>
      </c>
      <c r="M7" s="120">
        <v>10</v>
      </c>
      <c r="N7" s="119">
        <v>49</v>
      </c>
      <c r="O7" s="119">
        <v>33</v>
      </c>
      <c r="P7" s="119">
        <v>32.653061224489804</v>
      </c>
      <c r="Q7" s="128">
        <v>673469.38775510201</v>
      </c>
      <c r="R7" s="129">
        <v>15</v>
      </c>
      <c r="S7" s="128">
        <v>0</v>
      </c>
      <c r="T7" s="128">
        <v>24.091836734693882</v>
      </c>
    </row>
    <row r="8" spans="1:20" x14ac:dyDescent="0.25">
      <c r="A8" s="126">
        <v>3</v>
      </c>
      <c r="B8" s="127" t="s">
        <v>299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124">
        <v>50</v>
      </c>
      <c r="O8" s="124">
        <v>4</v>
      </c>
      <c r="P8" s="124">
        <v>92</v>
      </c>
      <c r="Q8" s="130">
        <v>80000</v>
      </c>
      <c r="R8" s="125">
        <v>0</v>
      </c>
      <c r="S8" s="124">
        <v>0</v>
      </c>
      <c r="T8" s="124">
        <v>55.199999999999996</v>
      </c>
    </row>
    <row r="9" spans="1:20" x14ac:dyDescent="0.25">
      <c r="A9" s="126">
        <v>5</v>
      </c>
      <c r="B9" s="127" t="s">
        <v>301</v>
      </c>
      <c r="C9" s="121">
        <v>3</v>
      </c>
      <c r="D9" s="121">
        <v>0</v>
      </c>
      <c r="E9" s="121">
        <v>1</v>
      </c>
      <c r="F9" s="121">
        <v>2</v>
      </c>
      <c r="G9" s="121">
        <v>70</v>
      </c>
      <c r="H9" s="122">
        <v>23.333333333333332</v>
      </c>
      <c r="I9" s="121">
        <v>0</v>
      </c>
      <c r="J9" s="121">
        <v>2</v>
      </c>
      <c r="K9" s="121">
        <v>1</v>
      </c>
      <c r="L9" s="121">
        <v>60</v>
      </c>
      <c r="M9" s="122">
        <v>20</v>
      </c>
      <c r="N9" s="121">
        <v>157</v>
      </c>
      <c r="O9" s="121">
        <v>59</v>
      </c>
      <c r="P9" s="121">
        <v>62.420382165605091</v>
      </c>
      <c r="Q9" s="131">
        <v>375796.17834394908</v>
      </c>
      <c r="R9" s="122">
        <v>43.333333333333329</v>
      </c>
      <c r="S9" s="121">
        <v>0</v>
      </c>
      <c r="T9" s="121">
        <v>50.452229299363054</v>
      </c>
    </row>
    <row r="10" spans="1:20" x14ac:dyDescent="0.25">
      <c r="A10" s="126">
        <v>6</v>
      </c>
      <c r="B10" s="127" t="s">
        <v>302</v>
      </c>
      <c r="C10" s="146">
        <v>0</v>
      </c>
      <c r="D10" s="146">
        <v>0</v>
      </c>
      <c r="E10" s="146">
        <v>0</v>
      </c>
      <c r="F10" s="146">
        <v>0</v>
      </c>
      <c r="G10" s="146">
        <v>0</v>
      </c>
      <c r="H10" s="147">
        <v>0</v>
      </c>
      <c r="I10" s="146">
        <v>0</v>
      </c>
      <c r="J10" s="146">
        <v>0</v>
      </c>
      <c r="K10" s="146">
        <v>0</v>
      </c>
      <c r="L10" s="146">
        <v>0</v>
      </c>
      <c r="M10" s="147">
        <v>0</v>
      </c>
      <c r="N10" s="146">
        <v>58</v>
      </c>
      <c r="O10" s="146">
        <v>53</v>
      </c>
      <c r="P10" s="146">
        <v>8.6206896551724128</v>
      </c>
      <c r="Q10" s="157">
        <v>913793.10344827594</v>
      </c>
      <c r="R10" s="147">
        <v>0</v>
      </c>
      <c r="S10" s="146">
        <v>0</v>
      </c>
      <c r="T10" s="146">
        <v>5.1724137931034475</v>
      </c>
    </row>
    <row r="11" spans="1:20" x14ac:dyDescent="0.25">
      <c r="A11" s="126">
        <v>7</v>
      </c>
      <c r="B11" s="127" t="s">
        <v>323</v>
      </c>
      <c r="C11" s="124">
        <v>1</v>
      </c>
      <c r="D11" s="124">
        <v>0</v>
      </c>
      <c r="E11" s="124">
        <v>0</v>
      </c>
      <c r="F11" s="124">
        <v>1</v>
      </c>
      <c r="G11" s="124">
        <v>10</v>
      </c>
      <c r="H11" s="125">
        <v>10</v>
      </c>
      <c r="I11" s="124">
        <v>0</v>
      </c>
      <c r="J11" s="124">
        <v>0</v>
      </c>
      <c r="K11" s="124">
        <v>1</v>
      </c>
      <c r="L11" s="124">
        <v>10</v>
      </c>
      <c r="M11" s="125">
        <v>10</v>
      </c>
      <c r="N11" s="124">
        <v>48</v>
      </c>
      <c r="O11" s="124">
        <v>2</v>
      </c>
      <c r="P11" s="124">
        <v>95.833333333333329</v>
      </c>
      <c r="Q11" s="130">
        <v>41666.666666666664</v>
      </c>
      <c r="R11" s="125">
        <v>20</v>
      </c>
      <c r="S11" s="124">
        <v>0</v>
      </c>
      <c r="T11" s="124">
        <v>63.499999999999993</v>
      </c>
    </row>
    <row r="12" spans="1:20" x14ac:dyDescent="0.25">
      <c r="A12" s="126">
        <v>8</v>
      </c>
      <c r="B12" s="127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139"/>
      <c r="P12" s="139"/>
      <c r="Q12" s="139"/>
      <c r="R12" s="139"/>
      <c r="S12" s="139"/>
      <c r="T12" s="139"/>
    </row>
    <row r="13" spans="1:20" x14ac:dyDescent="0.25">
      <c r="A13" s="126">
        <v>9</v>
      </c>
      <c r="B13" s="127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139"/>
      <c r="P13" s="139"/>
      <c r="Q13" s="139"/>
      <c r="R13" s="139"/>
      <c r="S13" s="139"/>
      <c r="T13" s="139"/>
    </row>
    <row r="14" spans="1:20" x14ac:dyDescent="0.25">
      <c r="A14" s="126">
        <v>10</v>
      </c>
      <c r="B14" s="127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123"/>
    </row>
    <row r="15" spans="1:20" x14ac:dyDescent="0.25">
      <c r="A15" s="126">
        <v>11</v>
      </c>
      <c r="B15" s="127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123"/>
    </row>
    <row r="16" spans="1:20" ht="15.75" thickBot="1" x14ac:dyDescent="0.3">
      <c r="A16" s="126">
        <v>12</v>
      </c>
      <c r="B16" s="132" t="s">
        <v>328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4"/>
      <c r="M16" s="133"/>
      <c r="N16" s="135"/>
      <c r="O16" s="136"/>
      <c r="P16" s="136"/>
      <c r="Q16" s="136"/>
      <c r="R16" s="136"/>
      <c r="S16" s="136"/>
      <c r="T16" s="137"/>
    </row>
    <row r="17" spans="1:12" ht="15.75" thickTop="1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87"/>
  <dimension ref="A1:T16"/>
  <sheetViews>
    <sheetView topLeftCell="A5" zoomScale="70" zoomScaleNormal="70" workbookViewId="0">
      <selection activeCell="V12" sqref="V12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463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470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/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2</v>
      </c>
      <c r="D7" s="175">
        <v>1</v>
      </c>
      <c r="E7" s="175">
        <v>1</v>
      </c>
      <c r="F7" s="175">
        <v>0</v>
      </c>
      <c r="G7" s="175">
        <v>90</v>
      </c>
      <c r="H7" s="176">
        <v>45</v>
      </c>
      <c r="I7" s="175">
        <v>0</v>
      </c>
      <c r="J7" s="175">
        <v>2</v>
      </c>
      <c r="K7" s="175">
        <v>0</v>
      </c>
      <c r="L7" s="175">
        <v>40</v>
      </c>
      <c r="M7" s="176">
        <v>20</v>
      </c>
      <c r="N7" s="175">
        <v>1800</v>
      </c>
      <c r="O7" s="175">
        <v>0</v>
      </c>
      <c r="P7" s="175">
        <v>100</v>
      </c>
      <c r="Q7" s="175">
        <v>0</v>
      </c>
      <c r="R7" s="176">
        <v>65</v>
      </c>
      <c r="S7" s="175">
        <v>20</v>
      </c>
      <c r="T7" s="175">
        <v>83</v>
      </c>
    </row>
    <row r="8" spans="1:20" x14ac:dyDescent="0.25">
      <c r="A8" s="52">
        <v>3</v>
      </c>
      <c r="B8" s="50" t="s">
        <v>299</v>
      </c>
      <c r="C8" s="171">
        <v>1</v>
      </c>
      <c r="D8" s="171">
        <v>0</v>
      </c>
      <c r="E8" s="171">
        <v>0</v>
      </c>
      <c r="F8" s="171">
        <v>1</v>
      </c>
      <c r="G8" s="171">
        <v>70</v>
      </c>
      <c r="H8" s="172">
        <v>70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900</v>
      </c>
      <c r="O8" s="171">
        <v>0</v>
      </c>
      <c r="P8" s="171">
        <v>100</v>
      </c>
      <c r="Q8" s="171">
        <v>0</v>
      </c>
      <c r="R8" s="172">
        <v>90</v>
      </c>
      <c r="S8" s="173">
        <v>20</v>
      </c>
      <c r="T8" s="171">
        <v>87</v>
      </c>
    </row>
    <row r="9" spans="1:20" x14ac:dyDescent="0.25">
      <c r="A9" s="52">
        <v>7</v>
      </c>
      <c r="B9" s="50" t="s">
        <v>323</v>
      </c>
      <c r="C9" s="171">
        <v>1</v>
      </c>
      <c r="D9" s="171">
        <v>1</v>
      </c>
      <c r="E9" s="171">
        <v>0</v>
      </c>
      <c r="F9" s="171">
        <v>0</v>
      </c>
      <c r="G9" s="171">
        <v>20</v>
      </c>
      <c r="H9" s="172">
        <v>20</v>
      </c>
      <c r="I9" s="171">
        <v>0</v>
      </c>
      <c r="J9" s="171">
        <v>1</v>
      </c>
      <c r="K9" s="171">
        <v>0</v>
      </c>
      <c r="L9" s="171">
        <v>20</v>
      </c>
      <c r="M9" s="172">
        <v>20</v>
      </c>
      <c r="N9" s="171">
        <v>1000</v>
      </c>
      <c r="O9" s="171">
        <v>0</v>
      </c>
      <c r="P9" s="171">
        <v>100</v>
      </c>
      <c r="Q9" s="171">
        <v>0</v>
      </c>
      <c r="R9" s="172">
        <v>40</v>
      </c>
      <c r="S9" s="173">
        <v>20</v>
      </c>
      <c r="T9" s="171">
        <v>72</v>
      </c>
    </row>
    <row r="10" spans="1:20" x14ac:dyDescent="0.25">
      <c r="A10" s="52">
        <v>8</v>
      </c>
      <c r="B10" s="50" t="s">
        <v>324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9</v>
      </c>
      <c r="B11" s="50" t="s">
        <v>325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10</v>
      </c>
      <c r="B12" s="50" t="s">
        <v>326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11</v>
      </c>
      <c r="B13" s="50" t="s">
        <v>327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12</v>
      </c>
      <c r="B14" s="50" t="s">
        <v>328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t="s">
        <v>7</v>
      </c>
      <c r="L15" s="53"/>
    </row>
    <row r="16" spans="1:20" x14ac:dyDescent="0.25">
      <c r="A16" t="s">
        <v>331</v>
      </c>
      <c r="L16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88"/>
  <dimension ref="A1:T19"/>
  <sheetViews>
    <sheetView topLeftCell="A23" zoomScale="70" zoomScaleNormal="70" workbookViewId="0">
      <selection activeCell="T48" sqref="T48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31.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464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26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84" t="s">
        <v>471</v>
      </c>
      <c r="K3" s="284"/>
      <c r="L3" s="284"/>
      <c r="M3" s="284"/>
      <c r="N3" s="284"/>
      <c r="O3" s="28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472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2</v>
      </c>
      <c r="D7" s="175">
        <v>0</v>
      </c>
      <c r="E7" s="175">
        <v>1</v>
      </c>
      <c r="F7" s="175">
        <v>1</v>
      </c>
      <c r="G7" s="175">
        <v>80</v>
      </c>
      <c r="H7" s="176">
        <v>40</v>
      </c>
      <c r="I7" s="175">
        <v>0</v>
      </c>
      <c r="J7" s="175">
        <v>2</v>
      </c>
      <c r="K7" s="175">
        <v>0</v>
      </c>
      <c r="L7" s="175">
        <v>40</v>
      </c>
      <c r="M7" s="176">
        <v>20</v>
      </c>
      <c r="N7" s="175">
        <v>3</v>
      </c>
      <c r="O7" s="175">
        <v>0</v>
      </c>
      <c r="P7" s="175">
        <v>100</v>
      </c>
      <c r="Q7" s="175">
        <v>0</v>
      </c>
      <c r="R7" s="176">
        <v>60</v>
      </c>
      <c r="S7" s="175">
        <v>30</v>
      </c>
      <c r="T7" s="175">
        <v>81</v>
      </c>
    </row>
    <row r="8" spans="1:20" x14ac:dyDescent="0.25">
      <c r="A8" s="52">
        <v>2</v>
      </c>
      <c r="B8" s="50" t="s">
        <v>295</v>
      </c>
      <c r="C8" s="171">
        <v>1</v>
      </c>
      <c r="D8" s="171">
        <v>0</v>
      </c>
      <c r="E8" s="171">
        <v>0</v>
      </c>
      <c r="F8" s="171">
        <v>1</v>
      </c>
      <c r="G8" s="171">
        <v>10</v>
      </c>
      <c r="H8" s="172">
        <v>10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100</v>
      </c>
      <c r="O8" s="171">
        <v>0</v>
      </c>
      <c r="P8" s="171">
        <v>100</v>
      </c>
      <c r="Q8" s="171">
        <v>0</v>
      </c>
      <c r="R8" s="172">
        <v>30</v>
      </c>
      <c r="S8" s="171">
        <v>30</v>
      </c>
      <c r="T8" s="171">
        <v>72</v>
      </c>
    </row>
    <row r="9" spans="1:20" x14ac:dyDescent="0.25">
      <c r="A9" s="52">
        <v>4</v>
      </c>
      <c r="B9" s="50" t="s">
        <v>300</v>
      </c>
      <c r="C9" s="171">
        <v>1</v>
      </c>
      <c r="D9" s="171">
        <v>1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1</v>
      </c>
      <c r="K9" s="171">
        <v>0</v>
      </c>
      <c r="L9" s="171">
        <v>20</v>
      </c>
      <c r="M9" s="172">
        <v>20</v>
      </c>
      <c r="N9" s="171">
        <v>100</v>
      </c>
      <c r="O9" s="171">
        <v>0</v>
      </c>
      <c r="P9" s="171">
        <v>100</v>
      </c>
      <c r="Q9" s="171">
        <v>0</v>
      </c>
      <c r="R9" s="172">
        <v>20</v>
      </c>
      <c r="S9" s="171">
        <v>30</v>
      </c>
      <c r="T9" s="171">
        <v>69</v>
      </c>
    </row>
    <row r="10" spans="1:20" x14ac:dyDescent="0.25">
      <c r="A10" s="52">
        <v>5</v>
      </c>
      <c r="B10" s="50" t="s">
        <v>301</v>
      </c>
      <c r="C10" s="171">
        <v>2</v>
      </c>
      <c r="D10" s="171">
        <v>0</v>
      </c>
      <c r="E10" s="171">
        <v>2</v>
      </c>
      <c r="F10" s="171">
        <v>0</v>
      </c>
      <c r="G10" s="171">
        <v>140</v>
      </c>
      <c r="H10" s="172">
        <v>70</v>
      </c>
      <c r="I10" s="171">
        <v>0</v>
      </c>
      <c r="J10" s="171">
        <v>2</v>
      </c>
      <c r="K10" s="171">
        <v>0</v>
      </c>
      <c r="L10" s="171">
        <v>40</v>
      </c>
      <c r="M10" s="172">
        <v>20</v>
      </c>
      <c r="N10" s="171">
        <v>3</v>
      </c>
      <c r="O10" s="171">
        <v>0</v>
      </c>
      <c r="P10" s="171">
        <v>100</v>
      </c>
      <c r="Q10" s="171">
        <v>0</v>
      </c>
      <c r="R10" s="172">
        <v>90</v>
      </c>
      <c r="S10" s="171">
        <v>30</v>
      </c>
      <c r="T10" s="171">
        <v>90</v>
      </c>
    </row>
    <row r="11" spans="1:20" x14ac:dyDescent="0.25">
      <c r="A11" s="52">
        <v>6</v>
      </c>
      <c r="B11" s="50" t="s">
        <v>302</v>
      </c>
      <c r="C11" s="171">
        <v>1</v>
      </c>
      <c r="D11" s="171">
        <v>0</v>
      </c>
      <c r="E11" s="171">
        <v>0</v>
      </c>
      <c r="F11" s="171">
        <v>1</v>
      </c>
      <c r="G11" s="171">
        <v>0</v>
      </c>
      <c r="H11" s="172">
        <v>0</v>
      </c>
      <c r="I11" s="171">
        <v>0</v>
      </c>
      <c r="J11" s="171">
        <v>0</v>
      </c>
      <c r="K11" s="171">
        <v>1</v>
      </c>
      <c r="L11" s="171">
        <v>20</v>
      </c>
      <c r="M11" s="172">
        <v>20</v>
      </c>
      <c r="N11" s="171">
        <v>61</v>
      </c>
      <c r="O11" s="171">
        <v>0</v>
      </c>
      <c r="P11" s="171">
        <v>100</v>
      </c>
      <c r="Q11" s="171">
        <v>0</v>
      </c>
      <c r="R11" s="172">
        <v>20</v>
      </c>
      <c r="S11" s="171">
        <v>30</v>
      </c>
      <c r="T11" s="171">
        <v>69</v>
      </c>
    </row>
    <row r="12" spans="1:20" x14ac:dyDescent="0.25">
      <c r="A12" s="52">
        <v>7</v>
      </c>
      <c r="B12" s="50" t="s">
        <v>323</v>
      </c>
      <c r="C12" s="171">
        <v>1</v>
      </c>
      <c r="D12" s="171">
        <v>0</v>
      </c>
      <c r="E12" s="171">
        <v>1</v>
      </c>
      <c r="F12" s="171">
        <v>0</v>
      </c>
      <c r="G12" s="171">
        <v>70</v>
      </c>
      <c r="H12" s="172">
        <v>70</v>
      </c>
      <c r="I12" s="171">
        <v>0</v>
      </c>
      <c r="J12" s="171">
        <v>1</v>
      </c>
      <c r="K12" s="171">
        <v>0</v>
      </c>
      <c r="L12" s="171">
        <v>20</v>
      </c>
      <c r="M12" s="172">
        <v>20</v>
      </c>
      <c r="N12" s="171">
        <v>101</v>
      </c>
      <c r="O12" s="171">
        <v>0</v>
      </c>
      <c r="P12" s="171">
        <v>100</v>
      </c>
      <c r="Q12" s="171">
        <v>0</v>
      </c>
      <c r="R12" s="172">
        <v>90</v>
      </c>
      <c r="S12" s="171">
        <v>30</v>
      </c>
      <c r="T12" s="171">
        <v>90</v>
      </c>
    </row>
    <row r="13" spans="1:20" x14ac:dyDescent="0.25">
      <c r="A13" s="52">
        <v>8</v>
      </c>
      <c r="B13" s="50" t="s">
        <v>324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89"/>
  <dimension ref="A1:T18"/>
  <sheetViews>
    <sheetView topLeftCell="A18" zoomScale="70" zoomScaleNormal="70" workbookViewId="0">
      <selection activeCell="S23" sqref="S23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473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474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475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1</v>
      </c>
      <c r="D7" s="175">
        <v>1</v>
      </c>
      <c r="E7" s="175">
        <v>0</v>
      </c>
      <c r="F7" s="175">
        <v>0</v>
      </c>
      <c r="G7" s="175">
        <v>20</v>
      </c>
      <c r="H7" s="176">
        <v>20</v>
      </c>
      <c r="I7" s="175">
        <v>0</v>
      </c>
      <c r="J7" s="175">
        <v>1</v>
      </c>
      <c r="K7" s="175">
        <v>0</v>
      </c>
      <c r="L7" s="175">
        <v>20</v>
      </c>
      <c r="M7" s="176">
        <v>20</v>
      </c>
      <c r="N7" s="175">
        <v>300</v>
      </c>
      <c r="O7" s="175">
        <v>0</v>
      </c>
      <c r="P7" s="175">
        <v>100</v>
      </c>
      <c r="Q7" s="175">
        <v>0</v>
      </c>
      <c r="R7" s="176">
        <v>40</v>
      </c>
      <c r="S7" s="175">
        <v>20</v>
      </c>
      <c r="T7" s="175">
        <v>74</v>
      </c>
    </row>
    <row r="8" spans="1:20" x14ac:dyDescent="0.25">
      <c r="A8" s="52">
        <v>2</v>
      </c>
      <c r="B8" s="50" t="s">
        <v>295</v>
      </c>
      <c r="C8" s="171">
        <v>1</v>
      </c>
      <c r="D8" s="171">
        <v>1</v>
      </c>
      <c r="E8" s="171">
        <v>0</v>
      </c>
      <c r="F8" s="171">
        <v>0</v>
      </c>
      <c r="G8" s="171">
        <v>20</v>
      </c>
      <c r="H8" s="172">
        <v>20</v>
      </c>
      <c r="I8" s="171">
        <v>0</v>
      </c>
      <c r="J8" s="171">
        <v>1</v>
      </c>
      <c r="K8" s="171">
        <v>0</v>
      </c>
      <c r="L8" s="171">
        <v>20</v>
      </c>
      <c r="M8" s="172">
        <v>20</v>
      </c>
      <c r="N8" s="171">
        <v>100</v>
      </c>
      <c r="O8" s="171">
        <v>0</v>
      </c>
      <c r="P8" s="171">
        <v>100</v>
      </c>
      <c r="Q8" s="171">
        <v>0</v>
      </c>
      <c r="R8" s="172">
        <v>40</v>
      </c>
      <c r="S8" s="171">
        <v>20</v>
      </c>
      <c r="T8" s="171">
        <v>74</v>
      </c>
    </row>
    <row r="9" spans="1:20" x14ac:dyDescent="0.25">
      <c r="A9" s="52">
        <v>3</v>
      </c>
      <c r="B9" s="50" t="s">
        <v>299</v>
      </c>
      <c r="C9" s="171">
        <v>5</v>
      </c>
      <c r="D9" s="171">
        <v>0</v>
      </c>
      <c r="E9" s="171">
        <v>5</v>
      </c>
      <c r="F9" s="171">
        <v>0</v>
      </c>
      <c r="G9" s="171">
        <v>350</v>
      </c>
      <c r="H9" s="172">
        <v>70</v>
      </c>
      <c r="I9" s="171">
        <v>0</v>
      </c>
      <c r="J9" s="171">
        <v>5</v>
      </c>
      <c r="K9" s="171">
        <v>0</v>
      </c>
      <c r="L9" s="171">
        <v>100</v>
      </c>
      <c r="M9" s="172">
        <v>20</v>
      </c>
      <c r="N9" s="171">
        <v>536</v>
      </c>
      <c r="O9" s="171">
        <v>0</v>
      </c>
      <c r="P9" s="171">
        <v>100</v>
      </c>
      <c r="Q9" s="171">
        <v>0</v>
      </c>
      <c r="R9" s="172">
        <v>90</v>
      </c>
      <c r="S9" s="171">
        <v>20</v>
      </c>
      <c r="T9" s="171">
        <v>89</v>
      </c>
    </row>
    <row r="10" spans="1:20" x14ac:dyDescent="0.25">
      <c r="A10" s="52">
        <v>4</v>
      </c>
      <c r="B10" s="50" t="s">
        <v>300</v>
      </c>
      <c r="C10" s="171">
        <v>1</v>
      </c>
      <c r="D10" s="171">
        <v>0</v>
      </c>
      <c r="E10" s="171">
        <v>1</v>
      </c>
      <c r="F10" s="171">
        <v>0</v>
      </c>
      <c r="G10" s="171">
        <v>70</v>
      </c>
      <c r="H10" s="172">
        <v>70</v>
      </c>
      <c r="I10" s="171">
        <v>0</v>
      </c>
      <c r="J10" s="171">
        <v>1</v>
      </c>
      <c r="K10" s="171">
        <v>0</v>
      </c>
      <c r="L10" s="171">
        <v>20</v>
      </c>
      <c r="M10" s="172">
        <v>20</v>
      </c>
      <c r="N10" s="171">
        <v>500</v>
      </c>
      <c r="O10" s="171">
        <v>0</v>
      </c>
      <c r="P10" s="171">
        <v>100</v>
      </c>
      <c r="Q10" s="171">
        <v>0</v>
      </c>
      <c r="R10" s="172">
        <v>90</v>
      </c>
      <c r="S10" s="171">
        <v>20</v>
      </c>
      <c r="T10" s="171">
        <v>89</v>
      </c>
    </row>
    <row r="11" spans="1:20" x14ac:dyDescent="0.25">
      <c r="A11" s="52">
        <v>7</v>
      </c>
      <c r="B11" s="50" t="s">
        <v>323</v>
      </c>
      <c r="C11" s="171">
        <v>1</v>
      </c>
      <c r="D11" s="171">
        <v>1</v>
      </c>
      <c r="E11" s="171">
        <v>0</v>
      </c>
      <c r="F11" s="171">
        <v>0</v>
      </c>
      <c r="G11" s="171">
        <v>20</v>
      </c>
      <c r="H11" s="172">
        <v>20</v>
      </c>
      <c r="I11" s="171">
        <v>0</v>
      </c>
      <c r="J11" s="171">
        <v>1</v>
      </c>
      <c r="K11" s="171">
        <v>0</v>
      </c>
      <c r="L11" s="171">
        <v>20</v>
      </c>
      <c r="M11" s="172">
        <v>20</v>
      </c>
      <c r="N11" s="171">
        <v>100</v>
      </c>
      <c r="O11" s="171">
        <v>0</v>
      </c>
      <c r="P11" s="171">
        <v>100</v>
      </c>
      <c r="Q11" s="171">
        <v>0</v>
      </c>
      <c r="R11" s="172">
        <v>40</v>
      </c>
      <c r="S11" s="171">
        <v>20</v>
      </c>
      <c r="T11" s="171">
        <v>74</v>
      </c>
    </row>
    <row r="12" spans="1:20" x14ac:dyDescent="0.25">
      <c r="A12" s="52">
        <v>8</v>
      </c>
      <c r="B12" s="50" t="s">
        <v>324</v>
      </c>
      <c r="C12" s="171">
        <v>1</v>
      </c>
      <c r="D12" s="171">
        <v>1</v>
      </c>
      <c r="E12" s="171">
        <v>0</v>
      </c>
      <c r="F12" s="171">
        <v>0</v>
      </c>
      <c r="G12" s="171">
        <v>20</v>
      </c>
      <c r="H12" s="172">
        <v>20</v>
      </c>
      <c r="I12" s="171">
        <v>0</v>
      </c>
      <c r="J12" s="171">
        <v>1</v>
      </c>
      <c r="K12" s="171">
        <v>0</v>
      </c>
      <c r="L12" s="171">
        <v>20</v>
      </c>
      <c r="M12" s="172">
        <v>20</v>
      </c>
      <c r="N12" s="171">
        <v>500</v>
      </c>
      <c r="O12" s="171">
        <v>0</v>
      </c>
      <c r="P12" s="171">
        <v>100</v>
      </c>
      <c r="Q12" s="171">
        <v>0</v>
      </c>
      <c r="R12" s="172">
        <v>40</v>
      </c>
      <c r="S12" s="171">
        <v>20</v>
      </c>
      <c r="T12" s="171">
        <v>74</v>
      </c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90"/>
  <dimension ref="A1:T20"/>
  <sheetViews>
    <sheetView topLeftCell="A22" zoomScale="70" zoomScaleNormal="70" workbookViewId="0">
      <selection activeCell="S47" sqref="S4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476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5.2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477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478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180" t="s">
        <v>294</v>
      </c>
      <c r="C7" s="175">
        <v>1</v>
      </c>
      <c r="D7" s="175">
        <v>0</v>
      </c>
      <c r="E7" s="175">
        <v>1</v>
      </c>
      <c r="F7" s="175">
        <v>0</v>
      </c>
      <c r="G7" s="175">
        <v>70</v>
      </c>
      <c r="H7" s="176">
        <v>70</v>
      </c>
      <c r="I7" s="175">
        <v>0</v>
      </c>
      <c r="J7" s="175">
        <v>1</v>
      </c>
      <c r="K7" s="175">
        <v>0</v>
      </c>
      <c r="L7" s="175">
        <v>20</v>
      </c>
      <c r="M7" s="176">
        <v>20</v>
      </c>
      <c r="N7" s="175">
        <v>2</v>
      </c>
      <c r="O7" s="175">
        <v>0</v>
      </c>
      <c r="P7" s="175">
        <v>100</v>
      </c>
      <c r="Q7" s="175">
        <v>0</v>
      </c>
      <c r="R7" s="176">
        <v>90</v>
      </c>
      <c r="S7" s="175">
        <v>20</v>
      </c>
      <c r="T7" s="175">
        <v>89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91"/>
  <dimension ref="A1:T17"/>
  <sheetViews>
    <sheetView topLeftCell="A19" zoomScale="70" zoomScaleNormal="70" workbookViewId="0">
      <selection activeCell="S46" sqref="S4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3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467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479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480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4</v>
      </c>
      <c r="B7" s="50" t="s">
        <v>300</v>
      </c>
      <c r="C7" s="171">
        <v>1</v>
      </c>
      <c r="D7" s="171">
        <v>0</v>
      </c>
      <c r="E7" s="171">
        <v>1</v>
      </c>
      <c r="F7" s="171">
        <v>0</v>
      </c>
      <c r="G7" s="171">
        <v>70</v>
      </c>
      <c r="H7" s="172">
        <v>70</v>
      </c>
      <c r="I7" s="171">
        <v>0</v>
      </c>
      <c r="J7" s="171">
        <v>1</v>
      </c>
      <c r="K7" s="171">
        <v>0</v>
      </c>
      <c r="L7" s="171">
        <v>20</v>
      </c>
      <c r="M7" s="172">
        <v>20</v>
      </c>
      <c r="N7" s="171">
        <v>750</v>
      </c>
      <c r="O7" s="171">
        <v>0</v>
      </c>
      <c r="P7" s="171">
        <v>100</v>
      </c>
      <c r="Q7" s="171">
        <v>0</v>
      </c>
      <c r="R7" s="172">
        <v>90</v>
      </c>
      <c r="S7" s="171">
        <v>20</v>
      </c>
      <c r="T7" s="171">
        <v>89</v>
      </c>
    </row>
    <row r="8" spans="1:20" x14ac:dyDescent="0.25">
      <c r="A8" s="52">
        <v>5</v>
      </c>
      <c r="B8" s="50" t="s">
        <v>301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6</v>
      </c>
      <c r="B9" s="50" t="s">
        <v>302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7</v>
      </c>
      <c r="B10" s="50" t="s">
        <v>323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8</v>
      </c>
      <c r="B11" s="50" t="s">
        <v>324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66"/>
  <dimension ref="A1:T20"/>
  <sheetViews>
    <sheetView zoomScale="70" zoomScaleNormal="70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121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261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260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262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67"/>
  <dimension ref="A1:T20"/>
  <sheetViews>
    <sheetView topLeftCell="A4" zoomScale="69" zoomScaleNormal="69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72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220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263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264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>
        <v>4</v>
      </c>
      <c r="D7" s="65">
        <v>2</v>
      </c>
      <c r="E7" s="65">
        <v>0</v>
      </c>
      <c r="F7" s="65">
        <v>2</v>
      </c>
      <c r="G7" s="65">
        <v>10</v>
      </c>
      <c r="H7" s="66">
        <v>2.5</v>
      </c>
      <c r="I7" s="65">
        <v>0</v>
      </c>
      <c r="J7" s="65">
        <v>2</v>
      </c>
      <c r="K7" s="65">
        <v>2</v>
      </c>
      <c r="L7" s="65">
        <v>50</v>
      </c>
      <c r="M7" s="66">
        <v>12.5</v>
      </c>
      <c r="N7" s="65">
        <v>2085</v>
      </c>
      <c r="O7" s="65">
        <v>0</v>
      </c>
      <c r="P7" s="65">
        <v>100</v>
      </c>
      <c r="Q7" s="65">
        <v>0</v>
      </c>
      <c r="R7" s="66">
        <v>15</v>
      </c>
      <c r="S7" s="65">
        <v>20</v>
      </c>
      <c r="T7" s="65">
        <v>56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68"/>
  <dimension ref="A1:T20"/>
  <sheetViews>
    <sheetView zoomScale="70" zoomScaleNormal="70" workbookViewId="0">
      <selection activeCell="T7" sqref="C7:T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122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265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266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267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69"/>
  <dimension ref="A1:T20"/>
  <sheetViews>
    <sheetView topLeftCell="A24" zoomScale="70" zoomScaleNormal="70" workbookViewId="0">
      <selection activeCell="T7" sqref="A7:T1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74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268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269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>
        <v>4</v>
      </c>
      <c r="D7" s="65">
        <v>2</v>
      </c>
      <c r="E7" s="65">
        <v>0</v>
      </c>
      <c r="F7" s="65">
        <v>2</v>
      </c>
      <c r="G7" s="65">
        <v>10</v>
      </c>
      <c r="H7" s="66">
        <v>2.5</v>
      </c>
      <c r="I7" s="65">
        <v>0</v>
      </c>
      <c r="J7" s="65">
        <v>2</v>
      </c>
      <c r="K7" s="65">
        <v>2</v>
      </c>
      <c r="L7" s="65">
        <v>50</v>
      </c>
      <c r="M7" s="66">
        <v>12.5</v>
      </c>
      <c r="N7" s="65">
        <v>2085</v>
      </c>
      <c r="O7" s="65">
        <v>0</v>
      </c>
      <c r="P7" s="65">
        <v>100</v>
      </c>
      <c r="Q7" s="65">
        <v>0</v>
      </c>
      <c r="R7" s="66">
        <v>15</v>
      </c>
      <c r="S7" s="65">
        <v>0</v>
      </c>
      <c r="T7" s="65">
        <v>46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0"/>
  <dimension ref="A1:T20"/>
  <sheetViews>
    <sheetView topLeftCell="A25" zoomScale="70" zoomScaleNormal="70" workbookViewId="0">
      <selection activeCell="T7" sqref="A7:T1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123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270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271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>
        <v>4</v>
      </c>
      <c r="D7" s="65">
        <v>2</v>
      </c>
      <c r="E7" s="65">
        <v>0</v>
      </c>
      <c r="F7" s="65">
        <v>2</v>
      </c>
      <c r="G7" s="65">
        <v>10</v>
      </c>
      <c r="H7" s="66">
        <v>2.5</v>
      </c>
      <c r="I7" s="65">
        <v>0</v>
      </c>
      <c r="J7" s="65">
        <v>2</v>
      </c>
      <c r="K7" s="65">
        <v>2</v>
      </c>
      <c r="L7" s="65">
        <v>50</v>
      </c>
      <c r="M7" s="66">
        <v>12.5</v>
      </c>
      <c r="N7" s="65">
        <v>2085</v>
      </c>
      <c r="O7" s="65">
        <v>0</v>
      </c>
      <c r="P7" s="65">
        <v>100</v>
      </c>
      <c r="Q7" s="65">
        <v>0</v>
      </c>
      <c r="R7" s="66">
        <v>15</v>
      </c>
      <c r="S7" s="65">
        <v>0</v>
      </c>
      <c r="T7" s="65">
        <v>46</v>
      </c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18"/>
  <sheetViews>
    <sheetView zoomScale="60" zoomScaleNormal="60" workbookViewId="0">
      <selection activeCell="T49" sqref="T49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14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137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138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139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3</v>
      </c>
      <c r="B7" s="50" t="s">
        <v>299</v>
      </c>
      <c r="C7" s="124">
        <v>2</v>
      </c>
      <c r="D7" s="124">
        <v>0</v>
      </c>
      <c r="E7" s="124">
        <v>2</v>
      </c>
      <c r="F7" s="124">
        <v>0</v>
      </c>
      <c r="G7" s="124">
        <v>140</v>
      </c>
      <c r="H7" s="125">
        <v>70</v>
      </c>
      <c r="I7" s="124">
        <v>0</v>
      </c>
      <c r="J7" s="124">
        <v>2</v>
      </c>
      <c r="K7" s="124">
        <v>0</v>
      </c>
      <c r="L7" s="124">
        <v>40</v>
      </c>
      <c r="M7" s="125">
        <v>20</v>
      </c>
      <c r="N7" s="124">
        <v>3</v>
      </c>
      <c r="O7" s="124">
        <v>0</v>
      </c>
      <c r="P7" s="124">
        <v>100</v>
      </c>
      <c r="Q7" s="124">
        <v>0</v>
      </c>
      <c r="R7" s="125">
        <v>90</v>
      </c>
      <c r="S7" s="124">
        <v>20</v>
      </c>
      <c r="T7" s="124">
        <v>92</v>
      </c>
    </row>
    <row r="8" spans="1:20" x14ac:dyDescent="0.25">
      <c r="A8" s="52">
        <v>4</v>
      </c>
      <c r="B8" s="50" t="s">
        <v>300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>
        <v>0</v>
      </c>
    </row>
    <row r="9" spans="1:20" x14ac:dyDescent="0.25">
      <c r="A9" s="52">
        <v>5</v>
      </c>
      <c r="B9" s="50" t="s">
        <v>301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6</v>
      </c>
      <c r="B10" s="50" t="s">
        <v>302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>
        <v>0</v>
      </c>
    </row>
    <row r="11" spans="1:20" x14ac:dyDescent="0.25">
      <c r="A11" s="52">
        <v>7</v>
      </c>
      <c r="B11" s="50" t="s">
        <v>323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8</v>
      </c>
      <c r="B12" s="50" t="s">
        <v>324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71"/>
  <dimension ref="A1:T20"/>
  <sheetViews>
    <sheetView zoomScale="64" zoomScaleNormal="64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124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108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273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272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72"/>
  <dimension ref="A1:T20"/>
  <sheetViews>
    <sheetView zoomScale="66" zoomScaleNormal="66" workbookViewId="0">
      <selection sqref="A1:B5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274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275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276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92"/>
  <dimension ref="A1:T20"/>
  <sheetViews>
    <sheetView zoomScale="66" zoomScaleNormal="66" workbookViewId="0">
      <selection activeCell="N12" sqref="N12"/>
    </sheetView>
  </sheetViews>
  <sheetFormatPr defaultRowHeight="15" x14ac:dyDescent="0.25"/>
  <cols>
    <col min="2" max="2" width="19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34.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481</v>
      </c>
      <c r="K1" s="252"/>
      <c r="L1" s="252"/>
      <c r="M1" s="252"/>
      <c r="N1" s="252"/>
      <c r="O1" s="252"/>
    </row>
    <row r="2" spans="1:20" ht="34.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489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490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93"/>
  <dimension ref="A1:T20"/>
  <sheetViews>
    <sheetView zoomScale="66" zoomScaleNormal="66" workbookViewId="0">
      <selection activeCell="N27" sqref="N27"/>
    </sheetView>
  </sheetViews>
  <sheetFormatPr defaultRowHeight="15" x14ac:dyDescent="0.25"/>
  <cols>
    <col min="2" max="2" width="14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4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482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491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492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94"/>
  <dimension ref="A1:T20"/>
  <sheetViews>
    <sheetView zoomScale="66" zoomScaleNormal="66" workbookViewId="0">
      <selection activeCell="M19" sqref="M19"/>
    </sheetView>
  </sheetViews>
  <sheetFormatPr defaultRowHeight="15" x14ac:dyDescent="0.25"/>
  <cols>
    <col min="2" max="2" width="14.28515625" customWidth="1"/>
    <col min="7" max="7" width="13" customWidth="1"/>
    <col min="8" max="8" width="12.140625" customWidth="1"/>
    <col min="9" max="9" width="9.42578125" customWidth="1"/>
    <col min="10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31.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493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3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494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495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95"/>
  <dimension ref="A1:T20"/>
  <sheetViews>
    <sheetView zoomScale="66" zoomScaleNormal="66" workbookViewId="0">
      <selection activeCell="J4" sqref="J4:O4"/>
    </sheetView>
  </sheetViews>
  <sheetFormatPr defaultRowHeight="15" x14ac:dyDescent="0.25"/>
  <cols>
    <col min="2" max="2" width="12.85546875" customWidth="1"/>
    <col min="7" max="7" width="13" customWidth="1"/>
    <col min="8" max="8" width="12.140625" customWidth="1"/>
    <col min="9" max="9" width="9.28515625" customWidth="1"/>
    <col min="10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484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0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85" t="s">
        <v>496</v>
      </c>
      <c r="K3" s="285"/>
      <c r="L3" s="285"/>
      <c r="M3" s="285"/>
      <c r="N3" s="285"/>
      <c r="O3" s="285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497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73"/>
  <dimension ref="A1:T15"/>
  <sheetViews>
    <sheetView topLeftCell="A16" zoomScale="69" zoomScaleNormal="69" workbookViewId="0">
      <selection activeCell="W30" sqref="W3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278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279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277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280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8">
        <v>0</v>
      </c>
      <c r="I7" s="177">
        <v>0</v>
      </c>
      <c r="J7" s="177">
        <v>0</v>
      </c>
      <c r="K7" s="177">
        <v>0</v>
      </c>
      <c r="L7" s="177">
        <v>0</v>
      </c>
      <c r="M7" s="178">
        <v>0</v>
      </c>
      <c r="N7" s="177">
        <v>2</v>
      </c>
      <c r="O7" s="177">
        <v>0</v>
      </c>
      <c r="P7" s="177">
        <v>100</v>
      </c>
      <c r="Q7" s="177">
        <v>0</v>
      </c>
      <c r="R7" s="178">
        <v>0</v>
      </c>
      <c r="S7" s="177">
        <v>0</v>
      </c>
      <c r="T7" s="177">
        <v>60</v>
      </c>
    </row>
    <row r="8" spans="1:20" x14ac:dyDescent="0.25">
      <c r="A8" s="52">
        <v>6</v>
      </c>
      <c r="B8" s="50" t="s">
        <v>302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3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8</v>
      </c>
      <c r="B9" s="50" t="s">
        <v>324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1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9</v>
      </c>
      <c r="B10" s="50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10</v>
      </c>
      <c r="B11" s="50" t="s">
        <v>326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11</v>
      </c>
      <c r="B12" s="50" t="s">
        <v>327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12</v>
      </c>
      <c r="B13" s="50" t="s">
        <v>328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t="s">
        <v>7</v>
      </c>
      <c r="L14" s="53"/>
    </row>
    <row r="15" spans="1:20" x14ac:dyDescent="0.25">
      <c r="A15" t="s">
        <v>331</v>
      </c>
      <c r="L15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74"/>
  <dimension ref="A1:T19"/>
  <sheetViews>
    <sheetView topLeftCell="A21" zoomScale="66" zoomScaleNormal="66" workbookViewId="0">
      <selection activeCell="A11" sqref="A11:XFD11"/>
    </sheetView>
  </sheetViews>
  <sheetFormatPr defaultRowHeight="15" x14ac:dyDescent="0.25"/>
  <cols>
    <col min="2" max="2" width="13.8554687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92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283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281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282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92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13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32814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4</v>
      </c>
      <c r="B10" s="50" t="s">
        <v>300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3700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6</v>
      </c>
      <c r="B11" s="50" t="s">
        <v>302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10602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7</v>
      </c>
      <c r="B12" s="50" t="s">
        <v>323</v>
      </c>
      <c r="C12" s="171">
        <v>1</v>
      </c>
      <c r="D12" s="171">
        <v>1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1</v>
      </c>
      <c r="K12" s="171">
        <v>0</v>
      </c>
      <c r="L12" s="171">
        <v>20</v>
      </c>
      <c r="M12" s="172">
        <v>20</v>
      </c>
      <c r="N12" s="171">
        <v>57854</v>
      </c>
      <c r="O12" s="171">
        <v>0</v>
      </c>
      <c r="P12" s="171">
        <v>100</v>
      </c>
      <c r="Q12" s="171">
        <v>0</v>
      </c>
      <c r="R12" s="172">
        <v>20</v>
      </c>
      <c r="S12" s="171">
        <v>20</v>
      </c>
      <c r="T12" s="171">
        <v>68</v>
      </c>
    </row>
    <row r="13" spans="1:20" x14ac:dyDescent="0.25">
      <c r="A13" s="52">
        <v>8</v>
      </c>
      <c r="B13" s="50" t="s">
        <v>324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16183</v>
      </c>
      <c r="O13" s="171">
        <v>0</v>
      </c>
      <c r="P13" s="171">
        <v>100</v>
      </c>
      <c r="Q13" s="171">
        <v>0</v>
      </c>
      <c r="R13" s="172">
        <v>0</v>
      </c>
      <c r="S13" s="171">
        <v>20</v>
      </c>
      <c r="T13" s="171">
        <v>62</v>
      </c>
    </row>
    <row r="14" spans="1:20" x14ac:dyDescent="0.25">
      <c r="A14" s="52">
        <v>9</v>
      </c>
      <c r="B14" s="50" t="s">
        <v>325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10</v>
      </c>
      <c r="B15" s="50" t="s">
        <v>326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11</v>
      </c>
      <c r="B16" s="50" t="s">
        <v>327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12</v>
      </c>
      <c r="B17" s="50" t="s">
        <v>328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t="s">
        <v>7</v>
      </c>
      <c r="L18" s="53"/>
    </row>
    <row r="19" spans="1:20" x14ac:dyDescent="0.25">
      <c r="A19" t="s">
        <v>331</v>
      </c>
      <c r="L19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75"/>
  <dimension ref="A1:T20"/>
  <sheetViews>
    <sheetView zoomScale="60" zoomScaleNormal="60" workbookViewId="0">
      <selection activeCell="H8" sqref="H8"/>
    </sheetView>
  </sheetViews>
  <sheetFormatPr defaultRowHeight="15" x14ac:dyDescent="0.25"/>
  <cols>
    <col min="2" max="2" width="13.285156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97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286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284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285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76"/>
  <dimension ref="A1:T20"/>
  <sheetViews>
    <sheetView zoomScale="70" zoomScaleNormal="70" workbookViewId="0">
      <selection activeCell="G23" sqref="G23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98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287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288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T17"/>
  <sheetViews>
    <sheetView zoomScale="57" zoomScaleNormal="57" workbookViewId="0">
      <selection activeCell="V25" sqref="V25"/>
    </sheetView>
  </sheetViews>
  <sheetFormatPr defaultRowHeight="15" x14ac:dyDescent="0.25"/>
  <cols>
    <col min="2" max="2" width="13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15</v>
      </c>
      <c r="K1" s="252"/>
      <c r="L1" s="252"/>
      <c r="M1" s="252"/>
      <c r="N1" s="252"/>
      <c r="O1" s="252"/>
      <c r="P1" s="5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140</v>
      </c>
      <c r="K2" s="252"/>
      <c r="L2" s="252"/>
      <c r="M2" s="252"/>
      <c r="N2" s="252"/>
      <c r="O2" s="252"/>
      <c r="P2" s="54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141</v>
      </c>
      <c r="K3" s="252"/>
      <c r="L3" s="252"/>
      <c r="M3" s="252"/>
      <c r="N3" s="252"/>
      <c r="O3" s="252"/>
      <c r="P3" s="5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142</v>
      </c>
      <c r="K4" s="252"/>
      <c r="L4" s="252"/>
      <c r="M4" s="252"/>
      <c r="N4" s="252"/>
      <c r="O4" s="252"/>
      <c r="P4" s="54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 t="s">
        <v>305</v>
      </c>
      <c r="K5" s="252"/>
      <c r="L5" s="252"/>
      <c r="M5" s="252"/>
      <c r="N5" s="252"/>
      <c r="O5" s="252"/>
      <c r="P5" s="54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71">
        <v>1</v>
      </c>
      <c r="D7" s="71">
        <v>1</v>
      </c>
      <c r="E7" s="71">
        <v>0</v>
      </c>
      <c r="F7" s="71">
        <v>0</v>
      </c>
      <c r="G7" s="71">
        <v>20</v>
      </c>
      <c r="H7" s="72">
        <v>20</v>
      </c>
      <c r="I7" s="71">
        <v>0</v>
      </c>
      <c r="J7" s="71">
        <v>0</v>
      </c>
      <c r="K7" s="71">
        <v>1</v>
      </c>
      <c r="L7" s="71">
        <v>20</v>
      </c>
      <c r="M7" s="72">
        <v>20</v>
      </c>
      <c r="N7" s="71">
        <v>1008</v>
      </c>
      <c r="O7" s="71">
        <v>0</v>
      </c>
      <c r="P7" s="71">
        <v>100</v>
      </c>
      <c r="Q7" s="71">
        <v>0</v>
      </c>
      <c r="R7" s="72">
        <v>40</v>
      </c>
      <c r="S7" s="71">
        <v>30</v>
      </c>
      <c r="T7" s="71">
        <v>75</v>
      </c>
    </row>
    <row r="8" spans="1:20" x14ac:dyDescent="0.25">
      <c r="A8" s="52">
        <v>2</v>
      </c>
      <c r="B8" s="50" t="s">
        <v>295</v>
      </c>
      <c r="C8" s="158">
        <v>3</v>
      </c>
      <c r="D8" s="158">
        <v>3</v>
      </c>
      <c r="E8" s="158">
        <v>0</v>
      </c>
      <c r="F8" s="158">
        <v>0</v>
      </c>
      <c r="G8" s="158">
        <v>0</v>
      </c>
      <c r="H8" s="159">
        <v>0</v>
      </c>
      <c r="I8" s="158">
        <v>0</v>
      </c>
      <c r="J8" s="158">
        <v>1</v>
      </c>
      <c r="K8" s="158">
        <v>2</v>
      </c>
      <c r="L8" s="158">
        <v>60</v>
      </c>
      <c r="M8" s="159">
        <v>20</v>
      </c>
      <c r="N8" s="158">
        <v>1860</v>
      </c>
      <c r="O8" s="158">
        <v>0</v>
      </c>
      <c r="P8" s="158">
        <v>100</v>
      </c>
      <c r="Q8" s="158">
        <v>0</v>
      </c>
      <c r="R8" s="159">
        <v>20</v>
      </c>
      <c r="S8" s="158">
        <v>30</v>
      </c>
      <c r="T8" s="158">
        <v>69</v>
      </c>
    </row>
    <row r="9" spans="1:20" x14ac:dyDescent="0.25">
      <c r="A9" s="52">
        <v>4</v>
      </c>
      <c r="B9" s="50" t="s">
        <v>300</v>
      </c>
      <c r="C9" s="124">
        <v>1</v>
      </c>
      <c r="D9" s="124">
        <v>1</v>
      </c>
      <c r="E9" s="124">
        <v>0</v>
      </c>
      <c r="F9" s="124">
        <v>0</v>
      </c>
      <c r="G9" s="124">
        <v>20</v>
      </c>
      <c r="H9" s="125">
        <v>20</v>
      </c>
      <c r="I9" s="124">
        <v>0</v>
      </c>
      <c r="J9" s="124">
        <v>0</v>
      </c>
      <c r="K9" s="124">
        <v>1</v>
      </c>
      <c r="L9" s="124">
        <v>20</v>
      </c>
      <c r="M9" s="125">
        <v>20</v>
      </c>
      <c r="N9" s="124">
        <v>1005</v>
      </c>
      <c r="O9" s="124">
        <v>0</v>
      </c>
      <c r="P9" s="124">
        <v>100</v>
      </c>
      <c r="Q9" s="124">
        <v>0</v>
      </c>
      <c r="R9" s="125">
        <v>40</v>
      </c>
      <c r="S9" s="124">
        <v>30</v>
      </c>
      <c r="T9" s="124">
        <v>75</v>
      </c>
    </row>
    <row r="10" spans="1:20" x14ac:dyDescent="0.25">
      <c r="A10" s="52">
        <v>5</v>
      </c>
      <c r="B10" s="50" t="s">
        <v>301</v>
      </c>
      <c r="C10" s="124">
        <v>2</v>
      </c>
      <c r="D10" s="124">
        <v>0</v>
      </c>
      <c r="E10" s="124">
        <v>1</v>
      </c>
      <c r="F10" s="124">
        <v>1</v>
      </c>
      <c r="G10" s="124">
        <v>140</v>
      </c>
      <c r="H10" s="125">
        <v>70</v>
      </c>
      <c r="I10" s="124">
        <v>0</v>
      </c>
      <c r="J10" s="124">
        <v>1</v>
      </c>
      <c r="K10" s="124">
        <v>1</v>
      </c>
      <c r="L10" s="124">
        <v>40</v>
      </c>
      <c r="M10" s="125">
        <v>20</v>
      </c>
      <c r="N10" s="124">
        <v>1660</v>
      </c>
      <c r="O10" s="124">
        <v>0</v>
      </c>
      <c r="P10" s="124">
        <v>100</v>
      </c>
      <c r="Q10" s="124">
        <v>0</v>
      </c>
      <c r="R10" s="125">
        <v>90</v>
      </c>
      <c r="S10" s="124">
        <v>30</v>
      </c>
      <c r="T10" s="124">
        <v>90</v>
      </c>
    </row>
    <row r="11" spans="1:20" x14ac:dyDescent="0.25">
      <c r="A11" s="52">
        <v>8</v>
      </c>
      <c r="B11" s="50" t="s">
        <v>324</v>
      </c>
      <c r="C11" s="121">
        <v>2</v>
      </c>
      <c r="D11" s="121">
        <v>0</v>
      </c>
      <c r="E11" s="121">
        <v>0</v>
      </c>
      <c r="F11" s="121">
        <v>2</v>
      </c>
      <c r="G11" s="121">
        <v>140</v>
      </c>
      <c r="H11" s="122">
        <v>70</v>
      </c>
      <c r="I11" s="121">
        <v>0</v>
      </c>
      <c r="J11" s="121">
        <v>2</v>
      </c>
      <c r="K11" s="121">
        <v>0</v>
      </c>
      <c r="L11" s="121">
        <v>40</v>
      </c>
      <c r="M11" s="122">
        <v>20</v>
      </c>
      <c r="N11" s="121">
        <v>1500</v>
      </c>
      <c r="O11" s="121">
        <v>0</v>
      </c>
      <c r="P11" s="121">
        <v>100</v>
      </c>
      <c r="Q11" s="121">
        <v>0</v>
      </c>
      <c r="R11" s="122">
        <v>90</v>
      </c>
      <c r="S11" s="121">
        <v>30</v>
      </c>
      <c r="T11" s="121">
        <v>90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139"/>
      <c r="P12" s="139"/>
      <c r="Q12" s="139"/>
      <c r="R12" s="139"/>
      <c r="S12" s="139"/>
      <c r="T12" s="139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139"/>
      <c r="P13" s="139"/>
      <c r="Q13" s="139"/>
      <c r="R13" s="139"/>
      <c r="S13" s="139"/>
      <c r="T13" s="139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139"/>
      <c r="P14" s="139"/>
      <c r="Q14" s="139"/>
      <c r="R14" s="139"/>
      <c r="S14" s="139"/>
      <c r="T14" s="139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O1"/>
    <mergeCell ref="J2:O2"/>
    <mergeCell ref="J3:O3"/>
    <mergeCell ref="J4:O4"/>
    <mergeCell ref="J5:O5"/>
  </mergeCells>
  <pageMargins left="0.25" right="0.25" top="0.75" bottom="0.75" header="0.3" footer="0.3"/>
  <pageSetup paperSize="9" scale="93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77"/>
  <dimension ref="A1:T17"/>
  <sheetViews>
    <sheetView topLeftCell="A18" zoomScale="70" zoomScaleNormal="70" workbookViewId="0">
      <selection activeCell="A9" sqref="A9:XFD10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99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289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290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6</v>
      </c>
      <c r="O7" s="175">
        <v>0</v>
      </c>
      <c r="P7" s="175">
        <v>100</v>
      </c>
      <c r="Q7" s="175">
        <v>0</v>
      </c>
      <c r="R7" s="176">
        <v>0</v>
      </c>
      <c r="S7" s="175">
        <v>20</v>
      </c>
      <c r="T7" s="175">
        <v>62</v>
      </c>
    </row>
    <row r="8" spans="1:20" x14ac:dyDescent="0.25">
      <c r="A8" s="52">
        <v>3</v>
      </c>
      <c r="B8" s="50" t="s">
        <v>299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2</v>
      </c>
      <c r="O8" s="171">
        <v>0</v>
      </c>
      <c r="P8" s="171">
        <v>100</v>
      </c>
      <c r="Q8" s="171">
        <v>0</v>
      </c>
      <c r="R8" s="172">
        <v>0</v>
      </c>
      <c r="S8" s="171">
        <v>20</v>
      </c>
      <c r="T8" s="171">
        <v>62</v>
      </c>
    </row>
    <row r="9" spans="1:20" x14ac:dyDescent="0.25">
      <c r="A9" s="52">
        <v>6</v>
      </c>
      <c r="B9" s="50" t="s">
        <v>302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41</v>
      </c>
      <c r="O9" s="171">
        <v>0</v>
      </c>
      <c r="P9" s="171">
        <v>100</v>
      </c>
      <c r="Q9" s="171">
        <v>0</v>
      </c>
      <c r="R9" s="172">
        <v>0</v>
      </c>
      <c r="S9" s="171">
        <v>20</v>
      </c>
      <c r="T9" s="171">
        <v>62</v>
      </c>
    </row>
    <row r="10" spans="1:20" x14ac:dyDescent="0.25">
      <c r="A10" s="52">
        <v>7</v>
      </c>
      <c r="B10" s="50" t="s">
        <v>323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22</v>
      </c>
      <c r="O10" s="171">
        <v>0</v>
      </c>
      <c r="P10" s="171">
        <v>100</v>
      </c>
      <c r="Q10" s="171">
        <v>0</v>
      </c>
      <c r="R10" s="172">
        <v>0</v>
      </c>
      <c r="S10" s="171">
        <v>20</v>
      </c>
      <c r="T10" s="171">
        <v>62</v>
      </c>
    </row>
    <row r="11" spans="1:20" x14ac:dyDescent="0.25">
      <c r="A11" s="52">
        <v>8</v>
      </c>
      <c r="B11" s="50" t="s">
        <v>324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2</v>
      </c>
      <c r="O11" s="171">
        <v>0</v>
      </c>
      <c r="P11" s="171">
        <v>100</v>
      </c>
      <c r="Q11" s="171">
        <v>0</v>
      </c>
      <c r="R11" s="172">
        <v>0</v>
      </c>
      <c r="S11" s="171">
        <v>20</v>
      </c>
      <c r="T11" s="171">
        <v>62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78"/>
  <dimension ref="A1:T20"/>
  <sheetViews>
    <sheetView topLeftCell="A25" zoomScale="70" zoomScaleNormal="70" workbookViewId="0">
      <selection activeCell="T7" sqref="A7:T17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100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281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282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8">
        <v>0</v>
      </c>
      <c r="I7" s="177">
        <v>0</v>
      </c>
      <c r="J7" s="177">
        <v>0</v>
      </c>
      <c r="K7" s="177">
        <v>0</v>
      </c>
      <c r="L7" s="177">
        <v>0</v>
      </c>
      <c r="M7" s="178">
        <v>0</v>
      </c>
      <c r="N7" s="177">
        <v>1347</v>
      </c>
      <c r="O7" s="177">
        <v>0</v>
      </c>
      <c r="P7" s="177">
        <v>100</v>
      </c>
      <c r="Q7" s="177">
        <v>0</v>
      </c>
      <c r="R7" s="178">
        <v>0</v>
      </c>
      <c r="S7" s="177">
        <v>0</v>
      </c>
      <c r="T7" s="177">
        <v>60</v>
      </c>
    </row>
    <row r="8" spans="1:20" x14ac:dyDescent="0.25">
      <c r="A8" s="52">
        <v>2</v>
      </c>
      <c r="B8" s="50" t="s">
        <v>295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112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3</v>
      </c>
      <c r="B9" s="50" t="s">
        <v>299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45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542</v>
      </c>
      <c r="O12" s="171">
        <v>0</v>
      </c>
      <c r="P12" s="171">
        <v>100</v>
      </c>
      <c r="Q12" s="171">
        <v>0</v>
      </c>
      <c r="R12" s="172">
        <v>0</v>
      </c>
      <c r="S12" s="171">
        <v>0</v>
      </c>
      <c r="T12" s="171">
        <v>60</v>
      </c>
    </row>
    <row r="13" spans="1:20" x14ac:dyDescent="0.25">
      <c r="A13" s="52">
        <v>7</v>
      </c>
      <c r="B13" s="50" t="s">
        <v>323</v>
      </c>
      <c r="C13" s="171">
        <v>0</v>
      </c>
      <c r="D13" s="171">
        <v>0</v>
      </c>
      <c r="E13" s="171">
        <v>0</v>
      </c>
      <c r="F13" s="171">
        <v>0</v>
      </c>
      <c r="G13" s="171">
        <v>0</v>
      </c>
      <c r="H13" s="172">
        <v>0</v>
      </c>
      <c r="I13" s="171">
        <v>0</v>
      </c>
      <c r="J13" s="171">
        <v>0</v>
      </c>
      <c r="K13" s="171">
        <v>0</v>
      </c>
      <c r="L13" s="171">
        <v>0</v>
      </c>
      <c r="M13" s="172">
        <v>0</v>
      </c>
      <c r="N13" s="171">
        <v>562</v>
      </c>
      <c r="O13" s="171">
        <v>0</v>
      </c>
      <c r="P13" s="171">
        <v>100</v>
      </c>
      <c r="Q13" s="171">
        <v>0</v>
      </c>
      <c r="R13" s="172">
        <v>0</v>
      </c>
      <c r="S13" s="171">
        <v>0</v>
      </c>
      <c r="T13" s="171">
        <v>60</v>
      </c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79"/>
  <dimension ref="A1:T20"/>
  <sheetViews>
    <sheetView zoomScale="70" zoomScaleNormal="70" workbookViewId="0">
      <selection activeCell="E16" sqref="E16"/>
    </sheetView>
  </sheetViews>
  <sheetFormatPr defaultRowHeight="15" x14ac:dyDescent="0.25"/>
  <cols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101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 t="s">
        <v>292</v>
      </c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291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293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80"/>
  <dimension ref="A1:T20"/>
  <sheetViews>
    <sheetView zoomScale="70" zoomScaleNormal="70" workbookViewId="0">
      <selection activeCell="C7" sqref="C7:T8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102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/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/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  <mergeCell ref="H5:I5"/>
    <mergeCell ref="J5:O5"/>
  </mergeCells>
  <pageMargins left="0.7" right="0.7" top="0.75" bottom="0.75" header="0.3" footer="0.3"/>
  <pageSetup paperSize="9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6"/>
  <dimension ref="A1:T18"/>
  <sheetViews>
    <sheetView topLeftCell="A22" zoomScale="70" zoomScaleNormal="70" workbookViewId="0">
      <selection activeCell="A12" sqref="A12:XFD12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498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543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544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179">
        <v>1</v>
      </c>
      <c r="B7" s="18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50</v>
      </c>
      <c r="O7" s="175">
        <v>0</v>
      </c>
      <c r="P7" s="175">
        <v>100</v>
      </c>
      <c r="Q7" s="175">
        <v>0</v>
      </c>
      <c r="R7" s="176">
        <v>0</v>
      </c>
      <c r="S7" s="175">
        <v>0</v>
      </c>
      <c r="T7" s="175">
        <v>60</v>
      </c>
    </row>
    <row r="8" spans="1:20" x14ac:dyDescent="0.25">
      <c r="A8" s="52">
        <v>3</v>
      </c>
      <c r="B8" s="50" t="s">
        <v>299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9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4</v>
      </c>
      <c r="B9" s="50" t="s">
        <v>300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11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5</v>
      </c>
      <c r="B10" s="50" t="s">
        <v>301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46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6</v>
      </c>
      <c r="B11" s="50" t="s">
        <v>302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41</v>
      </c>
      <c r="O11" s="171">
        <v>0</v>
      </c>
      <c r="P11" s="171">
        <v>100</v>
      </c>
      <c r="Q11" s="171">
        <v>0</v>
      </c>
      <c r="R11" s="172">
        <v>0</v>
      </c>
      <c r="S11" s="171">
        <v>0</v>
      </c>
      <c r="T11" s="171">
        <v>60</v>
      </c>
    </row>
    <row r="12" spans="1:20" x14ac:dyDescent="0.25">
      <c r="A12" s="52">
        <v>8</v>
      </c>
      <c r="B12" s="50" t="s">
        <v>324</v>
      </c>
      <c r="C12" s="171">
        <v>0</v>
      </c>
      <c r="D12" s="171">
        <v>0</v>
      </c>
      <c r="E12" s="171">
        <v>0</v>
      </c>
      <c r="F12" s="171">
        <v>0</v>
      </c>
      <c r="G12" s="171">
        <v>0</v>
      </c>
      <c r="H12" s="172">
        <v>0</v>
      </c>
      <c r="I12" s="171">
        <v>0</v>
      </c>
      <c r="J12" s="171">
        <v>0</v>
      </c>
      <c r="K12" s="171">
        <v>0</v>
      </c>
      <c r="L12" s="171">
        <v>0</v>
      </c>
      <c r="M12" s="172">
        <v>0</v>
      </c>
      <c r="N12" s="171">
        <v>15</v>
      </c>
      <c r="O12" s="171">
        <v>0</v>
      </c>
      <c r="P12" s="171">
        <v>100</v>
      </c>
      <c r="Q12" s="171">
        <v>0</v>
      </c>
      <c r="R12" s="172">
        <v>0</v>
      </c>
      <c r="S12" s="171">
        <v>0</v>
      </c>
      <c r="T12" s="171">
        <v>60</v>
      </c>
    </row>
    <row r="13" spans="1:20" x14ac:dyDescent="0.25">
      <c r="A13" s="52">
        <v>9</v>
      </c>
      <c r="B13" s="50" t="s">
        <v>325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10</v>
      </c>
      <c r="B14" s="50" t="s">
        <v>326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11</v>
      </c>
      <c r="B15" s="50" t="s">
        <v>327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12</v>
      </c>
      <c r="B16" s="50" t="s">
        <v>328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12" x14ac:dyDescent="0.25">
      <c r="A17" t="s">
        <v>7</v>
      </c>
      <c r="L17" s="53"/>
    </row>
    <row r="18" spans="1:12" x14ac:dyDescent="0.25">
      <c r="A18" t="s">
        <v>331</v>
      </c>
      <c r="L18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7"/>
  <dimension ref="A1:T15"/>
  <sheetViews>
    <sheetView topLeftCell="A15" zoomScale="60" zoomScaleNormal="60" workbookViewId="0">
      <selection activeCell="V23" sqref="V23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559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33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84" t="s">
        <v>545</v>
      </c>
      <c r="K3" s="284"/>
      <c r="L3" s="284"/>
      <c r="M3" s="284"/>
      <c r="N3" s="284"/>
      <c r="O3" s="284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/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175">
        <v>0</v>
      </c>
      <c r="D7" s="175">
        <v>0</v>
      </c>
      <c r="E7" s="175">
        <v>0</v>
      </c>
      <c r="F7" s="175">
        <v>0</v>
      </c>
      <c r="G7" s="175">
        <v>0</v>
      </c>
      <c r="H7" s="176">
        <v>0</v>
      </c>
      <c r="I7" s="175">
        <v>0</v>
      </c>
      <c r="J7" s="175">
        <v>0</v>
      </c>
      <c r="K7" s="175">
        <v>0</v>
      </c>
      <c r="L7" s="175">
        <v>0</v>
      </c>
      <c r="M7" s="176">
        <v>0</v>
      </c>
      <c r="N7" s="175">
        <v>57</v>
      </c>
      <c r="O7" s="175">
        <v>0</v>
      </c>
      <c r="P7" s="175">
        <v>100</v>
      </c>
      <c r="Q7" s="175">
        <v>0</v>
      </c>
      <c r="R7" s="176">
        <v>0</v>
      </c>
      <c r="S7" s="175">
        <v>0</v>
      </c>
      <c r="T7" s="175">
        <v>60</v>
      </c>
    </row>
    <row r="8" spans="1:20" x14ac:dyDescent="0.25">
      <c r="A8" s="52">
        <v>7</v>
      </c>
      <c r="B8" s="50" t="s">
        <v>323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11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8</v>
      </c>
      <c r="B9" s="50" t="s">
        <v>324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9</v>
      </c>
      <c r="B10" s="50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10</v>
      </c>
      <c r="B11" s="50" t="s">
        <v>326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11</v>
      </c>
      <c r="B12" s="50" t="s">
        <v>327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12</v>
      </c>
      <c r="B13" s="50" t="s">
        <v>328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t="s">
        <v>7</v>
      </c>
      <c r="L14" s="53"/>
    </row>
    <row r="15" spans="1:20" x14ac:dyDescent="0.25">
      <c r="A15" t="s">
        <v>331</v>
      </c>
      <c r="L15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8"/>
  <dimension ref="A1:T20"/>
  <sheetViews>
    <sheetView zoomScale="70" zoomScaleNormal="70" workbookViewId="0">
      <selection activeCell="L12" sqref="L12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3.2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84" t="s">
        <v>500</v>
      </c>
      <c r="K1" s="284"/>
      <c r="L1" s="284"/>
      <c r="M1" s="284"/>
      <c r="N1" s="284"/>
      <c r="O1" s="284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2" t="s">
        <v>546</v>
      </c>
      <c r="K3" s="252"/>
      <c r="L3" s="252"/>
      <c r="M3" s="252"/>
      <c r="N3" s="252"/>
      <c r="O3" s="252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547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9"/>
  <dimension ref="A1:T20"/>
  <sheetViews>
    <sheetView zoomScale="70" zoomScaleNormal="70" workbookViewId="0">
      <selection activeCell="M12" sqref="M12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501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548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549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100"/>
  <dimension ref="A1:T17"/>
  <sheetViews>
    <sheetView topLeftCell="A20" zoomScale="70" zoomScaleNormal="70" workbookViewId="0">
      <selection activeCell="A8" sqref="A8:XFD8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24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1" t="s">
        <v>502</v>
      </c>
      <c r="K1" s="251"/>
      <c r="L1" s="251"/>
      <c r="M1" s="251"/>
      <c r="N1" s="251"/>
      <c r="O1" s="251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24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550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551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5.75" thickTop="1" x14ac:dyDescent="0.25">
      <c r="A7" s="52">
        <v>3</v>
      </c>
      <c r="B7" s="50" t="s">
        <v>299</v>
      </c>
      <c r="C7" s="171">
        <v>0</v>
      </c>
      <c r="D7" s="171">
        <v>0</v>
      </c>
      <c r="E7" s="171">
        <v>0</v>
      </c>
      <c r="F7" s="171">
        <v>0</v>
      </c>
      <c r="G7" s="171">
        <v>0</v>
      </c>
      <c r="H7" s="172">
        <v>0</v>
      </c>
      <c r="I7" s="171">
        <v>0</v>
      </c>
      <c r="J7" s="171">
        <v>0</v>
      </c>
      <c r="K7" s="171">
        <v>0</v>
      </c>
      <c r="L7" s="171">
        <v>0</v>
      </c>
      <c r="M7" s="172">
        <v>0</v>
      </c>
      <c r="N7" s="171">
        <v>2</v>
      </c>
      <c r="O7" s="171">
        <v>0</v>
      </c>
      <c r="P7" s="171">
        <v>100</v>
      </c>
      <c r="Q7" s="171">
        <v>0</v>
      </c>
      <c r="R7" s="172">
        <v>0</v>
      </c>
      <c r="S7" s="171">
        <v>0</v>
      </c>
      <c r="T7" s="171">
        <v>60</v>
      </c>
    </row>
    <row r="8" spans="1:20" x14ac:dyDescent="0.25">
      <c r="A8" s="52">
        <v>5</v>
      </c>
      <c r="B8" s="50" t="s">
        <v>301</v>
      </c>
      <c r="C8" s="171">
        <v>0</v>
      </c>
      <c r="D8" s="171">
        <v>0</v>
      </c>
      <c r="E8" s="171">
        <v>0</v>
      </c>
      <c r="F8" s="171">
        <v>0</v>
      </c>
      <c r="G8" s="171">
        <v>0</v>
      </c>
      <c r="H8" s="172">
        <v>0</v>
      </c>
      <c r="I8" s="171">
        <v>0</v>
      </c>
      <c r="J8" s="171">
        <v>0</v>
      </c>
      <c r="K8" s="171">
        <v>0</v>
      </c>
      <c r="L8" s="171">
        <v>0</v>
      </c>
      <c r="M8" s="172">
        <v>0</v>
      </c>
      <c r="N8" s="171">
        <v>289</v>
      </c>
      <c r="O8" s="171">
        <v>0</v>
      </c>
      <c r="P8" s="171">
        <v>100</v>
      </c>
      <c r="Q8" s="171">
        <v>0</v>
      </c>
      <c r="R8" s="172">
        <v>0</v>
      </c>
      <c r="S8" s="171">
        <v>0</v>
      </c>
      <c r="T8" s="171">
        <v>60</v>
      </c>
    </row>
    <row r="9" spans="1:20" x14ac:dyDescent="0.25">
      <c r="A9" s="52">
        <v>6</v>
      </c>
      <c r="B9" s="50" t="s">
        <v>302</v>
      </c>
      <c r="C9" s="171">
        <v>0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1">
        <v>0</v>
      </c>
      <c r="J9" s="171">
        <v>0</v>
      </c>
      <c r="K9" s="171">
        <v>0</v>
      </c>
      <c r="L9" s="171">
        <v>0</v>
      </c>
      <c r="M9" s="172">
        <v>0</v>
      </c>
      <c r="N9" s="171">
        <v>138</v>
      </c>
      <c r="O9" s="171">
        <v>0</v>
      </c>
      <c r="P9" s="171">
        <v>100</v>
      </c>
      <c r="Q9" s="171">
        <v>0</v>
      </c>
      <c r="R9" s="172">
        <v>0</v>
      </c>
      <c r="S9" s="171">
        <v>0</v>
      </c>
      <c r="T9" s="171">
        <v>60</v>
      </c>
    </row>
    <row r="10" spans="1:20" x14ac:dyDescent="0.25">
      <c r="A10" s="52">
        <v>7</v>
      </c>
      <c r="B10" s="50" t="s">
        <v>323</v>
      </c>
      <c r="C10" s="171">
        <v>0</v>
      </c>
      <c r="D10" s="171">
        <v>0</v>
      </c>
      <c r="E10" s="171">
        <v>0</v>
      </c>
      <c r="F10" s="171">
        <v>0</v>
      </c>
      <c r="G10" s="171">
        <v>0</v>
      </c>
      <c r="H10" s="172">
        <v>0</v>
      </c>
      <c r="I10" s="171">
        <v>0</v>
      </c>
      <c r="J10" s="171">
        <v>0</v>
      </c>
      <c r="K10" s="171">
        <v>0</v>
      </c>
      <c r="L10" s="171">
        <v>0</v>
      </c>
      <c r="M10" s="172">
        <v>0</v>
      </c>
      <c r="N10" s="171">
        <v>5</v>
      </c>
      <c r="O10" s="171">
        <v>0</v>
      </c>
      <c r="P10" s="171">
        <v>100</v>
      </c>
      <c r="Q10" s="171">
        <v>0</v>
      </c>
      <c r="R10" s="172">
        <v>0</v>
      </c>
      <c r="S10" s="171">
        <v>0</v>
      </c>
      <c r="T10" s="171">
        <v>60</v>
      </c>
    </row>
    <row r="11" spans="1:20" x14ac:dyDescent="0.25">
      <c r="A11" s="52">
        <v>8</v>
      </c>
      <c r="B11" s="50" t="s">
        <v>324</v>
      </c>
      <c r="C11" s="171">
        <v>0</v>
      </c>
      <c r="D11" s="171">
        <v>0</v>
      </c>
      <c r="E11" s="171">
        <v>0</v>
      </c>
      <c r="F11" s="171">
        <v>0</v>
      </c>
      <c r="G11" s="171">
        <v>0</v>
      </c>
      <c r="H11" s="172">
        <v>0</v>
      </c>
      <c r="I11" s="171">
        <v>0</v>
      </c>
      <c r="J11" s="171">
        <v>0</v>
      </c>
      <c r="K11" s="171">
        <v>0</v>
      </c>
      <c r="L11" s="171">
        <v>0</v>
      </c>
      <c r="M11" s="172">
        <v>0</v>
      </c>
      <c r="N11" s="171">
        <v>151</v>
      </c>
      <c r="O11" s="171">
        <v>0</v>
      </c>
      <c r="P11" s="171">
        <v>100</v>
      </c>
      <c r="Q11" s="171">
        <v>0</v>
      </c>
      <c r="R11" s="172">
        <v>0</v>
      </c>
      <c r="S11" s="171">
        <v>0</v>
      </c>
      <c r="T11" s="171">
        <v>60</v>
      </c>
    </row>
    <row r="12" spans="1:20" x14ac:dyDescent="0.25">
      <c r="A12" s="52">
        <v>9</v>
      </c>
      <c r="B12" s="50" t="s">
        <v>325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10</v>
      </c>
      <c r="B13" s="50" t="s">
        <v>326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11</v>
      </c>
      <c r="B14" s="50" t="s">
        <v>327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12</v>
      </c>
      <c r="B15" s="50" t="s">
        <v>328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t="s">
        <v>7</v>
      </c>
      <c r="L16" s="53"/>
    </row>
    <row r="17" spans="1:12" x14ac:dyDescent="0.25">
      <c r="A17" t="s">
        <v>331</v>
      </c>
      <c r="L17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1"/>
  <dimension ref="A1:T20"/>
  <sheetViews>
    <sheetView zoomScale="70" zoomScaleNormal="70" workbookViewId="0">
      <selection activeCell="M10" sqref="M10"/>
    </sheetView>
  </sheetViews>
  <sheetFormatPr defaultRowHeight="15" x14ac:dyDescent="0.25"/>
  <cols>
    <col min="2" max="2" width="11.5703125" customWidth="1"/>
    <col min="7" max="7" width="13" customWidth="1"/>
    <col min="8" max="8" width="12.140625" customWidth="1"/>
    <col min="9" max="10" width="7.28515625" customWidth="1"/>
    <col min="11" max="12" width="8.28515625" customWidth="1"/>
    <col min="13" max="13" width="13" customWidth="1"/>
    <col min="14" max="14" width="14" customWidth="1"/>
  </cols>
  <sheetData>
    <row r="1" spans="1:20" ht="15.75" customHeight="1" x14ac:dyDescent="0.25">
      <c r="A1" s="255"/>
      <c r="B1" s="255"/>
      <c r="C1" s="261" t="s">
        <v>0</v>
      </c>
      <c r="D1" s="261"/>
      <c r="E1" s="261"/>
      <c r="F1" s="261"/>
      <c r="G1" s="261"/>
      <c r="H1" s="258" t="s">
        <v>2</v>
      </c>
      <c r="I1" s="258"/>
      <c r="J1" s="252" t="s">
        <v>503</v>
      </c>
      <c r="K1" s="252"/>
      <c r="L1" s="252"/>
      <c r="M1" s="252"/>
      <c r="N1" s="252"/>
      <c r="O1" s="252"/>
    </row>
    <row r="2" spans="1:20" ht="15.75" customHeight="1" x14ac:dyDescent="0.25">
      <c r="A2" s="255"/>
      <c r="B2" s="255"/>
      <c r="C2" s="261"/>
      <c r="D2" s="261"/>
      <c r="E2" s="261"/>
      <c r="F2" s="261"/>
      <c r="G2" s="261"/>
      <c r="H2" s="258" t="s">
        <v>1</v>
      </c>
      <c r="I2" s="258"/>
      <c r="J2" s="252"/>
      <c r="K2" s="252"/>
      <c r="L2" s="252"/>
      <c r="M2" s="252"/>
      <c r="N2" s="252"/>
      <c r="O2" s="252"/>
    </row>
    <row r="3" spans="1:20" ht="15.75" customHeight="1" x14ac:dyDescent="0.25">
      <c r="A3" s="255"/>
      <c r="B3" s="255"/>
      <c r="C3" s="261"/>
      <c r="D3" s="261"/>
      <c r="E3" s="261"/>
      <c r="F3" s="261"/>
      <c r="G3" s="261"/>
      <c r="H3" s="258" t="s">
        <v>3</v>
      </c>
      <c r="I3" s="258"/>
      <c r="J3" s="251" t="s">
        <v>552</v>
      </c>
      <c r="K3" s="251"/>
      <c r="L3" s="251"/>
      <c r="M3" s="251"/>
      <c r="N3" s="251"/>
      <c r="O3" s="251"/>
    </row>
    <row r="4" spans="1:20" ht="15.75" customHeight="1" x14ac:dyDescent="0.25">
      <c r="A4" s="255"/>
      <c r="B4" s="255"/>
      <c r="C4" s="261"/>
      <c r="D4" s="261"/>
      <c r="E4" s="261"/>
      <c r="F4" s="261"/>
      <c r="G4" s="261"/>
      <c r="H4" s="258" t="s">
        <v>4</v>
      </c>
      <c r="I4" s="258"/>
      <c r="J4" s="252" t="s">
        <v>553</v>
      </c>
      <c r="K4" s="252"/>
      <c r="L4" s="252"/>
      <c r="M4" s="252"/>
      <c r="N4" s="252"/>
      <c r="O4" s="252"/>
    </row>
    <row r="5" spans="1:20" ht="16.5" customHeight="1" thickBot="1" x14ac:dyDescent="0.3">
      <c r="A5" s="255"/>
      <c r="B5" s="255"/>
      <c r="C5" s="261"/>
      <c r="D5" s="261"/>
      <c r="E5" s="261"/>
      <c r="F5" s="261"/>
      <c r="G5" s="261"/>
      <c r="H5" s="258" t="s">
        <v>6</v>
      </c>
      <c r="I5" s="258"/>
      <c r="J5" s="252"/>
      <c r="K5" s="252"/>
      <c r="L5" s="252"/>
      <c r="M5" s="252"/>
      <c r="N5" s="252"/>
      <c r="O5" s="252"/>
    </row>
    <row r="6" spans="1:20" ht="30" customHeight="1" thickTop="1" thickBot="1" x14ac:dyDescent="0.3">
      <c r="A6" s="61" t="s">
        <v>329</v>
      </c>
      <c r="B6" s="62" t="s">
        <v>330</v>
      </c>
      <c r="C6" s="63" t="s">
        <v>306</v>
      </c>
      <c r="D6" s="63" t="s">
        <v>307</v>
      </c>
      <c r="E6" s="63" t="s">
        <v>308</v>
      </c>
      <c r="F6" s="63" t="s">
        <v>309</v>
      </c>
      <c r="G6" s="63" t="s">
        <v>310</v>
      </c>
      <c r="H6" s="63" t="s">
        <v>311</v>
      </c>
      <c r="I6" s="63" t="s">
        <v>312</v>
      </c>
      <c r="J6" s="63" t="s">
        <v>313</v>
      </c>
      <c r="K6" s="63" t="s">
        <v>314</v>
      </c>
      <c r="L6" s="63" t="s">
        <v>315</v>
      </c>
      <c r="M6" s="63" t="s">
        <v>316</v>
      </c>
      <c r="N6" s="63" t="s">
        <v>317</v>
      </c>
      <c r="O6" s="63" t="s">
        <v>318</v>
      </c>
      <c r="P6" s="63" t="s">
        <v>319</v>
      </c>
      <c r="Q6" s="63" t="s">
        <v>5</v>
      </c>
      <c r="R6" s="63" t="s">
        <v>320</v>
      </c>
      <c r="S6" s="63" t="s">
        <v>321</v>
      </c>
      <c r="T6" s="64" t="s">
        <v>322</v>
      </c>
    </row>
    <row r="7" spans="1:20" ht="19.5" customHeight="1" thickTop="1" x14ac:dyDescent="0.25">
      <c r="A7" s="57">
        <v>1</v>
      </c>
      <c r="B7" s="60" t="s">
        <v>294</v>
      </c>
      <c r="C7" s="65"/>
      <c r="D7" s="65"/>
      <c r="E7" s="65"/>
      <c r="F7" s="65"/>
      <c r="G7" s="65"/>
      <c r="H7" s="66"/>
      <c r="I7" s="65"/>
      <c r="J7" s="65"/>
      <c r="K7" s="65"/>
      <c r="L7" s="65"/>
      <c r="M7" s="66"/>
      <c r="N7" s="65"/>
      <c r="O7" s="65"/>
      <c r="P7" s="65"/>
      <c r="Q7" s="65"/>
      <c r="R7" s="66"/>
      <c r="S7" s="65"/>
      <c r="T7" s="65"/>
    </row>
    <row r="8" spans="1:20" x14ac:dyDescent="0.25">
      <c r="A8" s="52">
        <v>2</v>
      </c>
      <c r="B8" s="50" t="s">
        <v>295</v>
      </c>
      <c r="C8" s="52"/>
      <c r="D8" s="52"/>
      <c r="E8" s="52"/>
      <c r="F8" s="52"/>
      <c r="G8" s="52"/>
      <c r="H8" s="52"/>
      <c r="I8" s="52"/>
      <c r="J8" s="52"/>
      <c r="K8" s="52"/>
      <c r="L8" s="50"/>
      <c r="M8" s="52"/>
      <c r="N8" s="51"/>
      <c r="O8" s="55"/>
      <c r="P8" s="55"/>
      <c r="Q8" s="55"/>
      <c r="R8" s="55"/>
      <c r="S8" s="55"/>
      <c r="T8" s="55"/>
    </row>
    <row r="9" spans="1:20" x14ac:dyDescent="0.25">
      <c r="A9" s="52">
        <v>3</v>
      </c>
      <c r="B9" s="50" t="s">
        <v>299</v>
      </c>
      <c r="C9" s="52"/>
      <c r="D9" s="52"/>
      <c r="E9" s="52"/>
      <c r="F9" s="52"/>
      <c r="G9" s="52"/>
      <c r="H9" s="52"/>
      <c r="I9" s="52"/>
      <c r="J9" s="52"/>
      <c r="K9" s="52"/>
      <c r="L9" s="50"/>
      <c r="M9" s="52"/>
      <c r="N9" s="51"/>
      <c r="O9" s="55"/>
      <c r="P9" s="55"/>
      <c r="Q9" s="55"/>
      <c r="R9" s="55"/>
      <c r="S9" s="55"/>
      <c r="T9" s="55"/>
    </row>
    <row r="10" spans="1:20" x14ac:dyDescent="0.25">
      <c r="A10" s="52">
        <v>4</v>
      </c>
      <c r="B10" s="50" t="s">
        <v>300</v>
      </c>
      <c r="C10" s="52"/>
      <c r="D10" s="52"/>
      <c r="E10" s="52"/>
      <c r="F10" s="52"/>
      <c r="G10" s="52"/>
      <c r="H10" s="52"/>
      <c r="I10" s="52"/>
      <c r="J10" s="52"/>
      <c r="K10" s="52"/>
      <c r="L10" s="50"/>
      <c r="M10" s="52"/>
      <c r="N10" s="51"/>
      <c r="O10" s="55"/>
      <c r="P10" s="55"/>
      <c r="Q10" s="55"/>
      <c r="R10" s="55"/>
      <c r="S10" s="55"/>
      <c r="T10" s="55"/>
    </row>
    <row r="11" spans="1:20" x14ac:dyDescent="0.25">
      <c r="A11" s="52">
        <v>5</v>
      </c>
      <c r="B11" s="50" t="s">
        <v>301</v>
      </c>
      <c r="C11" s="52"/>
      <c r="D11" s="52"/>
      <c r="E11" s="52"/>
      <c r="F11" s="52"/>
      <c r="G11" s="52"/>
      <c r="H11" s="52"/>
      <c r="I11" s="52"/>
      <c r="J11" s="52"/>
      <c r="K11" s="52"/>
      <c r="L11" s="50"/>
      <c r="M11" s="52"/>
      <c r="N11" s="51"/>
      <c r="O11" s="55"/>
      <c r="P11" s="55"/>
      <c r="Q11" s="55"/>
      <c r="R11" s="55"/>
      <c r="S11" s="55"/>
      <c r="T11" s="55"/>
    </row>
    <row r="12" spans="1:20" x14ac:dyDescent="0.25">
      <c r="A12" s="52">
        <v>6</v>
      </c>
      <c r="B12" s="50" t="s">
        <v>302</v>
      </c>
      <c r="C12" s="52"/>
      <c r="D12" s="52"/>
      <c r="E12" s="52"/>
      <c r="F12" s="52"/>
      <c r="G12" s="52"/>
      <c r="H12" s="52"/>
      <c r="I12" s="52"/>
      <c r="J12" s="52"/>
      <c r="K12" s="52"/>
      <c r="L12" s="50"/>
      <c r="M12" s="52"/>
      <c r="N12" s="51"/>
      <c r="O12" s="55"/>
      <c r="P12" s="55"/>
      <c r="Q12" s="55"/>
      <c r="R12" s="55"/>
      <c r="S12" s="55"/>
      <c r="T12" s="55"/>
    </row>
    <row r="13" spans="1:20" x14ac:dyDescent="0.25">
      <c r="A13" s="52">
        <v>7</v>
      </c>
      <c r="B13" s="50" t="s">
        <v>323</v>
      </c>
      <c r="C13" s="52"/>
      <c r="D13" s="52"/>
      <c r="E13" s="52"/>
      <c r="F13" s="52"/>
      <c r="G13" s="52"/>
      <c r="H13" s="52"/>
      <c r="I13" s="52"/>
      <c r="J13" s="52"/>
      <c r="K13" s="52"/>
      <c r="L13" s="50"/>
      <c r="M13" s="52"/>
      <c r="N13" s="51"/>
      <c r="O13" s="55"/>
      <c r="P13" s="55"/>
      <c r="Q13" s="55"/>
      <c r="R13" s="55"/>
      <c r="S13" s="55"/>
      <c r="T13" s="55"/>
    </row>
    <row r="14" spans="1:20" x14ac:dyDescent="0.25">
      <c r="A14" s="52">
        <v>8</v>
      </c>
      <c r="B14" s="50" t="s">
        <v>324</v>
      </c>
      <c r="C14" s="52"/>
      <c r="D14" s="52"/>
      <c r="E14" s="52"/>
      <c r="F14" s="52"/>
      <c r="G14" s="52"/>
      <c r="H14" s="52"/>
      <c r="I14" s="52"/>
      <c r="J14" s="52"/>
      <c r="K14" s="52"/>
      <c r="L14" s="50"/>
      <c r="M14" s="52"/>
      <c r="N14" s="51"/>
      <c r="O14" s="55"/>
      <c r="P14" s="55"/>
      <c r="Q14" s="55"/>
      <c r="R14" s="55"/>
      <c r="S14" s="55"/>
      <c r="T14" s="55"/>
    </row>
    <row r="15" spans="1:20" x14ac:dyDescent="0.25">
      <c r="A15" s="52">
        <v>9</v>
      </c>
      <c r="B15" s="50" t="s">
        <v>325</v>
      </c>
      <c r="C15" s="52"/>
      <c r="D15" s="52"/>
      <c r="E15" s="52"/>
      <c r="F15" s="52"/>
      <c r="G15" s="52"/>
      <c r="H15" s="52"/>
      <c r="I15" s="52"/>
      <c r="J15" s="52"/>
      <c r="K15" s="52"/>
      <c r="L15" s="50"/>
      <c r="M15" s="52"/>
      <c r="N15" s="51"/>
      <c r="O15" s="55"/>
      <c r="P15" s="55"/>
      <c r="Q15" s="55"/>
      <c r="R15" s="55"/>
      <c r="S15" s="55"/>
      <c r="T15" s="55"/>
    </row>
    <row r="16" spans="1:20" x14ac:dyDescent="0.25">
      <c r="A16" s="52">
        <v>10</v>
      </c>
      <c r="B16" s="50" t="s">
        <v>326</v>
      </c>
      <c r="C16" s="52"/>
      <c r="D16" s="52"/>
      <c r="E16" s="52"/>
      <c r="F16" s="52"/>
      <c r="G16" s="52"/>
      <c r="H16" s="52"/>
      <c r="I16" s="52"/>
      <c r="J16" s="52"/>
      <c r="K16" s="52"/>
      <c r="L16" s="50"/>
      <c r="M16" s="52"/>
      <c r="N16" s="51"/>
      <c r="O16" s="55"/>
      <c r="P16" s="55"/>
      <c r="Q16" s="55"/>
      <c r="R16" s="55"/>
      <c r="S16" s="55"/>
      <c r="T16" s="55"/>
    </row>
    <row r="17" spans="1:20" x14ac:dyDescent="0.25">
      <c r="A17" s="52">
        <v>11</v>
      </c>
      <c r="B17" s="50" t="s">
        <v>327</v>
      </c>
      <c r="C17" s="52"/>
      <c r="D17" s="52"/>
      <c r="E17" s="52"/>
      <c r="F17" s="52"/>
      <c r="G17" s="52"/>
      <c r="H17" s="52"/>
      <c r="I17" s="52"/>
      <c r="J17" s="52"/>
      <c r="K17" s="52"/>
      <c r="L17" s="50"/>
      <c r="M17" s="52"/>
      <c r="N17" s="51"/>
      <c r="O17" s="55"/>
      <c r="P17" s="55"/>
      <c r="Q17" s="55"/>
      <c r="R17" s="55"/>
      <c r="S17" s="55"/>
      <c r="T17" s="55"/>
    </row>
    <row r="18" spans="1:20" x14ac:dyDescent="0.25">
      <c r="A18" s="52">
        <v>12</v>
      </c>
      <c r="B18" s="50" t="s">
        <v>328</v>
      </c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2"/>
      <c r="N18" s="51"/>
      <c r="O18" s="55"/>
      <c r="P18" s="55"/>
      <c r="Q18" s="55"/>
      <c r="R18" s="55"/>
      <c r="S18" s="55"/>
      <c r="T18" s="55"/>
    </row>
    <row r="19" spans="1:20" x14ac:dyDescent="0.25">
      <c r="A19" t="s">
        <v>7</v>
      </c>
      <c r="L19" s="53"/>
    </row>
    <row r="20" spans="1:20" x14ac:dyDescent="0.25">
      <c r="A20" t="s">
        <v>331</v>
      </c>
      <c r="L20" s="53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101</vt:i4>
      </vt:variant>
      <vt:variant>
        <vt:lpstr>Adlandırılmış Aralıklar</vt:lpstr>
      </vt:variant>
      <vt:variant>
        <vt:i4>43</vt:i4>
      </vt:variant>
    </vt:vector>
  </HeadingPairs>
  <TitlesOfParts>
    <vt:vector size="144" baseType="lpstr">
      <vt:lpstr>Sayfa1</vt:lpstr>
      <vt:lpstr>1</vt:lpstr>
      <vt:lpstr>2</vt:lpstr>
      <vt:lpstr>3</vt:lpstr>
      <vt:lpstr>4</vt:lpstr>
      <vt:lpstr>5</vt:lpstr>
      <vt:lpstr>6</vt:lpstr>
      <vt:lpstr>7</vt:lpstr>
      <vt:lpstr>8</vt:lpstr>
      <vt:lpstr>A</vt:lpstr>
      <vt:lpstr>9</vt:lpstr>
      <vt:lpstr>10</vt:lpstr>
      <vt:lpstr>11</vt:lpstr>
      <vt:lpstr>B</vt:lpstr>
      <vt:lpstr>C</vt:lpstr>
      <vt:lpstr>12</vt:lpstr>
      <vt:lpstr>13</vt:lpstr>
      <vt:lpstr>14</vt:lpstr>
      <vt:lpstr>15</vt:lpstr>
      <vt:lpstr>16</vt:lpstr>
      <vt:lpstr>17</vt:lpstr>
      <vt:lpstr>18</vt:lpstr>
      <vt:lpstr>D</vt:lpstr>
      <vt:lpstr>E</vt:lpstr>
      <vt:lpstr>F</vt:lpstr>
      <vt:lpstr>G</vt:lpstr>
      <vt:lpstr>H</vt:lpstr>
      <vt:lpstr>I</vt:lpstr>
      <vt:lpstr>19</vt:lpstr>
      <vt:lpstr>20</vt:lpstr>
      <vt:lpstr>21</vt:lpstr>
      <vt:lpstr>22</vt:lpstr>
      <vt:lpstr>23</vt:lpstr>
      <vt:lpstr>24</vt:lpstr>
      <vt:lpstr>25</vt:lpstr>
      <vt:lpstr>26</vt:lpstr>
      <vt:lpstr>J</vt:lpstr>
      <vt:lpstr>27</vt:lpstr>
      <vt:lpstr>28</vt:lpstr>
      <vt:lpstr>29</vt:lpstr>
      <vt:lpstr>30</vt:lpstr>
      <vt:lpstr>31</vt:lpstr>
      <vt:lpstr>32</vt:lpstr>
      <vt:lpstr>K</vt:lpstr>
      <vt:lpstr>33</vt:lpstr>
      <vt:lpstr>34</vt:lpstr>
      <vt:lpstr>35</vt:lpstr>
      <vt:lpstr>36</vt:lpstr>
      <vt:lpstr>37</vt:lpstr>
      <vt:lpstr>L</vt:lpstr>
      <vt:lpstr>M</vt:lpstr>
      <vt:lpstr>N</vt:lpstr>
      <vt:lpstr>O</vt:lpstr>
      <vt:lpstr>P</vt:lpstr>
      <vt:lpstr>R</vt:lpstr>
      <vt:lpstr>38</vt:lpstr>
      <vt:lpstr>39</vt:lpstr>
      <vt:lpstr>40</vt:lpstr>
      <vt:lpstr>41</vt:lpstr>
      <vt:lpstr>42</vt:lpstr>
      <vt:lpstr>43</vt:lpstr>
      <vt:lpstr>46</vt:lpstr>
      <vt:lpstr>47</vt:lpstr>
      <vt:lpstr>48</vt:lpstr>
      <vt:lpstr>49</vt:lpstr>
      <vt:lpstr>50</vt:lpstr>
      <vt:lpstr>51</vt:lpstr>
      <vt:lpstr>52</vt:lpstr>
      <vt:lpstr>S</vt:lpstr>
      <vt:lpstr>T</vt:lpstr>
      <vt:lpstr>U</vt:lpstr>
      <vt:lpstr>V</vt:lpstr>
      <vt:lpstr>Y</vt:lpstr>
      <vt:lpstr>Z</vt:lpstr>
      <vt:lpstr>53</vt:lpstr>
      <vt:lpstr>54</vt:lpstr>
      <vt:lpstr>55</vt:lpstr>
      <vt:lpstr>56</vt:lpstr>
      <vt:lpstr>57</vt:lpstr>
      <vt:lpstr>58</vt:lpstr>
      <vt:lpstr>59</vt:lpstr>
      <vt:lpstr>A1</vt:lpstr>
      <vt:lpstr>A2</vt:lpstr>
      <vt:lpstr>A3</vt:lpstr>
      <vt:lpstr>A4</vt:lpstr>
      <vt:lpstr>60</vt:lpstr>
      <vt:lpstr>61</vt:lpstr>
      <vt:lpstr>62</vt:lpstr>
      <vt:lpstr>63</vt:lpstr>
      <vt:lpstr>64</vt:lpstr>
      <vt:lpstr>65</vt:lpstr>
      <vt:lpstr>66</vt:lpstr>
      <vt:lpstr>67</vt:lpstr>
      <vt:lpstr>B1</vt:lpstr>
      <vt:lpstr>B2</vt:lpstr>
      <vt:lpstr>B3</vt:lpstr>
      <vt:lpstr>B4</vt:lpstr>
      <vt:lpstr>B5</vt:lpstr>
      <vt:lpstr>B6</vt:lpstr>
      <vt:lpstr>B7</vt:lpstr>
      <vt:lpstr>HİZMET_SEKTÖRÜ_DEĞ</vt:lpstr>
      <vt:lpstr>'1'!Yazdırma_Alanı</vt:lpstr>
      <vt:lpstr>'10'!Yazdırma_Alanı</vt:lpstr>
      <vt:lpstr>'11'!Yazdırma_Alanı</vt:lpstr>
      <vt:lpstr>'12'!Yazdırma_Alanı</vt:lpstr>
      <vt:lpstr>'13'!Yazdırma_Alanı</vt:lpstr>
      <vt:lpstr>'14'!Yazdırma_Alanı</vt:lpstr>
      <vt:lpstr>'15'!Yazdırma_Alanı</vt:lpstr>
      <vt:lpstr>'16'!Yazdırma_Alanı</vt:lpstr>
      <vt:lpstr>'17'!Yazdırma_Alanı</vt:lpstr>
      <vt:lpstr>'18'!Yazdırma_Alanı</vt:lpstr>
      <vt:lpstr>'19'!Yazdırma_Alanı</vt:lpstr>
      <vt:lpstr>'20'!Yazdırma_Alanı</vt:lpstr>
      <vt:lpstr>'21'!Yazdırma_Alanı</vt:lpstr>
      <vt:lpstr>'22'!Yazdırma_Alanı</vt:lpstr>
      <vt:lpstr>'23'!Yazdırma_Alanı</vt:lpstr>
      <vt:lpstr>'24'!Yazdırma_Alanı</vt:lpstr>
      <vt:lpstr>'25'!Yazdırma_Alanı</vt:lpstr>
      <vt:lpstr>'26'!Yazdırma_Alanı</vt:lpstr>
      <vt:lpstr>'27'!Yazdırma_Alanı</vt:lpstr>
      <vt:lpstr>'28'!Yazdırma_Alanı</vt:lpstr>
      <vt:lpstr>'29'!Yazdırma_Alanı</vt:lpstr>
      <vt:lpstr>'30'!Yazdırma_Alanı</vt:lpstr>
      <vt:lpstr>'31'!Yazdırma_Alanı</vt:lpstr>
      <vt:lpstr>'32'!Yazdırma_Alanı</vt:lpstr>
      <vt:lpstr>'33'!Yazdırma_Alanı</vt:lpstr>
      <vt:lpstr>'34'!Yazdırma_Alanı</vt:lpstr>
      <vt:lpstr>'4'!Yazdırma_Alanı</vt:lpstr>
      <vt:lpstr>'5'!Yazdırma_Alanı</vt:lpstr>
      <vt:lpstr>'6'!Yazdırma_Alanı</vt:lpstr>
      <vt:lpstr>'7'!Yazdırma_Alanı</vt:lpstr>
      <vt:lpstr>'8'!Yazdırma_Alanı</vt:lpstr>
      <vt:lpstr>'9'!Yazdırma_Alanı</vt:lpstr>
      <vt:lpstr>A!Yazdırma_Alanı</vt:lpstr>
      <vt:lpstr>B!Yazdırma_Alanı</vt:lpstr>
      <vt:lpstr>'C'!Yazdırma_Alanı</vt:lpstr>
      <vt:lpstr>D!Yazdırma_Alanı</vt:lpstr>
      <vt:lpstr>E!Yazdırma_Alanı</vt:lpstr>
      <vt:lpstr>F!Yazdırma_Alanı</vt:lpstr>
      <vt:lpstr>G!Yazdırma_Alanı</vt:lpstr>
      <vt:lpstr>H!Yazdırma_Alanı</vt:lpstr>
      <vt:lpstr>I!Yazdırma_Alanı</vt:lpstr>
      <vt:lpstr>J!Yazdırma_Alanı</vt:lpstr>
      <vt:lpstr>K!Yazdırma_Alanı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Satinalma1</dc:creator>
  <cp:lastModifiedBy>TOSHIBA</cp:lastModifiedBy>
  <cp:lastPrinted>2013-09-02T18:38:19Z</cp:lastPrinted>
  <dcterms:created xsi:type="dcterms:W3CDTF">2013-02-27T13:43:18Z</dcterms:created>
  <dcterms:modified xsi:type="dcterms:W3CDTF">2024-03-15T11:25:59Z</dcterms:modified>
</cp:coreProperties>
</file>