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31060\Desktop\DPM_Marginal_Likelihood\Oil Market Application\Dataset\"/>
    </mc:Choice>
  </mc:AlternateContent>
  <bookViews>
    <workbookView xWindow="0" yWindow="0" windowWidth="25600" windowHeight="10650"/>
  </bookViews>
  <sheets>
    <sheet name="Export" sheetId="7" r:id="rId1"/>
    <sheet name="data_BH_AER2019" sheetId="1" r:id="rId2"/>
    <sheet name="prices" sheetId="3" r:id="rId3"/>
    <sheet name="Crude_oil_including_lease_conde" sheetId="4" r:id="rId4"/>
    <sheet name="delta inventories" sheetId="2" r:id="rId5"/>
    <sheet name="U.S._Ending_Stocks_of_Crude_Oil" sheetId="5" r:id="rId6"/>
    <sheet name="U.S._Ending_Stocks_of_Crude (2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4" i="7" l="1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195" i="3"/>
  <c r="A698" i="7" l="1"/>
  <c r="B698" i="7"/>
  <c r="E698" i="7"/>
  <c r="F698" i="7"/>
  <c r="G698" i="7"/>
  <c r="A699" i="7"/>
  <c r="B699" i="7"/>
  <c r="E699" i="7"/>
  <c r="F699" i="7"/>
  <c r="G699" i="7"/>
  <c r="A700" i="7"/>
  <c r="B700" i="7"/>
  <c r="E700" i="7"/>
  <c r="F700" i="7"/>
  <c r="G700" i="7"/>
  <c r="A701" i="7"/>
  <c r="B701" i="7"/>
  <c r="E701" i="7"/>
  <c r="F701" i="7"/>
  <c r="G701" i="7"/>
  <c r="A702" i="7"/>
  <c r="B702" i="7"/>
  <c r="E702" i="7"/>
  <c r="F702" i="7"/>
  <c r="G702" i="7"/>
  <c r="A703" i="7"/>
  <c r="B703" i="7"/>
  <c r="E703" i="7"/>
  <c r="F703" i="7"/>
  <c r="G703" i="7"/>
  <c r="A704" i="7"/>
  <c r="B704" i="7"/>
  <c r="E704" i="7"/>
  <c r="F704" i="7"/>
  <c r="G704" i="7"/>
  <c r="A705" i="7"/>
  <c r="B705" i="7"/>
  <c r="E705" i="7"/>
  <c r="F705" i="7"/>
  <c r="G705" i="7"/>
  <c r="A706" i="7"/>
  <c r="B706" i="7"/>
  <c r="E706" i="7"/>
  <c r="F706" i="7"/>
  <c r="G706" i="7"/>
  <c r="A707" i="7"/>
  <c r="B707" i="7"/>
  <c r="E707" i="7"/>
  <c r="F707" i="7"/>
  <c r="G707" i="7"/>
  <c r="A708" i="7"/>
  <c r="B708" i="7"/>
  <c r="E708" i="7"/>
  <c r="F708" i="7"/>
  <c r="G708" i="7"/>
  <c r="A709" i="7"/>
  <c r="B709" i="7"/>
  <c r="E709" i="7"/>
  <c r="F709" i="7"/>
  <c r="G709" i="7"/>
  <c r="A710" i="7"/>
  <c r="B710" i="7"/>
  <c r="E710" i="7"/>
  <c r="F710" i="7"/>
  <c r="G710" i="7"/>
  <c r="A711" i="7"/>
  <c r="B711" i="7"/>
  <c r="E711" i="7"/>
  <c r="F711" i="7"/>
  <c r="G711" i="7"/>
  <c r="A712" i="7"/>
  <c r="B712" i="7"/>
  <c r="E712" i="7"/>
  <c r="F712" i="7"/>
  <c r="G712" i="7"/>
  <c r="A713" i="7"/>
  <c r="B713" i="7"/>
  <c r="E713" i="7"/>
  <c r="F713" i="7"/>
  <c r="G713" i="7"/>
  <c r="A714" i="7"/>
  <c r="B714" i="7"/>
  <c r="E714" i="7"/>
  <c r="F714" i="7"/>
  <c r="G714" i="7"/>
  <c r="A715" i="7"/>
  <c r="B715" i="7"/>
  <c r="E715" i="7"/>
  <c r="F715" i="7"/>
  <c r="G715" i="7"/>
  <c r="A716" i="7"/>
  <c r="B716" i="7"/>
  <c r="E716" i="7"/>
  <c r="F716" i="7"/>
  <c r="G716" i="7"/>
  <c r="A717" i="7"/>
  <c r="B717" i="7"/>
  <c r="E717" i="7"/>
  <c r="F717" i="7"/>
  <c r="G717" i="7"/>
  <c r="A718" i="7"/>
  <c r="B718" i="7"/>
  <c r="E718" i="7"/>
  <c r="F718" i="7"/>
  <c r="G718" i="7"/>
  <c r="A719" i="7"/>
  <c r="B719" i="7"/>
  <c r="E719" i="7"/>
  <c r="F719" i="7"/>
  <c r="G719" i="7"/>
  <c r="A720" i="7"/>
  <c r="B720" i="7"/>
  <c r="E720" i="7"/>
  <c r="F720" i="7"/>
  <c r="G720" i="7"/>
  <c r="A721" i="7"/>
  <c r="B721" i="7"/>
  <c r="E721" i="7"/>
  <c r="F721" i="7"/>
  <c r="G721" i="7"/>
  <c r="A722" i="7"/>
  <c r="B722" i="7"/>
  <c r="E722" i="7"/>
  <c r="F722" i="7"/>
  <c r="G722" i="7"/>
  <c r="A723" i="7"/>
  <c r="B723" i="7"/>
  <c r="E723" i="7"/>
  <c r="F723" i="7"/>
  <c r="G723" i="7"/>
  <c r="A724" i="7"/>
  <c r="B724" i="7"/>
  <c r="E724" i="7"/>
  <c r="F724" i="7"/>
  <c r="G724" i="7"/>
  <c r="A725" i="7"/>
  <c r="B725" i="7"/>
  <c r="E725" i="7"/>
  <c r="F725" i="7"/>
  <c r="G725" i="7"/>
  <c r="A726" i="7"/>
  <c r="B726" i="7"/>
  <c r="E726" i="7"/>
  <c r="F726" i="7"/>
  <c r="G726" i="7"/>
  <c r="A727" i="7"/>
  <c r="B727" i="7"/>
  <c r="E727" i="7"/>
  <c r="F727" i="7"/>
  <c r="G727" i="7"/>
  <c r="A728" i="7"/>
  <c r="B728" i="7"/>
  <c r="E728" i="7"/>
  <c r="F728" i="7"/>
  <c r="G728" i="7"/>
  <c r="A729" i="7"/>
  <c r="B729" i="7"/>
  <c r="E729" i="7"/>
  <c r="F729" i="7"/>
  <c r="G729" i="7"/>
  <c r="A730" i="7"/>
  <c r="B730" i="7"/>
  <c r="E730" i="7"/>
  <c r="F730" i="7"/>
  <c r="G730" i="7"/>
  <c r="A731" i="7"/>
  <c r="B731" i="7"/>
  <c r="E731" i="7"/>
  <c r="F731" i="7"/>
  <c r="G731" i="7"/>
  <c r="A732" i="7"/>
  <c r="B732" i="7"/>
  <c r="E732" i="7"/>
  <c r="F732" i="7"/>
  <c r="G732" i="7"/>
  <c r="A733" i="7"/>
  <c r="B733" i="7"/>
  <c r="E733" i="7"/>
  <c r="F733" i="7"/>
  <c r="G733" i="7"/>
  <c r="A734" i="7"/>
  <c r="B734" i="7"/>
  <c r="E734" i="7"/>
  <c r="F734" i="7"/>
  <c r="G734" i="7"/>
  <c r="A735" i="7"/>
  <c r="B735" i="7"/>
  <c r="E735" i="7"/>
  <c r="F735" i="7"/>
  <c r="G735" i="7"/>
  <c r="A736" i="7"/>
  <c r="B736" i="7"/>
  <c r="E736" i="7"/>
  <c r="F736" i="7"/>
  <c r="G736" i="7"/>
  <c r="A737" i="7"/>
  <c r="B737" i="7"/>
  <c r="E737" i="7"/>
  <c r="F737" i="7"/>
  <c r="G737" i="7"/>
  <c r="A738" i="7"/>
  <c r="B738" i="7"/>
  <c r="E738" i="7"/>
  <c r="F738" i="7"/>
  <c r="G738" i="7"/>
  <c r="A739" i="7"/>
  <c r="B739" i="7"/>
  <c r="E739" i="7"/>
  <c r="F739" i="7"/>
  <c r="G739" i="7"/>
  <c r="A740" i="7"/>
  <c r="B740" i="7"/>
  <c r="E740" i="7"/>
  <c r="F740" i="7"/>
  <c r="G740" i="7"/>
  <c r="A741" i="7"/>
  <c r="B741" i="7"/>
  <c r="E741" i="7"/>
  <c r="F741" i="7"/>
  <c r="G741" i="7"/>
  <c r="A742" i="7"/>
  <c r="B742" i="7"/>
  <c r="E742" i="7"/>
  <c r="F742" i="7"/>
  <c r="G742" i="7"/>
  <c r="A743" i="7"/>
  <c r="B743" i="7"/>
  <c r="E743" i="7"/>
  <c r="F743" i="7"/>
  <c r="G743" i="7"/>
  <c r="A744" i="7"/>
  <c r="B744" i="7"/>
  <c r="E744" i="7"/>
  <c r="F744" i="7"/>
  <c r="G744" i="7"/>
  <c r="A745" i="7"/>
  <c r="B745" i="7"/>
  <c r="E745" i="7"/>
  <c r="F745" i="7"/>
  <c r="G745" i="7"/>
  <c r="A746" i="7"/>
  <c r="B746" i="7"/>
  <c r="E746" i="7"/>
  <c r="F746" i="7"/>
  <c r="G746" i="7"/>
  <c r="A747" i="7"/>
  <c r="B747" i="7"/>
  <c r="E747" i="7"/>
  <c r="F747" i="7"/>
  <c r="G747" i="7"/>
  <c r="A748" i="7"/>
  <c r="B748" i="7"/>
  <c r="E748" i="7"/>
  <c r="F748" i="7"/>
  <c r="G748" i="7"/>
  <c r="A749" i="7"/>
  <c r="B749" i="7"/>
  <c r="E749" i="7"/>
  <c r="F749" i="7"/>
  <c r="G749" i="7"/>
  <c r="A750" i="7"/>
  <c r="B750" i="7"/>
  <c r="E750" i="7"/>
  <c r="F750" i="7"/>
  <c r="G750" i="7"/>
  <c r="A751" i="7"/>
  <c r="B751" i="7"/>
  <c r="E751" i="7"/>
  <c r="F751" i="7"/>
  <c r="G751" i="7"/>
  <c r="A752" i="7"/>
  <c r="B752" i="7"/>
  <c r="E752" i="7"/>
  <c r="F752" i="7"/>
  <c r="G752" i="7"/>
  <c r="A753" i="7"/>
  <c r="B753" i="7"/>
  <c r="E753" i="7"/>
  <c r="F753" i="7"/>
  <c r="G753" i="7"/>
  <c r="A754" i="7"/>
  <c r="B754" i="7"/>
  <c r="E754" i="7"/>
  <c r="F754" i="7"/>
  <c r="G754" i="7"/>
  <c r="A755" i="7"/>
  <c r="B755" i="7"/>
  <c r="E755" i="7"/>
  <c r="F755" i="7"/>
  <c r="G755" i="7"/>
  <c r="A756" i="7"/>
  <c r="B756" i="7"/>
  <c r="E756" i="7"/>
  <c r="F756" i="7"/>
  <c r="G756" i="7"/>
  <c r="A757" i="7"/>
  <c r="B757" i="7"/>
  <c r="E757" i="7"/>
  <c r="F757" i="7"/>
  <c r="G757" i="7"/>
  <c r="A758" i="7"/>
  <c r="B758" i="7"/>
  <c r="E758" i="7"/>
  <c r="F758" i="7"/>
  <c r="G758" i="7"/>
  <c r="A759" i="7"/>
  <c r="B759" i="7"/>
  <c r="E759" i="7"/>
  <c r="F759" i="7"/>
  <c r="G759" i="7"/>
  <c r="A760" i="7"/>
  <c r="B760" i="7"/>
  <c r="E760" i="7"/>
  <c r="F760" i="7"/>
  <c r="G760" i="7"/>
  <c r="A761" i="7"/>
  <c r="B761" i="7"/>
  <c r="E761" i="7"/>
  <c r="F761" i="7"/>
  <c r="G761" i="7"/>
  <c r="A762" i="7"/>
  <c r="B762" i="7"/>
  <c r="E762" i="7"/>
  <c r="F762" i="7"/>
  <c r="G762" i="7"/>
  <c r="A763" i="7"/>
  <c r="B763" i="7"/>
  <c r="E763" i="7"/>
  <c r="F763" i="7"/>
  <c r="G763" i="7"/>
  <c r="A764" i="7"/>
  <c r="B764" i="7"/>
  <c r="E764" i="7"/>
  <c r="F764" i="7"/>
  <c r="G764" i="7"/>
  <c r="A765" i="7"/>
  <c r="B765" i="7"/>
  <c r="E765" i="7"/>
  <c r="F765" i="7"/>
  <c r="G765" i="7"/>
  <c r="A766" i="7"/>
  <c r="B766" i="7"/>
  <c r="E766" i="7"/>
  <c r="F766" i="7"/>
  <c r="G766" i="7"/>
  <c r="A767" i="7"/>
  <c r="B767" i="7"/>
  <c r="E767" i="7"/>
  <c r="F767" i="7"/>
  <c r="G767" i="7"/>
  <c r="A768" i="7"/>
  <c r="B768" i="7"/>
  <c r="E768" i="7"/>
  <c r="F768" i="7"/>
  <c r="G768" i="7"/>
  <c r="A769" i="7"/>
  <c r="B769" i="7"/>
  <c r="E769" i="7"/>
  <c r="F769" i="7"/>
  <c r="G769" i="7"/>
  <c r="A770" i="7"/>
  <c r="B770" i="7"/>
  <c r="E770" i="7"/>
  <c r="F770" i="7"/>
  <c r="G770" i="7"/>
  <c r="A771" i="7"/>
  <c r="B771" i="7"/>
  <c r="E771" i="7"/>
  <c r="F771" i="7"/>
  <c r="G771" i="7"/>
  <c r="A661" i="7"/>
  <c r="B661" i="7"/>
  <c r="E661" i="7"/>
  <c r="F661" i="7"/>
  <c r="G661" i="7"/>
  <c r="A662" i="7"/>
  <c r="B662" i="7"/>
  <c r="E662" i="7"/>
  <c r="F662" i="7"/>
  <c r="G662" i="7"/>
  <c r="A663" i="7"/>
  <c r="B663" i="7"/>
  <c r="E663" i="7"/>
  <c r="F663" i="7"/>
  <c r="G663" i="7"/>
  <c r="A664" i="7"/>
  <c r="B664" i="7"/>
  <c r="E664" i="7"/>
  <c r="F664" i="7"/>
  <c r="G664" i="7"/>
  <c r="A665" i="7"/>
  <c r="B665" i="7"/>
  <c r="E665" i="7"/>
  <c r="F665" i="7"/>
  <c r="G665" i="7"/>
  <c r="A666" i="7"/>
  <c r="B666" i="7"/>
  <c r="E666" i="7"/>
  <c r="F666" i="7"/>
  <c r="G666" i="7"/>
  <c r="A667" i="7"/>
  <c r="B667" i="7"/>
  <c r="E667" i="7"/>
  <c r="F667" i="7"/>
  <c r="G667" i="7"/>
  <c r="A668" i="7"/>
  <c r="B668" i="7"/>
  <c r="E668" i="7"/>
  <c r="F668" i="7"/>
  <c r="G668" i="7"/>
  <c r="A669" i="7"/>
  <c r="B669" i="7"/>
  <c r="E669" i="7"/>
  <c r="F669" i="7"/>
  <c r="G669" i="7"/>
  <c r="A670" i="7"/>
  <c r="B670" i="7"/>
  <c r="E670" i="7"/>
  <c r="F670" i="7"/>
  <c r="G670" i="7"/>
  <c r="A671" i="7"/>
  <c r="B671" i="7"/>
  <c r="E671" i="7"/>
  <c r="F671" i="7"/>
  <c r="G671" i="7"/>
  <c r="A672" i="7"/>
  <c r="B672" i="7"/>
  <c r="E672" i="7"/>
  <c r="F672" i="7"/>
  <c r="G672" i="7"/>
  <c r="A673" i="7"/>
  <c r="B673" i="7"/>
  <c r="E673" i="7"/>
  <c r="F673" i="7"/>
  <c r="G673" i="7"/>
  <c r="A674" i="7"/>
  <c r="B674" i="7"/>
  <c r="E674" i="7"/>
  <c r="F674" i="7"/>
  <c r="G674" i="7"/>
  <c r="A675" i="7"/>
  <c r="B675" i="7"/>
  <c r="E675" i="7"/>
  <c r="F675" i="7"/>
  <c r="G675" i="7"/>
  <c r="A676" i="7"/>
  <c r="B676" i="7"/>
  <c r="E676" i="7"/>
  <c r="F676" i="7"/>
  <c r="G676" i="7"/>
  <c r="A677" i="7"/>
  <c r="B677" i="7"/>
  <c r="E677" i="7"/>
  <c r="F677" i="7"/>
  <c r="G677" i="7"/>
  <c r="A678" i="7"/>
  <c r="B678" i="7"/>
  <c r="E678" i="7"/>
  <c r="F678" i="7"/>
  <c r="G678" i="7"/>
  <c r="A679" i="7"/>
  <c r="B679" i="7"/>
  <c r="E679" i="7"/>
  <c r="F679" i="7"/>
  <c r="G679" i="7"/>
  <c r="A680" i="7"/>
  <c r="B680" i="7"/>
  <c r="E680" i="7"/>
  <c r="F680" i="7"/>
  <c r="G680" i="7"/>
  <c r="A681" i="7"/>
  <c r="B681" i="7"/>
  <c r="E681" i="7"/>
  <c r="F681" i="7"/>
  <c r="G681" i="7"/>
  <c r="A682" i="7"/>
  <c r="B682" i="7"/>
  <c r="E682" i="7"/>
  <c r="F682" i="7"/>
  <c r="G682" i="7"/>
  <c r="A683" i="7"/>
  <c r="B683" i="7"/>
  <c r="E683" i="7"/>
  <c r="F683" i="7"/>
  <c r="G683" i="7"/>
  <c r="A684" i="7"/>
  <c r="B684" i="7"/>
  <c r="E684" i="7"/>
  <c r="F684" i="7"/>
  <c r="G684" i="7"/>
  <c r="A685" i="7"/>
  <c r="B685" i="7"/>
  <c r="E685" i="7"/>
  <c r="F685" i="7"/>
  <c r="G685" i="7"/>
  <c r="A686" i="7"/>
  <c r="B686" i="7"/>
  <c r="E686" i="7"/>
  <c r="F686" i="7"/>
  <c r="G686" i="7"/>
  <c r="A687" i="7"/>
  <c r="B687" i="7"/>
  <c r="E687" i="7"/>
  <c r="F687" i="7"/>
  <c r="G687" i="7"/>
  <c r="A688" i="7"/>
  <c r="B688" i="7"/>
  <c r="E688" i="7"/>
  <c r="F688" i="7"/>
  <c r="G688" i="7"/>
  <c r="A689" i="7"/>
  <c r="B689" i="7"/>
  <c r="E689" i="7"/>
  <c r="F689" i="7"/>
  <c r="G689" i="7"/>
  <c r="A690" i="7"/>
  <c r="B690" i="7"/>
  <c r="E690" i="7"/>
  <c r="F690" i="7"/>
  <c r="G690" i="7"/>
  <c r="A691" i="7"/>
  <c r="B691" i="7"/>
  <c r="E691" i="7"/>
  <c r="F691" i="7"/>
  <c r="G691" i="7"/>
  <c r="A692" i="7"/>
  <c r="B692" i="7"/>
  <c r="E692" i="7"/>
  <c r="F692" i="7"/>
  <c r="G692" i="7"/>
  <c r="A693" i="7"/>
  <c r="B693" i="7"/>
  <c r="E693" i="7"/>
  <c r="F693" i="7"/>
  <c r="G693" i="7"/>
  <c r="A694" i="7"/>
  <c r="B694" i="7"/>
  <c r="E694" i="7"/>
  <c r="F694" i="7"/>
  <c r="G694" i="7"/>
  <c r="A695" i="7"/>
  <c r="B695" i="7"/>
  <c r="E695" i="7"/>
  <c r="F695" i="7"/>
  <c r="G695" i="7"/>
  <c r="A696" i="7"/>
  <c r="B696" i="7"/>
  <c r="E696" i="7"/>
  <c r="F696" i="7"/>
  <c r="G696" i="7"/>
  <c r="A697" i="7"/>
  <c r="B697" i="7"/>
  <c r="E697" i="7"/>
  <c r="F697" i="7"/>
  <c r="G697" i="7"/>
  <c r="A3" i="7"/>
  <c r="B3" i="7"/>
  <c r="E3" i="7"/>
  <c r="F3" i="7"/>
  <c r="G3" i="7"/>
  <c r="A4" i="7"/>
  <c r="B4" i="7"/>
  <c r="E4" i="7"/>
  <c r="F4" i="7"/>
  <c r="G4" i="7"/>
  <c r="A5" i="7"/>
  <c r="B5" i="7"/>
  <c r="E5" i="7"/>
  <c r="F5" i="7"/>
  <c r="G5" i="7"/>
  <c r="A6" i="7"/>
  <c r="B6" i="7"/>
  <c r="E6" i="7"/>
  <c r="F6" i="7"/>
  <c r="G6" i="7"/>
  <c r="A7" i="7"/>
  <c r="B7" i="7"/>
  <c r="E7" i="7"/>
  <c r="F7" i="7"/>
  <c r="G7" i="7"/>
  <c r="A8" i="7"/>
  <c r="B8" i="7"/>
  <c r="E8" i="7"/>
  <c r="F8" i="7"/>
  <c r="G8" i="7"/>
  <c r="A9" i="7"/>
  <c r="B9" i="7"/>
  <c r="E9" i="7"/>
  <c r="F9" i="7"/>
  <c r="G9" i="7"/>
  <c r="A10" i="7"/>
  <c r="B10" i="7"/>
  <c r="E10" i="7"/>
  <c r="F10" i="7"/>
  <c r="G10" i="7"/>
  <c r="A11" i="7"/>
  <c r="B11" i="7"/>
  <c r="E11" i="7"/>
  <c r="F11" i="7"/>
  <c r="G11" i="7"/>
  <c r="A12" i="7"/>
  <c r="B12" i="7"/>
  <c r="E12" i="7"/>
  <c r="F12" i="7"/>
  <c r="G12" i="7"/>
  <c r="A13" i="7"/>
  <c r="B13" i="7"/>
  <c r="E13" i="7"/>
  <c r="F13" i="7"/>
  <c r="G13" i="7"/>
  <c r="A14" i="7"/>
  <c r="B14" i="7"/>
  <c r="E14" i="7"/>
  <c r="F14" i="7"/>
  <c r="G14" i="7"/>
  <c r="A15" i="7"/>
  <c r="B15" i="7"/>
  <c r="E15" i="7"/>
  <c r="F15" i="7"/>
  <c r="G15" i="7"/>
  <c r="A16" i="7"/>
  <c r="B16" i="7"/>
  <c r="E16" i="7"/>
  <c r="F16" i="7"/>
  <c r="G16" i="7"/>
  <c r="A17" i="7"/>
  <c r="B17" i="7"/>
  <c r="E17" i="7"/>
  <c r="F17" i="7"/>
  <c r="G17" i="7"/>
  <c r="A18" i="7"/>
  <c r="B18" i="7"/>
  <c r="E18" i="7"/>
  <c r="F18" i="7"/>
  <c r="G18" i="7"/>
  <c r="A19" i="7"/>
  <c r="B19" i="7"/>
  <c r="E19" i="7"/>
  <c r="F19" i="7"/>
  <c r="G19" i="7"/>
  <c r="A20" i="7"/>
  <c r="B20" i="7"/>
  <c r="E20" i="7"/>
  <c r="F20" i="7"/>
  <c r="G20" i="7"/>
  <c r="A21" i="7"/>
  <c r="B21" i="7"/>
  <c r="E21" i="7"/>
  <c r="F21" i="7"/>
  <c r="G21" i="7"/>
  <c r="A22" i="7"/>
  <c r="B22" i="7"/>
  <c r="E22" i="7"/>
  <c r="F22" i="7"/>
  <c r="G22" i="7"/>
  <c r="A23" i="7"/>
  <c r="B23" i="7"/>
  <c r="E23" i="7"/>
  <c r="F23" i="7"/>
  <c r="G23" i="7"/>
  <c r="A24" i="7"/>
  <c r="B24" i="7"/>
  <c r="E24" i="7"/>
  <c r="F24" i="7"/>
  <c r="G24" i="7"/>
  <c r="A25" i="7"/>
  <c r="B25" i="7"/>
  <c r="E25" i="7"/>
  <c r="F25" i="7"/>
  <c r="G25" i="7"/>
  <c r="A26" i="7"/>
  <c r="B26" i="7"/>
  <c r="E26" i="7"/>
  <c r="F26" i="7"/>
  <c r="G26" i="7"/>
  <c r="A27" i="7"/>
  <c r="B27" i="7"/>
  <c r="E27" i="7"/>
  <c r="F27" i="7"/>
  <c r="G27" i="7"/>
  <c r="A28" i="7"/>
  <c r="B28" i="7"/>
  <c r="E28" i="7"/>
  <c r="F28" i="7"/>
  <c r="G28" i="7"/>
  <c r="A29" i="7"/>
  <c r="B29" i="7"/>
  <c r="E29" i="7"/>
  <c r="F29" i="7"/>
  <c r="G29" i="7"/>
  <c r="A30" i="7"/>
  <c r="B30" i="7"/>
  <c r="E30" i="7"/>
  <c r="F30" i="7"/>
  <c r="G30" i="7"/>
  <c r="A31" i="7"/>
  <c r="B31" i="7"/>
  <c r="E31" i="7"/>
  <c r="F31" i="7"/>
  <c r="G31" i="7"/>
  <c r="A32" i="7"/>
  <c r="B32" i="7"/>
  <c r="E32" i="7"/>
  <c r="F32" i="7"/>
  <c r="G32" i="7"/>
  <c r="A33" i="7"/>
  <c r="B33" i="7"/>
  <c r="E33" i="7"/>
  <c r="F33" i="7"/>
  <c r="G33" i="7"/>
  <c r="A34" i="7"/>
  <c r="B34" i="7"/>
  <c r="E34" i="7"/>
  <c r="F34" i="7"/>
  <c r="G34" i="7"/>
  <c r="A35" i="7"/>
  <c r="B35" i="7"/>
  <c r="E35" i="7"/>
  <c r="F35" i="7"/>
  <c r="G35" i="7"/>
  <c r="A36" i="7"/>
  <c r="B36" i="7"/>
  <c r="E36" i="7"/>
  <c r="F36" i="7"/>
  <c r="G36" i="7"/>
  <c r="A37" i="7"/>
  <c r="B37" i="7"/>
  <c r="E37" i="7"/>
  <c r="F37" i="7"/>
  <c r="G37" i="7"/>
  <c r="A38" i="7"/>
  <c r="B38" i="7"/>
  <c r="E38" i="7"/>
  <c r="F38" i="7"/>
  <c r="G38" i="7"/>
  <c r="A39" i="7"/>
  <c r="B39" i="7"/>
  <c r="E39" i="7"/>
  <c r="F39" i="7"/>
  <c r="G39" i="7"/>
  <c r="A40" i="7"/>
  <c r="B40" i="7"/>
  <c r="E40" i="7"/>
  <c r="F40" i="7"/>
  <c r="G40" i="7"/>
  <c r="A41" i="7"/>
  <c r="B41" i="7"/>
  <c r="E41" i="7"/>
  <c r="F41" i="7"/>
  <c r="G41" i="7"/>
  <c r="A42" i="7"/>
  <c r="B42" i="7"/>
  <c r="E42" i="7"/>
  <c r="F42" i="7"/>
  <c r="G42" i="7"/>
  <c r="A43" i="7"/>
  <c r="B43" i="7"/>
  <c r="E43" i="7"/>
  <c r="F43" i="7"/>
  <c r="G43" i="7"/>
  <c r="A44" i="7"/>
  <c r="B44" i="7"/>
  <c r="E44" i="7"/>
  <c r="F44" i="7"/>
  <c r="G44" i="7"/>
  <c r="A45" i="7"/>
  <c r="B45" i="7"/>
  <c r="E45" i="7"/>
  <c r="F45" i="7"/>
  <c r="G45" i="7"/>
  <c r="A46" i="7"/>
  <c r="B46" i="7"/>
  <c r="E46" i="7"/>
  <c r="F46" i="7"/>
  <c r="G46" i="7"/>
  <c r="A47" i="7"/>
  <c r="B47" i="7"/>
  <c r="E47" i="7"/>
  <c r="F47" i="7"/>
  <c r="G47" i="7"/>
  <c r="A48" i="7"/>
  <c r="B48" i="7"/>
  <c r="E48" i="7"/>
  <c r="F48" i="7"/>
  <c r="G48" i="7"/>
  <c r="A49" i="7"/>
  <c r="B49" i="7"/>
  <c r="E49" i="7"/>
  <c r="F49" i="7"/>
  <c r="G49" i="7"/>
  <c r="A50" i="7"/>
  <c r="B50" i="7"/>
  <c r="E50" i="7"/>
  <c r="F50" i="7"/>
  <c r="G50" i="7"/>
  <c r="A51" i="7"/>
  <c r="B51" i="7"/>
  <c r="E51" i="7"/>
  <c r="F51" i="7"/>
  <c r="G51" i="7"/>
  <c r="A52" i="7"/>
  <c r="B52" i="7"/>
  <c r="E52" i="7"/>
  <c r="F52" i="7"/>
  <c r="G52" i="7"/>
  <c r="A53" i="7"/>
  <c r="B53" i="7"/>
  <c r="E53" i="7"/>
  <c r="F53" i="7"/>
  <c r="G53" i="7"/>
  <c r="A54" i="7"/>
  <c r="B54" i="7"/>
  <c r="E54" i="7"/>
  <c r="F54" i="7"/>
  <c r="G54" i="7"/>
  <c r="A55" i="7"/>
  <c r="B55" i="7"/>
  <c r="E55" i="7"/>
  <c r="F55" i="7"/>
  <c r="G55" i="7"/>
  <c r="A56" i="7"/>
  <c r="B56" i="7"/>
  <c r="E56" i="7"/>
  <c r="F56" i="7"/>
  <c r="G56" i="7"/>
  <c r="A57" i="7"/>
  <c r="B57" i="7"/>
  <c r="E57" i="7"/>
  <c r="F57" i="7"/>
  <c r="G57" i="7"/>
  <c r="A58" i="7"/>
  <c r="B58" i="7"/>
  <c r="E58" i="7"/>
  <c r="F58" i="7"/>
  <c r="G58" i="7"/>
  <c r="A59" i="7"/>
  <c r="B59" i="7"/>
  <c r="E59" i="7"/>
  <c r="F59" i="7"/>
  <c r="G59" i="7"/>
  <c r="A60" i="7"/>
  <c r="B60" i="7"/>
  <c r="E60" i="7"/>
  <c r="F60" i="7"/>
  <c r="G60" i="7"/>
  <c r="A61" i="7"/>
  <c r="B61" i="7"/>
  <c r="E61" i="7"/>
  <c r="F61" i="7"/>
  <c r="G61" i="7"/>
  <c r="A62" i="7"/>
  <c r="B62" i="7"/>
  <c r="E62" i="7"/>
  <c r="F62" i="7"/>
  <c r="G62" i="7"/>
  <c r="A63" i="7"/>
  <c r="B63" i="7"/>
  <c r="E63" i="7"/>
  <c r="F63" i="7"/>
  <c r="G63" i="7"/>
  <c r="A64" i="7"/>
  <c r="B64" i="7"/>
  <c r="E64" i="7"/>
  <c r="F64" i="7"/>
  <c r="G64" i="7"/>
  <c r="A65" i="7"/>
  <c r="B65" i="7"/>
  <c r="E65" i="7"/>
  <c r="F65" i="7"/>
  <c r="G65" i="7"/>
  <c r="A66" i="7"/>
  <c r="B66" i="7"/>
  <c r="E66" i="7"/>
  <c r="F66" i="7"/>
  <c r="G66" i="7"/>
  <c r="A67" i="7"/>
  <c r="B67" i="7"/>
  <c r="E67" i="7"/>
  <c r="F67" i="7"/>
  <c r="G67" i="7"/>
  <c r="A68" i="7"/>
  <c r="B68" i="7"/>
  <c r="E68" i="7"/>
  <c r="F68" i="7"/>
  <c r="G68" i="7"/>
  <c r="A69" i="7"/>
  <c r="B69" i="7"/>
  <c r="E69" i="7"/>
  <c r="F69" i="7"/>
  <c r="G69" i="7"/>
  <c r="A70" i="7"/>
  <c r="B70" i="7"/>
  <c r="E70" i="7"/>
  <c r="F70" i="7"/>
  <c r="G70" i="7"/>
  <c r="A71" i="7"/>
  <c r="B71" i="7"/>
  <c r="E71" i="7"/>
  <c r="F71" i="7"/>
  <c r="G71" i="7"/>
  <c r="A72" i="7"/>
  <c r="B72" i="7"/>
  <c r="E72" i="7"/>
  <c r="F72" i="7"/>
  <c r="G72" i="7"/>
  <c r="A73" i="7"/>
  <c r="B73" i="7"/>
  <c r="E73" i="7"/>
  <c r="F73" i="7"/>
  <c r="G73" i="7"/>
  <c r="A74" i="7"/>
  <c r="B74" i="7"/>
  <c r="E74" i="7"/>
  <c r="F74" i="7"/>
  <c r="G74" i="7"/>
  <c r="A75" i="7"/>
  <c r="B75" i="7"/>
  <c r="E75" i="7"/>
  <c r="F75" i="7"/>
  <c r="G75" i="7"/>
  <c r="A76" i="7"/>
  <c r="B76" i="7"/>
  <c r="E76" i="7"/>
  <c r="F76" i="7"/>
  <c r="G76" i="7"/>
  <c r="A77" i="7"/>
  <c r="B77" i="7"/>
  <c r="E77" i="7"/>
  <c r="F77" i="7"/>
  <c r="G77" i="7"/>
  <c r="A78" i="7"/>
  <c r="B78" i="7"/>
  <c r="E78" i="7"/>
  <c r="F78" i="7"/>
  <c r="G78" i="7"/>
  <c r="A79" i="7"/>
  <c r="B79" i="7"/>
  <c r="E79" i="7"/>
  <c r="F79" i="7"/>
  <c r="G79" i="7"/>
  <c r="A80" i="7"/>
  <c r="B80" i="7"/>
  <c r="E80" i="7"/>
  <c r="F80" i="7"/>
  <c r="G80" i="7"/>
  <c r="A81" i="7"/>
  <c r="B81" i="7"/>
  <c r="E81" i="7"/>
  <c r="F81" i="7"/>
  <c r="G81" i="7"/>
  <c r="A82" i="7"/>
  <c r="B82" i="7"/>
  <c r="E82" i="7"/>
  <c r="F82" i="7"/>
  <c r="G82" i="7"/>
  <c r="A83" i="7"/>
  <c r="B83" i="7"/>
  <c r="E83" i="7"/>
  <c r="F83" i="7"/>
  <c r="G83" i="7"/>
  <c r="A84" i="7"/>
  <c r="B84" i="7"/>
  <c r="E84" i="7"/>
  <c r="F84" i="7"/>
  <c r="G84" i="7"/>
  <c r="A85" i="7"/>
  <c r="B85" i="7"/>
  <c r="E85" i="7"/>
  <c r="F85" i="7"/>
  <c r="G85" i="7"/>
  <c r="A86" i="7"/>
  <c r="B86" i="7"/>
  <c r="E86" i="7"/>
  <c r="F86" i="7"/>
  <c r="G86" i="7"/>
  <c r="A87" i="7"/>
  <c r="B87" i="7"/>
  <c r="E87" i="7"/>
  <c r="F87" i="7"/>
  <c r="G87" i="7"/>
  <c r="A88" i="7"/>
  <c r="B88" i="7"/>
  <c r="E88" i="7"/>
  <c r="F88" i="7"/>
  <c r="G88" i="7"/>
  <c r="A89" i="7"/>
  <c r="B89" i="7"/>
  <c r="E89" i="7"/>
  <c r="F89" i="7"/>
  <c r="G89" i="7"/>
  <c r="A90" i="7"/>
  <c r="B90" i="7"/>
  <c r="E90" i="7"/>
  <c r="F90" i="7"/>
  <c r="G90" i="7"/>
  <c r="A91" i="7"/>
  <c r="B91" i="7"/>
  <c r="E91" i="7"/>
  <c r="F91" i="7"/>
  <c r="G91" i="7"/>
  <c r="A92" i="7"/>
  <c r="B92" i="7"/>
  <c r="E92" i="7"/>
  <c r="F92" i="7"/>
  <c r="G92" i="7"/>
  <c r="A93" i="7"/>
  <c r="B93" i="7"/>
  <c r="E93" i="7"/>
  <c r="F93" i="7"/>
  <c r="G93" i="7"/>
  <c r="A94" i="7"/>
  <c r="B94" i="7"/>
  <c r="E94" i="7"/>
  <c r="F94" i="7"/>
  <c r="G94" i="7"/>
  <c r="A95" i="7"/>
  <c r="B95" i="7"/>
  <c r="E95" i="7"/>
  <c r="F95" i="7"/>
  <c r="G95" i="7"/>
  <c r="A96" i="7"/>
  <c r="B96" i="7"/>
  <c r="E96" i="7"/>
  <c r="F96" i="7"/>
  <c r="G96" i="7"/>
  <c r="A97" i="7"/>
  <c r="B97" i="7"/>
  <c r="E97" i="7"/>
  <c r="F97" i="7"/>
  <c r="G97" i="7"/>
  <c r="A98" i="7"/>
  <c r="B98" i="7"/>
  <c r="E98" i="7"/>
  <c r="F98" i="7"/>
  <c r="G98" i="7"/>
  <c r="A99" i="7"/>
  <c r="B99" i="7"/>
  <c r="E99" i="7"/>
  <c r="F99" i="7"/>
  <c r="G99" i="7"/>
  <c r="A100" i="7"/>
  <c r="B100" i="7"/>
  <c r="E100" i="7"/>
  <c r="F100" i="7"/>
  <c r="G100" i="7"/>
  <c r="A101" i="7"/>
  <c r="B101" i="7"/>
  <c r="E101" i="7"/>
  <c r="F101" i="7"/>
  <c r="G101" i="7"/>
  <c r="A102" i="7"/>
  <c r="B102" i="7"/>
  <c r="E102" i="7"/>
  <c r="F102" i="7"/>
  <c r="G102" i="7"/>
  <c r="A103" i="7"/>
  <c r="B103" i="7"/>
  <c r="E103" i="7"/>
  <c r="F103" i="7"/>
  <c r="G103" i="7"/>
  <c r="A104" i="7"/>
  <c r="B104" i="7"/>
  <c r="E104" i="7"/>
  <c r="F104" i="7"/>
  <c r="G104" i="7"/>
  <c r="A105" i="7"/>
  <c r="B105" i="7"/>
  <c r="E105" i="7"/>
  <c r="F105" i="7"/>
  <c r="G105" i="7"/>
  <c r="A106" i="7"/>
  <c r="B106" i="7"/>
  <c r="E106" i="7"/>
  <c r="F106" i="7"/>
  <c r="G106" i="7"/>
  <c r="A107" i="7"/>
  <c r="B107" i="7"/>
  <c r="E107" i="7"/>
  <c r="F107" i="7"/>
  <c r="G107" i="7"/>
  <c r="A108" i="7"/>
  <c r="B108" i="7"/>
  <c r="E108" i="7"/>
  <c r="F108" i="7"/>
  <c r="G108" i="7"/>
  <c r="A109" i="7"/>
  <c r="B109" i="7"/>
  <c r="E109" i="7"/>
  <c r="F109" i="7"/>
  <c r="G109" i="7"/>
  <c r="A110" i="7"/>
  <c r="B110" i="7"/>
  <c r="E110" i="7"/>
  <c r="F110" i="7"/>
  <c r="G110" i="7"/>
  <c r="A111" i="7"/>
  <c r="B111" i="7"/>
  <c r="E111" i="7"/>
  <c r="F111" i="7"/>
  <c r="G111" i="7"/>
  <c r="A112" i="7"/>
  <c r="B112" i="7"/>
  <c r="E112" i="7"/>
  <c r="F112" i="7"/>
  <c r="G112" i="7"/>
  <c r="A113" i="7"/>
  <c r="B113" i="7"/>
  <c r="E113" i="7"/>
  <c r="F113" i="7"/>
  <c r="G113" i="7"/>
  <c r="A114" i="7"/>
  <c r="B114" i="7"/>
  <c r="E114" i="7"/>
  <c r="F114" i="7"/>
  <c r="G114" i="7"/>
  <c r="A115" i="7"/>
  <c r="B115" i="7"/>
  <c r="E115" i="7"/>
  <c r="F115" i="7"/>
  <c r="G115" i="7"/>
  <c r="A116" i="7"/>
  <c r="B116" i="7"/>
  <c r="E116" i="7"/>
  <c r="F116" i="7"/>
  <c r="G116" i="7"/>
  <c r="A117" i="7"/>
  <c r="B117" i="7"/>
  <c r="E117" i="7"/>
  <c r="F117" i="7"/>
  <c r="G117" i="7"/>
  <c r="A118" i="7"/>
  <c r="B118" i="7"/>
  <c r="E118" i="7"/>
  <c r="F118" i="7"/>
  <c r="G118" i="7"/>
  <c r="A119" i="7"/>
  <c r="B119" i="7"/>
  <c r="E119" i="7"/>
  <c r="F119" i="7"/>
  <c r="G119" i="7"/>
  <c r="A120" i="7"/>
  <c r="B120" i="7"/>
  <c r="E120" i="7"/>
  <c r="F120" i="7"/>
  <c r="G120" i="7"/>
  <c r="A121" i="7"/>
  <c r="B121" i="7"/>
  <c r="E121" i="7"/>
  <c r="F121" i="7"/>
  <c r="G121" i="7"/>
  <c r="A122" i="7"/>
  <c r="B122" i="7"/>
  <c r="E122" i="7"/>
  <c r="F122" i="7"/>
  <c r="G122" i="7"/>
  <c r="A123" i="7"/>
  <c r="B123" i="7"/>
  <c r="E123" i="7"/>
  <c r="F123" i="7"/>
  <c r="G123" i="7"/>
  <c r="A124" i="7"/>
  <c r="B124" i="7"/>
  <c r="E124" i="7"/>
  <c r="F124" i="7"/>
  <c r="G124" i="7"/>
  <c r="A125" i="7"/>
  <c r="B125" i="7"/>
  <c r="E125" i="7"/>
  <c r="F125" i="7"/>
  <c r="G125" i="7"/>
  <c r="A126" i="7"/>
  <c r="B126" i="7"/>
  <c r="E126" i="7"/>
  <c r="F126" i="7"/>
  <c r="G126" i="7"/>
  <c r="A127" i="7"/>
  <c r="B127" i="7"/>
  <c r="E127" i="7"/>
  <c r="F127" i="7"/>
  <c r="G127" i="7"/>
  <c r="A128" i="7"/>
  <c r="B128" i="7"/>
  <c r="E128" i="7"/>
  <c r="F128" i="7"/>
  <c r="G128" i="7"/>
  <c r="A129" i="7"/>
  <c r="B129" i="7"/>
  <c r="E129" i="7"/>
  <c r="F129" i="7"/>
  <c r="G129" i="7"/>
  <c r="A130" i="7"/>
  <c r="B130" i="7"/>
  <c r="E130" i="7"/>
  <c r="F130" i="7"/>
  <c r="G130" i="7"/>
  <c r="A131" i="7"/>
  <c r="B131" i="7"/>
  <c r="E131" i="7"/>
  <c r="F131" i="7"/>
  <c r="G131" i="7"/>
  <c r="A132" i="7"/>
  <c r="B132" i="7"/>
  <c r="E132" i="7"/>
  <c r="F132" i="7"/>
  <c r="G132" i="7"/>
  <c r="A133" i="7"/>
  <c r="B133" i="7"/>
  <c r="E133" i="7"/>
  <c r="F133" i="7"/>
  <c r="G133" i="7"/>
  <c r="A134" i="7"/>
  <c r="B134" i="7"/>
  <c r="E134" i="7"/>
  <c r="F134" i="7"/>
  <c r="G134" i="7"/>
  <c r="A135" i="7"/>
  <c r="B135" i="7"/>
  <c r="E135" i="7"/>
  <c r="F135" i="7"/>
  <c r="G135" i="7"/>
  <c r="A136" i="7"/>
  <c r="B136" i="7"/>
  <c r="E136" i="7"/>
  <c r="F136" i="7"/>
  <c r="G136" i="7"/>
  <c r="A137" i="7"/>
  <c r="B137" i="7"/>
  <c r="E137" i="7"/>
  <c r="F137" i="7"/>
  <c r="G137" i="7"/>
  <c r="A138" i="7"/>
  <c r="B138" i="7"/>
  <c r="E138" i="7"/>
  <c r="F138" i="7"/>
  <c r="G138" i="7"/>
  <c r="A139" i="7"/>
  <c r="B139" i="7"/>
  <c r="E139" i="7"/>
  <c r="F139" i="7"/>
  <c r="G139" i="7"/>
  <c r="A140" i="7"/>
  <c r="B140" i="7"/>
  <c r="E140" i="7"/>
  <c r="F140" i="7"/>
  <c r="G140" i="7"/>
  <c r="A141" i="7"/>
  <c r="B141" i="7"/>
  <c r="E141" i="7"/>
  <c r="F141" i="7"/>
  <c r="G141" i="7"/>
  <c r="A142" i="7"/>
  <c r="B142" i="7"/>
  <c r="E142" i="7"/>
  <c r="F142" i="7"/>
  <c r="G142" i="7"/>
  <c r="A143" i="7"/>
  <c r="B143" i="7"/>
  <c r="E143" i="7"/>
  <c r="F143" i="7"/>
  <c r="G143" i="7"/>
  <c r="A144" i="7"/>
  <c r="B144" i="7"/>
  <c r="E144" i="7"/>
  <c r="F144" i="7"/>
  <c r="G144" i="7"/>
  <c r="A145" i="7"/>
  <c r="B145" i="7"/>
  <c r="E145" i="7"/>
  <c r="F145" i="7"/>
  <c r="G145" i="7"/>
  <c r="A146" i="7"/>
  <c r="B146" i="7"/>
  <c r="E146" i="7"/>
  <c r="F146" i="7"/>
  <c r="G146" i="7"/>
  <c r="A147" i="7"/>
  <c r="B147" i="7"/>
  <c r="E147" i="7"/>
  <c r="F147" i="7"/>
  <c r="G147" i="7"/>
  <c r="A148" i="7"/>
  <c r="B148" i="7"/>
  <c r="E148" i="7"/>
  <c r="F148" i="7"/>
  <c r="G148" i="7"/>
  <c r="A149" i="7"/>
  <c r="B149" i="7"/>
  <c r="E149" i="7"/>
  <c r="F149" i="7"/>
  <c r="G149" i="7"/>
  <c r="A150" i="7"/>
  <c r="B150" i="7"/>
  <c r="E150" i="7"/>
  <c r="F150" i="7"/>
  <c r="G150" i="7"/>
  <c r="A151" i="7"/>
  <c r="B151" i="7"/>
  <c r="E151" i="7"/>
  <c r="F151" i="7"/>
  <c r="G151" i="7"/>
  <c r="A152" i="7"/>
  <c r="B152" i="7"/>
  <c r="E152" i="7"/>
  <c r="F152" i="7"/>
  <c r="G152" i="7"/>
  <c r="A153" i="7"/>
  <c r="B153" i="7"/>
  <c r="E153" i="7"/>
  <c r="F153" i="7"/>
  <c r="G153" i="7"/>
  <c r="A154" i="7"/>
  <c r="B154" i="7"/>
  <c r="E154" i="7"/>
  <c r="F154" i="7"/>
  <c r="G154" i="7"/>
  <c r="A155" i="7"/>
  <c r="B155" i="7"/>
  <c r="E155" i="7"/>
  <c r="F155" i="7"/>
  <c r="G155" i="7"/>
  <c r="A156" i="7"/>
  <c r="B156" i="7"/>
  <c r="E156" i="7"/>
  <c r="F156" i="7"/>
  <c r="G156" i="7"/>
  <c r="A157" i="7"/>
  <c r="B157" i="7"/>
  <c r="E157" i="7"/>
  <c r="F157" i="7"/>
  <c r="G157" i="7"/>
  <c r="A158" i="7"/>
  <c r="B158" i="7"/>
  <c r="E158" i="7"/>
  <c r="F158" i="7"/>
  <c r="G158" i="7"/>
  <c r="A159" i="7"/>
  <c r="B159" i="7"/>
  <c r="E159" i="7"/>
  <c r="F159" i="7"/>
  <c r="G159" i="7"/>
  <c r="A160" i="7"/>
  <c r="B160" i="7"/>
  <c r="E160" i="7"/>
  <c r="F160" i="7"/>
  <c r="G160" i="7"/>
  <c r="A161" i="7"/>
  <c r="B161" i="7"/>
  <c r="E161" i="7"/>
  <c r="F161" i="7"/>
  <c r="G161" i="7"/>
  <c r="A162" i="7"/>
  <c r="B162" i="7"/>
  <c r="E162" i="7"/>
  <c r="F162" i="7"/>
  <c r="G162" i="7"/>
  <c r="A163" i="7"/>
  <c r="B163" i="7"/>
  <c r="E163" i="7"/>
  <c r="F163" i="7"/>
  <c r="G163" i="7"/>
  <c r="A164" i="7"/>
  <c r="B164" i="7"/>
  <c r="E164" i="7"/>
  <c r="F164" i="7"/>
  <c r="G164" i="7"/>
  <c r="A165" i="7"/>
  <c r="B165" i="7"/>
  <c r="E165" i="7"/>
  <c r="F165" i="7"/>
  <c r="G165" i="7"/>
  <c r="A166" i="7"/>
  <c r="B166" i="7"/>
  <c r="E166" i="7"/>
  <c r="F166" i="7"/>
  <c r="G166" i="7"/>
  <c r="A167" i="7"/>
  <c r="B167" i="7"/>
  <c r="E167" i="7"/>
  <c r="F167" i="7"/>
  <c r="G167" i="7"/>
  <c r="A168" i="7"/>
  <c r="B168" i="7"/>
  <c r="E168" i="7"/>
  <c r="F168" i="7"/>
  <c r="G168" i="7"/>
  <c r="A169" i="7"/>
  <c r="B169" i="7"/>
  <c r="E169" i="7"/>
  <c r="F169" i="7"/>
  <c r="G169" i="7"/>
  <c r="A170" i="7"/>
  <c r="B170" i="7"/>
  <c r="E170" i="7"/>
  <c r="F170" i="7"/>
  <c r="G170" i="7"/>
  <c r="A171" i="7"/>
  <c r="B171" i="7"/>
  <c r="E171" i="7"/>
  <c r="F171" i="7"/>
  <c r="G171" i="7"/>
  <c r="A172" i="7"/>
  <c r="B172" i="7"/>
  <c r="E172" i="7"/>
  <c r="F172" i="7"/>
  <c r="G172" i="7"/>
  <c r="A173" i="7"/>
  <c r="B173" i="7"/>
  <c r="E173" i="7"/>
  <c r="F173" i="7"/>
  <c r="G173" i="7"/>
  <c r="A174" i="7"/>
  <c r="B174" i="7"/>
  <c r="E174" i="7"/>
  <c r="F174" i="7"/>
  <c r="G174" i="7"/>
  <c r="A175" i="7"/>
  <c r="B175" i="7"/>
  <c r="E175" i="7"/>
  <c r="F175" i="7"/>
  <c r="G175" i="7"/>
  <c r="A176" i="7"/>
  <c r="B176" i="7"/>
  <c r="E176" i="7"/>
  <c r="F176" i="7"/>
  <c r="G176" i="7"/>
  <c r="A177" i="7"/>
  <c r="B177" i="7"/>
  <c r="E177" i="7"/>
  <c r="F177" i="7"/>
  <c r="G177" i="7"/>
  <c r="A178" i="7"/>
  <c r="B178" i="7"/>
  <c r="E178" i="7"/>
  <c r="F178" i="7"/>
  <c r="G178" i="7"/>
  <c r="A179" i="7"/>
  <c r="B179" i="7"/>
  <c r="E179" i="7"/>
  <c r="F179" i="7"/>
  <c r="G179" i="7"/>
  <c r="A180" i="7"/>
  <c r="B180" i="7"/>
  <c r="E180" i="7"/>
  <c r="F180" i="7"/>
  <c r="G180" i="7"/>
  <c r="A181" i="7"/>
  <c r="B181" i="7"/>
  <c r="E181" i="7"/>
  <c r="F181" i="7"/>
  <c r="G181" i="7"/>
  <c r="A182" i="7"/>
  <c r="B182" i="7"/>
  <c r="E182" i="7"/>
  <c r="F182" i="7"/>
  <c r="G182" i="7"/>
  <c r="A183" i="7"/>
  <c r="B183" i="7"/>
  <c r="E183" i="7"/>
  <c r="F183" i="7"/>
  <c r="G183" i="7"/>
  <c r="A184" i="7"/>
  <c r="B184" i="7"/>
  <c r="E184" i="7"/>
  <c r="F184" i="7"/>
  <c r="G184" i="7"/>
  <c r="A185" i="7"/>
  <c r="B185" i="7"/>
  <c r="E185" i="7"/>
  <c r="F185" i="7"/>
  <c r="G185" i="7"/>
  <c r="A186" i="7"/>
  <c r="B186" i="7"/>
  <c r="E186" i="7"/>
  <c r="F186" i="7"/>
  <c r="G186" i="7"/>
  <c r="A187" i="7"/>
  <c r="B187" i="7"/>
  <c r="E187" i="7"/>
  <c r="F187" i="7"/>
  <c r="G187" i="7"/>
  <c r="A188" i="7"/>
  <c r="B188" i="7"/>
  <c r="E188" i="7"/>
  <c r="F188" i="7"/>
  <c r="G188" i="7"/>
  <c r="A189" i="7"/>
  <c r="B189" i="7"/>
  <c r="E189" i="7"/>
  <c r="F189" i="7"/>
  <c r="G189" i="7"/>
  <c r="A190" i="7"/>
  <c r="B190" i="7"/>
  <c r="E190" i="7"/>
  <c r="F190" i="7"/>
  <c r="G190" i="7"/>
  <c r="A191" i="7"/>
  <c r="B191" i="7"/>
  <c r="E191" i="7"/>
  <c r="F191" i="7"/>
  <c r="G191" i="7"/>
  <c r="A192" i="7"/>
  <c r="B192" i="7"/>
  <c r="E192" i="7"/>
  <c r="F192" i="7"/>
  <c r="G192" i="7"/>
  <c r="A193" i="7"/>
  <c r="B193" i="7"/>
  <c r="E193" i="7"/>
  <c r="F193" i="7"/>
  <c r="G193" i="7"/>
  <c r="A194" i="7"/>
  <c r="B194" i="7"/>
  <c r="E194" i="7"/>
  <c r="F194" i="7"/>
  <c r="G194" i="7"/>
  <c r="A195" i="7"/>
  <c r="B195" i="7"/>
  <c r="E195" i="7"/>
  <c r="F195" i="7"/>
  <c r="G195" i="7"/>
  <c r="A196" i="7"/>
  <c r="B196" i="7"/>
  <c r="E196" i="7"/>
  <c r="F196" i="7"/>
  <c r="G196" i="7"/>
  <c r="A197" i="7"/>
  <c r="B197" i="7"/>
  <c r="E197" i="7"/>
  <c r="F197" i="7"/>
  <c r="G197" i="7"/>
  <c r="A198" i="7"/>
  <c r="B198" i="7"/>
  <c r="E198" i="7"/>
  <c r="F198" i="7"/>
  <c r="G198" i="7"/>
  <c r="A199" i="7"/>
  <c r="B199" i="7"/>
  <c r="E199" i="7"/>
  <c r="F199" i="7"/>
  <c r="G199" i="7"/>
  <c r="A200" i="7"/>
  <c r="B200" i="7"/>
  <c r="E200" i="7"/>
  <c r="F200" i="7"/>
  <c r="G200" i="7"/>
  <c r="A201" i="7"/>
  <c r="B201" i="7"/>
  <c r="E201" i="7"/>
  <c r="F201" i="7"/>
  <c r="G201" i="7"/>
  <c r="A202" i="7"/>
  <c r="B202" i="7"/>
  <c r="E202" i="7"/>
  <c r="F202" i="7"/>
  <c r="G202" i="7"/>
  <c r="A203" i="7"/>
  <c r="B203" i="7"/>
  <c r="E203" i="7"/>
  <c r="F203" i="7"/>
  <c r="G203" i="7"/>
  <c r="A204" i="7"/>
  <c r="B204" i="7"/>
  <c r="E204" i="7"/>
  <c r="F204" i="7"/>
  <c r="G204" i="7"/>
  <c r="A205" i="7"/>
  <c r="B205" i="7"/>
  <c r="E205" i="7"/>
  <c r="F205" i="7"/>
  <c r="G205" i="7"/>
  <c r="A206" i="7"/>
  <c r="B206" i="7"/>
  <c r="E206" i="7"/>
  <c r="F206" i="7"/>
  <c r="G206" i="7"/>
  <c r="A207" i="7"/>
  <c r="B207" i="7"/>
  <c r="E207" i="7"/>
  <c r="F207" i="7"/>
  <c r="G207" i="7"/>
  <c r="A208" i="7"/>
  <c r="B208" i="7"/>
  <c r="E208" i="7"/>
  <c r="F208" i="7"/>
  <c r="G208" i="7"/>
  <c r="A209" i="7"/>
  <c r="B209" i="7"/>
  <c r="E209" i="7"/>
  <c r="F209" i="7"/>
  <c r="G209" i="7"/>
  <c r="A210" i="7"/>
  <c r="B210" i="7"/>
  <c r="E210" i="7"/>
  <c r="F210" i="7"/>
  <c r="G210" i="7"/>
  <c r="A211" i="7"/>
  <c r="B211" i="7"/>
  <c r="E211" i="7"/>
  <c r="F211" i="7"/>
  <c r="G211" i="7"/>
  <c r="A212" i="7"/>
  <c r="B212" i="7"/>
  <c r="E212" i="7"/>
  <c r="F212" i="7"/>
  <c r="G212" i="7"/>
  <c r="A213" i="7"/>
  <c r="B213" i="7"/>
  <c r="E213" i="7"/>
  <c r="F213" i="7"/>
  <c r="G213" i="7"/>
  <c r="A214" i="7"/>
  <c r="B214" i="7"/>
  <c r="E214" i="7"/>
  <c r="F214" i="7"/>
  <c r="G214" i="7"/>
  <c r="A215" i="7"/>
  <c r="B215" i="7"/>
  <c r="E215" i="7"/>
  <c r="F215" i="7"/>
  <c r="G215" i="7"/>
  <c r="A216" i="7"/>
  <c r="B216" i="7"/>
  <c r="E216" i="7"/>
  <c r="F216" i="7"/>
  <c r="G216" i="7"/>
  <c r="A217" i="7"/>
  <c r="B217" i="7"/>
  <c r="E217" i="7"/>
  <c r="F217" i="7"/>
  <c r="G217" i="7"/>
  <c r="A218" i="7"/>
  <c r="B218" i="7"/>
  <c r="E218" i="7"/>
  <c r="F218" i="7"/>
  <c r="G218" i="7"/>
  <c r="A219" i="7"/>
  <c r="B219" i="7"/>
  <c r="E219" i="7"/>
  <c r="F219" i="7"/>
  <c r="G219" i="7"/>
  <c r="A220" i="7"/>
  <c r="B220" i="7"/>
  <c r="E220" i="7"/>
  <c r="F220" i="7"/>
  <c r="G220" i="7"/>
  <c r="A221" i="7"/>
  <c r="B221" i="7"/>
  <c r="E221" i="7"/>
  <c r="F221" i="7"/>
  <c r="G221" i="7"/>
  <c r="A222" i="7"/>
  <c r="B222" i="7"/>
  <c r="E222" i="7"/>
  <c r="F222" i="7"/>
  <c r="G222" i="7"/>
  <c r="A223" i="7"/>
  <c r="B223" i="7"/>
  <c r="E223" i="7"/>
  <c r="F223" i="7"/>
  <c r="G223" i="7"/>
  <c r="A224" i="7"/>
  <c r="B224" i="7"/>
  <c r="E224" i="7"/>
  <c r="F224" i="7"/>
  <c r="G224" i="7"/>
  <c r="A225" i="7"/>
  <c r="B225" i="7"/>
  <c r="E225" i="7"/>
  <c r="F225" i="7"/>
  <c r="G225" i="7"/>
  <c r="A226" i="7"/>
  <c r="B226" i="7"/>
  <c r="E226" i="7"/>
  <c r="F226" i="7"/>
  <c r="G226" i="7"/>
  <c r="A227" i="7"/>
  <c r="B227" i="7"/>
  <c r="E227" i="7"/>
  <c r="F227" i="7"/>
  <c r="G227" i="7"/>
  <c r="A228" i="7"/>
  <c r="B228" i="7"/>
  <c r="E228" i="7"/>
  <c r="F228" i="7"/>
  <c r="G228" i="7"/>
  <c r="A229" i="7"/>
  <c r="B229" i="7"/>
  <c r="E229" i="7"/>
  <c r="F229" i="7"/>
  <c r="G229" i="7"/>
  <c r="A230" i="7"/>
  <c r="B230" i="7"/>
  <c r="E230" i="7"/>
  <c r="F230" i="7"/>
  <c r="G230" i="7"/>
  <c r="A231" i="7"/>
  <c r="B231" i="7"/>
  <c r="E231" i="7"/>
  <c r="F231" i="7"/>
  <c r="G231" i="7"/>
  <c r="A232" i="7"/>
  <c r="B232" i="7"/>
  <c r="E232" i="7"/>
  <c r="F232" i="7"/>
  <c r="G232" i="7"/>
  <c r="A233" i="7"/>
  <c r="B233" i="7"/>
  <c r="E233" i="7"/>
  <c r="F233" i="7"/>
  <c r="G233" i="7"/>
  <c r="A234" i="7"/>
  <c r="B234" i="7"/>
  <c r="E234" i="7"/>
  <c r="F234" i="7"/>
  <c r="G234" i="7"/>
  <c r="A235" i="7"/>
  <c r="B235" i="7"/>
  <c r="E235" i="7"/>
  <c r="F235" i="7"/>
  <c r="G235" i="7"/>
  <c r="A236" i="7"/>
  <c r="B236" i="7"/>
  <c r="E236" i="7"/>
  <c r="F236" i="7"/>
  <c r="G236" i="7"/>
  <c r="A237" i="7"/>
  <c r="B237" i="7"/>
  <c r="E237" i="7"/>
  <c r="F237" i="7"/>
  <c r="G237" i="7"/>
  <c r="A238" i="7"/>
  <c r="B238" i="7"/>
  <c r="E238" i="7"/>
  <c r="F238" i="7"/>
  <c r="G238" i="7"/>
  <c r="A239" i="7"/>
  <c r="B239" i="7"/>
  <c r="E239" i="7"/>
  <c r="F239" i="7"/>
  <c r="G239" i="7"/>
  <c r="A240" i="7"/>
  <c r="B240" i="7"/>
  <c r="E240" i="7"/>
  <c r="F240" i="7"/>
  <c r="G240" i="7"/>
  <c r="A241" i="7"/>
  <c r="B241" i="7"/>
  <c r="E241" i="7"/>
  <c r="F241" i="7"/>
  <c r="G241" i="7"/>
  <c r="A242" i="7"/>
  <c r="B242" i="7"/>
  <c r="E242" i="7"/>
  <c r="F242" i="7"/>
  <c r="G242" i="7"/>
  <c r="A243" i="7"/>
  <c r="B243" i="7"/>
  <c r="E243" i="7"/>
  <c r="F243" i="7"/>
  <c r="G243" i="7"/>
  <c r="A244" i="7"/>
  <c r="B244" i="7"/>
  <c r="E244" i="7"/>
  <c r="F244" i="7"/>
  <c r="G244" i="7"/>
  <c r="A245" i="7"/>
  <c r="B245" i="7"/>
  <c r="E245" i="7"/>
  <c r="F245" i="7"/>
  <c r="G245" i="7"/>
  <c r="A246" i="7"/>
  <c r="B246" i="7"/>
  <c r="E246" i="7"/>
  <c r="F246" i="7"/>
  <c r="G246" i="7"/>
  <c r="A247" i="7"/>
  <c r="B247" i="7"/>
  <c r="E247" i="7"/>
  <c r="F247" i="7"/>
  <c r="G247" i="7"/>
  <c r="A248" i="7"/>
  <c r="B248" i="7"/>
  <c r="E248" i="7"/>
  <c r="F248" i="7"/>
  <c r="G248" i="7"/>
  <c r="A249" i="7"/>
  <c r="B249" i="7"/>
  <c r="E249" i="7"/>
  <c r="F249" i="7"/>
  <c r="G249" i="7"/>
  <c r="A250" i="7"/>
  <c r="B250" i="7"/>
  <c r="E250" i="7"/>
  <c r="F250" i="7"/>
  <c r="G250" i="7"/>
  <c r="A251" i="7"/>
  <c r="B251" i="7"/>
  <c r="E251" i="7"/>
  <c r="F251" i="7"/>
  <c r="G251" i="7"/>
  <c r="A252" i="7"/>
  <c r="B252" i="7"/>
  <c r="E252" i="7"/>
  <c r="F252" i="7"/>
  <c r="G252" i="7"/>
  <c r="A253" i="7"/>
  <c r="B253" i="7"/>
  <c r="E253" i="7"/>
  <c r="F253" i="7"/>
  <c r="G253" i="7"/>
  <c r="A254" i="7"/>
  <c r="B254" i="7"/>
  <c r="E254" i="7"/>
  <c r="F254" i="7"/>
  <c r="G254" i="7"/>
  <c r="A255" i="7"/>
  <c r="B255" i="7"/>
  <c r="E255" i="7"/>
  <c r="F255" i="7"/>
  <c r="G255" i="7"/>
  <c r="A256" i="7"/>
  <c r="B256" i="7"/>
  <c r="E256" i="7"/>
  <c r="F256" i="7"/>
  <c r="G256" i="7"/>
  <c r="A257" i="7"/>
  <c r="B257" i="7"/>
  <c r="E257" i="7"/>
  <c r="F257" i="7"/>
  <c r="G257" i="7"/>
  <c r="A258" i="7"/>
  <c r="B258" i="7"/>
  <c r="E258" i="7"/>
  <c r="F258" i="7"/>
  <c r="G258" i="7"/>
  <c r="A259" i="7"/>
  <c r="B259" i="7"/>
  <c r="E259" i="7"/>
  <c r="F259" i="7"/>
  <c r="G259" i="7"/>
  <c r="A260" i="7"/>
  <c r="B260" i="7"/>
  <c r="E260" i="7"/>
  <c r="F260" i="7"/>
  <c r="G260" i="7"/>
  <c r="A261" i="7"/>
  <c r="B261" i="7"/>
  <c r="E261" i="7"/>
  <c r="F261" i="7"/>
  <c r="G261" i="7"/>
  <c r="A262" i="7"/>
  <c r="B262" i="7"/>
  <c r="E262" i="7"/>
  <c r="F262" i="7"/>
  <c r="G262" i="7"/>
  <c r="A263" i="7"/>
  <c r="B263" i="7"/>
  <c r="E263" i="7"/>
  <c r="F263" i="7"/>
  <c r="G263" i="7"/>
  <c r="A264" i="7"/>
  <c r="B264" i="7"/>
  <c r="E264" i="7"/>
  <c r="F264" i="7"/>
  <c r="G264" i="7"/>
  <c r="A265" i="7"/>
  <c r="B265" i="7"/>
  <c r="E265" i="7"/>
  <c r="F265" i="7"/>
  <c r="G265" i="7"/>
  <c r="A266" i="7"/>
  <c r="B266" i="7"/>
  <c r="E266" i="7"/>
  <c r="F266" i="7"/>
  <c r="G266" i="7"/>
  <c r="A267" i="7"/>
  <c r="B267" i="7"/>
  <c r="E267" i="7"/>
  <c r="F267" i="7"/>
  <c r="G267" i="7"/>
  <c r="A268" i="7"/>
  <c r="B268" i="7"/>
  <c r="E268" i="7"/>
  <c r="F268" i="7"/>
  <c r="G268" i="7"/>
  <c r="A269" i="7"/>
  <c r="B269" i="7"/>
  <c r="E269" i="7"/>
  <c r="F269" i="7"/>
  <c r="G269" i="7"/>
  <c r="A270" i="7"/>
  <c r="B270" i="7"/>
  <c r="E270" i="7"/>
  <c r="F270" i="7"/>
  <c r="G270" i="7"/>
  <c r="A271" i="7"/>
  <c r="B271" i="7"/>
  <c r="E271" i="7"/>
  <c r="F271" i="7"/>
  <c r="G271" i="7"/>
  <c r="A272" i="7"/>
  <c r="B272" i="7"/>
  <c r="E272" i="7"/>
  <c r="F272" i="7"/>
  <c r="G272" i="7"/>
  <c r="A273" i="7"/>
  <c r="B273" i="7"/>
  <c r="E273" i="7"/>
  <c r="F273" i="7"/>
  <c r="G273" i="7"/>
  <c r="A274" i="7"/>
  <c r="B274" i="7"/>
  <c r="E274" i="7"/>
  <c r="F274" i="7"/>
  <c r="G274" i="7"/>
  <c r="A275" i="7"/>
  <c r="B275" i="7"/>
  <c r="E275" i="7"/>
  <c r="F275" i="7"/>
  <c r="G275" i="7"/>
  <c r="A276" i="7"/>
  <c r="B276" i="7"/>
  <c r="E276" i="7"/>
  <c r="F276" i="7"/>
  <c r="G276" i="7"/>
  <c r="A277" i="7"/>
  <c r="B277" i="7"/>
  <c r="E277" i="7"/>
  <c r="F277" i="7"/>
  <c r="G277" i="7"/>
  <c r="A278" i="7"/>
  <c r="B278" i="7"/>
  <c r="E278" i="7"/>
  <c r="F278" i="7"/>
  <c r="G278" i="7"/>
  <c r="A279" i="7"/>
  <c r="B279" i="7"/>
  <c r="E279" i="7"/>
  <c r="F279" i="7"/>
  <c r="G279" i="7"/>
  <c r="A280" i="7"/>
  <c r="B280" i="7"/>
  <c r="E280" i="7"/>
  <c r="F280" i="7"/>
  <c r="G280" i="7"/>
  <c r="A281" i="7"/>
  <c r="B281" i="7"/>
  <c r="E281" i="7"/>
  <c r="F281" i="7"/>
  <c r="G281" i="7"/>
  <c r="A282" i="7"/>
  <c r="B282" i="7"/>
  <c r="E282" i="7"/>
  <c r="F282" i="7"/>
  <c r="G282" i="7"/>
  <c r="A283" i="7"/>
  <c r="B283" i="7"/>
  <c r="E283" i="7"/>
  <c r="F283" i="7"/>
  <c r="G283" i="7"/>
  <c r="A284" i="7"/>
  <c r="B284" i="7"/>
  <c r="E284" i="7"/>
  <c r="F284" i="7"/>
  <c r="G284" i="7"/>
  <c r="A285" i="7"/>
  <c r="B285" i="7"/>
  <c r="E285" i="7"/>
  <c r="F285" i="7"/>
  <c r="G285" i="7"/>
  <c r="A286" i="7"/>
  <c r="B286" i="7"/>
  <c r="E286" i="7"/>
  <c r="F286" i="7"/>
  <c r="G286" i="7"/>
  <c r="A287" i="7"/>
  <c r="B287" i="7"/>
  <c r="E287" i="7"/>
  <c r="F287" i="7"/>
  <c r="G287" i="7"/>
  <c r="A288" i="7"/>
  <c r="B288" i="7"/>
  <c r="E288" i="7"/>
  <c r="F288" i="7"/>
  <c r="G288" i="7"/>
  <c r="A289" i="7"/>
  <c r="B289" i="7"/>
  <c r="E289" i="7"/>
  <c r="F289" i="7"/>
  <c r="G289" i="7"/>
  <c r="A290" i="7"/>
  <c r="B290" i="7"/>
  <c r="E290" i="7"/>
  <c r="F290" i="7"/>
  <c r="G290" i="7"/>
  <c r="A291" i="7"/>
  <c r="B291" i="7"/>
  <c r="E291" i="7"/>
  <c r="F291" i="7"/>
  <c r="G291" i="7"/>
  <c r="A292" i="7"/>
  <c r="B292" i="7"/>
  <c r="E292" i="7"/>
  <c r="F292" i="7"/>
  <c r="G292" i="7"/>
  <c r="A293" i="7"/>
  <c r="B293" i="7"/>
  <c r="E293" i="7"/>
  <c r="F293" i="7"/>
  <c r="G293" i="7"/>
  <c r="A294" i="7"/>
  <c r="B294" i="7"/>
  <c r="E294" i="7"/>
  <c r="F294" i="7"/>
  <c r="G294" i="7"/>
  <c r="A295" i="7"/>
  <c r="B295" i="7"/>
  <c r="E295" i="7"/>
  <c r="F295" i="7"/>
  <c r="G295" i="7"/>
  <c r="A296" i="7"/>
  <c r="B296" i="7"/>
  <c r="E296" i="7"/>
  <c r="F296" i="7"/>
  <c r="G296" i="7"/>
  <c r="A297" i="7"/>
  <c r="B297" i="7"/>
  <c r="E297" i="7"/>
  <c r="F297" i="7"/>
  <c r="G297" i="7"/>
  <c r="A298" i="7"/>
  <c r="B298" i="7"/>
  <c r="E298" i="7"/>
  <c r="F298" i="7"/>
  <c r="G298" i="7"/>
  <c r="A299" i="7"/>
  <c r="B299" i="7"/>
  <c r="E299" i="7"/>
  <c r="F299" i="7"/>
  <c r="G299" i="7"/>
  <c r="A300" i="7"/>
  <c r="B300" i="7"/>
  <c r="E300" i="7"/>
  <c r="F300" i="7"/>
  <c r="G300" i="7"/>
  <c r="A301" i="7"/>
  <c r="B301" i="7"/>
  <c r="E301" i="7"/>
  <c r="F301" i="7"/>
  <c r="G301" i="7"/>
  <c r="A302" i="7"/>
  <c r="B302" i="7"/>
  <c r="E302" i="7"/>
  <c r="F302" i="7"/>
  <c r="G302" i="7"/>
  <c r="A303" i="7"/>
  <c r="B303" i="7"/>
  <c r="E303" i="7"/>
  <c r="F303" i="7"/>
  <c r="G303" i="7"/>
  <c r="A304" i="7"/>
  <c r="B304" i="7"/>
  <c r="E304" i="7"/>
  <c r="F304" i="7"/>
  <c r="G304" i="7"/>
  <c r="A305" i="7"/>
  <c r="B305" i="7"/>
  <c r="E305" i="7"/>
  <c r="F305" i="7"/>
  <c r="G305" i="7"/>
  <c r="A306" i="7"/>
  <c r="B306" i="7"/>
  <c r="E306" i="7"/>
  <c r="F306" i="7"/>
  <c r="G306" i="7"/>
  <c r="A307" i="7"/>
  <c r="B307" i="7"/>
  <c r="E307" i="7"/>
  <c r="F307" i="7"/>
  <c r="G307" i="7"/>
  <c r="A308" i="7"/>
  <c r="B308" i="7"/>
  <c r="E308" i="7"/>
  <c r="F308" i="7"/>
  <c r="G308" i="7"/>
  <c r="A309" i="7"/>
  <c r="B309" i="7"/>
  <c r="E309" i="7"/>
  <c r="F309" i="7"/>
  <c r="G309" i="7"/>
  <c r="A310" i="7"/>
  <c r="B310" i="7"/>
  <c r="E310" i="7"/>
  <c r="F310" i="7"/>
  <c r="G310" i="7"/>
  <c r="A311" i="7"/>
  <c r="B311" i="7"/>
  <c r="E311" i="7"/>
  <c r="F311" i="7"/>
  <c r="G311" i="7"/>
  <c r="A312" i="7"/>
  <c r="B312" i="7"/>
  <c r="E312" i="7"/>
  <c r="F312" i="7"/>
  <c r="G312" i="7"/>
  <c r="A313" i="7"/>
  <c r="B313" i="7"/>
  <c r="E313" i="7"/>
  <c r="F313" i="7"/>
  <c r="G313" i="7"/>
  <c r="A314" i="7"/>
  <c r="B314" i="7"/>
  <c r="E314" i="7"/>
  <c r="F314" i="7"/>
  <c r="G314" i="7"/>
  <c r="A315" i="7"/>
  <c r="B315" i="7"/>
  <c r="E315" i="7"/>
  <c r="F315" i="7"/>
  <c r="G315" i="7"/>
  <c r="A316" i="7"/>
  <c r="B316" i="7"/>
  <c r="E316" i="7"/>
  <c r="F316" i="7"/>
  <c r="G316" i="7"/>
  <c r="A317" i="7"/>
  <c r="B317" i="7"/>
  <c r="E317" i="7"/>
  <c r="F317" i="7"/>
  <c r="G317" i="7"/>
  <c r="A318" i="7"/>
  <c r="B318" i="7"/>
  <c r="E318" i="7"/>
  <c r="F318" i="7"/>
  <c r="G318" i="7"/>
  <c r="A319" i="7"/>
  <c r="B319" i="7"/>
  <c r="E319" i="7"/>
  <c r="F319" i="7"/>
  <c r="G319" i="7"/>
  <c r="A320" i="7"/>
  <c r="B320" i="7"/>
  <c r="E320" i="7"/>
  <c r="F320" i="7"/>
  <c r="G320" i="7"/>
  <c r="A321" i="7"/>
  <c r="B321" i="7"/>
  <c r="E321" i="7"/>
  <c r="F321" i="7"/>
  <c r="G321" i="7"/>
  <c r="A322" i="7"/>
  <c r="B322" i="7"/>
  <c r="E322" i="7"/>
  <c r="F322" i="7"/>
  <c r="G322" i="7"/>
  <c r="A323" i="7"/>
  <c r="B323" i="7"/>
  <c r="E323" i="7"/>
  <c r="F323" i="7"/>
  <c r="G323" i="7"/>
  <c r="A324" i="7"/>
  <c r="B324" i="7"/>
  <c r="E324" i="7"/>
  <c r="F324" i="7"/>
  <c r="G324" i="7"/>
  <c r="A325" i="7"/>
  <c r="B325" i="7"/>
  <c r="E325" i="7"/>
  <c r="F325" i="7"/>
  <c r="G325" i="7"/>
  <c r="A326" i="7"/>
  <c r="B326" i="7"/>
  <c r="E326" i="7"/>
  <c r="F326" i="7"/>
  <c r="G326" i="7"/>
  <c r="A327" i="7"/>
  <c r="B327" i="7"/>
  <c r="E327" i="7"/>
  <c r="F327" i="7"/>
  <c r="G327" i="7"/>
  <c r="A328" i="7"/>
  <c r="B328" i="7"/>
  <c r="E328" i="7"/>
  <c r="F328" i="7"/>
  <c r="G328" i="7"/>
  <c r="A329" i="7"/>
  <c r="B329" i="7"/>
  <c r="E329" i="7"/>
  <c r="F329" i="7"/>
  <c r="G329" i="7"/>
  <c r="A330" i="7"/>
  <c r="B330" i="7"/>
  <c r="E330" i="7"/>
  <c r="F330" i="7"/>
  <c r="G330" i="7"/>
  <c r="A331" i="7"/>
  <c r="B331" i="7"/>
  <c r="E331" i="7"/>
  <c r="F331" i="7"/>
  <c r="G331" i="7"/>
  <c r="A332" i="7"/>
  <c r="B332" i="7"/>
  <c r="E332" i="7"/>
  <c r="F332" i="7"/>
  <c r="G332" i="7"/>
  <c r="A333" i="7"/>
  <c r="B333" i="7"/>
  <c r="E333" i="7"/>
  <c r="F333" i="7"/>
  <c r="G333" i="7"/>
  <c r="A334" i="7"/>
  <c r="B334" i="7"/>
  <c r="E334" i="7"/>
  <c r="F334" i="7"/>
  <c r="G334" i="7"/>
  <c r="A335" i="7"/>
  <c r="B335" i="7"/>
  <c r="E335" i="7"/>
  <c r="F335" i="7"/>
  <c r="G335" i="7"/>
  <c r="A336" i="7"/>
  <c r="B336" i="7"/>
  <c r="E336" i="7"/>
  <c r="F336" i="7"/>
  <c r="G336" i="7"/>
  <c r="A337" i="7"/>
  <c r="B337" i="7"/>
  <c r="E337" i="7"/>
  <c r="F337" i="7"/>
  <c r="G337" i="7"/>
  <c r="A338" i="7"/>
  <c r="B338" i="7"/>
  <c r="E338" i="7"/>
  <c r="F338" i="7"/>
  <c r="G338" i="7"/>
  <c r="A339" i="7"/>
  <c r="B339" i="7"/>
  <c r="E339" i="7"/>
  <c r="F339" i="7"/>
  <c r="G339" i="7"/>
  <c r="A340" i="7"/>
  <c r="B340" i="7"/>
  <c r="E340" i="7"/>
  <c r="F340" i="7"/>
  <c r="G340" i="7"/>
  <c r="A341" i="7"/>
  <c r="B341" i="7"/>
  <c r="E341" i="7"/>
  <c r="F341" i="7"/>
  <c r="G341" i="7"/>
  <c r="A342" i="7"/>
  <c r="B342" i="7"/>
  <c r="E342" i="7"/>
  <c r="F342" i="7"/>
  <c r="G342" i="7"/>
  <c r="A343" i="7"/>
  <c r="B343" i="7"/>
  <c r="E343" i="7"/>
  <c r="F343" i="7"/>
  <c r="G343" i="7"/>
  <c r="A344" i="7"/>
  <c r="B344" i="7"/>
  <c r="E344" i="7"/>
  <c r="F344" i="7"/>
  <c r="G344" i="7"/>
  <c r="A345" i="7"/>
  <c r="B345" i="7"/>
  <c r="E345" i="7"/>
  <c r="F345" i="7"/>
  <c r="G345" i="7"/>
  <c r="A346" i="7"/>
  <c r="B346" i="7"/>
  <c r="E346" i="7"/>
  <c r="F346" i="7"/>
  <c r="G346" i="7"/>
  <c r="A347" i="7"/>
  <c r="B347" i="7"/>
  <c r="E347" i="7"/>
  <c r="F347" i="7"/>
  <c r="G347" i="7"/>
  <c r="A348" i="7"/>
  <c r="B348" i="7"/>
  <c r="E348" i="7"/>
  <c r="F348" i="7"/>
  <c r="G348" i="7"/>
  <c r="A349" i="7"/>
  <c r="B349" i="7"/>
  <c r="E349" i="7"/>
  <c r="F349" i="7"/>
  <c r="G349" i="7"/>
  <c r="A350" i="7"/>
  <c r="B350" i="7"/>
  <c r="E350" i="7"/>
  <c r="F350" i="7"/>
  <c r="G350" i="7"/>
  <c r="A351" i="7"/>
  <c r="B351" i="7"/>
  <c r="E351" i="7"/>
  <c r="F351" i="7"/>
  <c r="G351" i="7"/>
  <c r="A352" i="7"/>
  <c r="B352" i="7"/>
  <c r="E352" i="7"/>
  <c r="F352" i="7"/>
  <c r="G352" i="7"/>
  <c r="A353" i="7"/>
  <c r="B353" i="7"/>
  <c r="E353" i="7"/>
  <c r="F353" i="7"/>
  <c r="G353" i="7"/>
  <c r="A354" i="7"/>
  <c r="B354" i="7"/>
  <c r="E354" i="7"/>
  <c r="F354" i="7"/>
  <c r="G354" i="7"/>
  <c r="A355" i="7"/>
  <c r="B355" i="7"/>
  <c r="E355" i="7"/>
  <c r="F355" i="7"/>
  <c r="G355" i="7"/>
  <c r="A356" i="7"/>
  <c r="B356" i="7"/>
  <c r="E356" i="7"/>
  <c r="F356" i="7"/>
  <c r="G356" i="7"/>
  <c r="A357" i="7"/>
  <c r="B357" i="7"/>
  <c r="E357" i="7"/>
  <c r="F357" i="7"/>
  <c r="G357" i="7"/>
  <c r="A358" i="7"/>
  <c r="B358" i="7"/>
  <c r="E358" i="7"/>
  <c r="F358" i="7"/>
  <c r="G358" i="7"/>
  <c r="A359" i="7"/>
  <c r="B359" i="7"/>
  <c r="E359" i="7"/>
  <c r="F359" i="7"/>
  <c r="G359" i="7"/>
  <c r="A360" i="7"/>
  <c r="B360" i="7"/>
  <c r="E360" i="7"/>
  <c r="F360" i="7"/>
  <c r="G360" i="7"/>
  <c r="A361" i="7"/>
  <c r="B361" i="7"/>
  <c r="E361" i="7"/>
  <c r="F361" i="7"/>
  <c r="G361" i="7"/>
  <c r="A362" i="7"/>
  <c r="B362" i="7"/>
  <c r="E362" i="7"/>
  <c r="F362" i="7"/>
  <c r="G362" i="7"/>
  <c r="A363" i="7"/>
  <c r="B363" i="7"/>
  <c r="E363" i="7"/>
  <c r="F363" i="7"/>
  <c r="G363" i="7"/>
  <c r="A364" i="7"/>
  <c r="B364" i="7"/>
  <c r="E364" i="7"/>
  <c r="F364" i="7"/>
  <c r="G364" i="7"/>
  <c r="A365" i="7"/>
  <c r="B365" i="7"/>
  <c r="E365" i="7"/>
  <c r="F365" i="7"/>
  <c r="G365" i="7"/>
  <c r="A366" i="7"/>
  <c r="B366" i="7"/>
  <c r="E366" i="7"/>
  <c r="F366" i="7"/>
  <c r="G366" i="7"/>
  <c r="A367" i="7"/>
  <c r="B367" i="7"/>
  <c r="E367" i="7"/>
  <c r="F367" i="7"/>
  <c r="G367" i="7"/>
  <c r="A368" i="7"/>
  <c r="B368" i="7"/>
  <c r="E368" i="7"/>
  <c r="F368" i="7"/>
  <c r="G368" i="7"/>
  <c r="A369" i="7"/>
  <c r="B369" i="7"/>
  <c r="E369" i="7"/>
  <c r="F369" i="7"/>
  <c r="G369" i="7"/>
  <c r="A370" i="7"/>
  <c r="B370" i="7"/>
  <c r="E370" i="7"/>
  <c r="F370" i="7"/>
  <c r="G370" i="7"/>
  <c r="A371" i="7"/>
  <c r="B371" i="7"/>
  <c r="E371" i="7"/>
  <c r="F371" i="7"/>
  <c r="G371" i="7"/>
  <c r="A372" i="7"/>
  <c r="B372" i="7"/>
  <c r="E372" i="7"/>
  <c r="F372" i="7"/>
  <c r="G372" i="7"/>
  <c r="A373" i="7"/>
  <c r="B373" i="7"/>
  <c r="E373" i="7"/>
  <c r="F373" i="7"/>
  <c r="G373" i="7"/>
  <c r="A374" i="7"/>
  <c r="B374" i="7"/>
  <c r="E374" i="7"/>
  <c r="F374" i="7"/>
  <c r="G374" i="7"/>
  <c r="A375" i="7"/>
  <c r="B375" i="7"/>
  <c r="E375" i="7"/>
  <c r="F375" i="7"/>
  <c r="G375" i="7"/>
  <c r="A376" i="7"/>
  <c r="B376" i="7"/>
  <c r="E376" i="7"/>
  <c r="F376" i="7"/>
  <c r="G376" i="7"/>
  <c r="A377" i="7"/>
  <c r="B377" i="7"/>
  <c r="E377" i="7"/>
  <c r="F377" i="7"/>
  <c r="G377" i="7"/>
  <c r="A378" i="7"/>
  <c r="B378" i="7"/>
  <c r="E378" i="7"/>
  <c r="F378" i="7"/>
  <c r="G378" i="7"/>
  <c r="A379" i="7"/>
  <c r="B379" i="7"/>
  <c r="E379" i="7"/>
  <c r="F379" i="7"/>
  <c r="G379" i="7"/>
  <c r="A380" i="7"/>
  <c r="B380" i="7"/>
  <c r="E380" i="7"/>
  <c r="F380" i="7"/>
  <c r="G380" i="7"/>
  <c r="A381" i="7"/>
  <c r="B381" i="7"/>
  <c r="E381" i="7"/>
  <c r="F381" i="7"/>
  <c r="G381" i="7"/>
  <c r="A382" i="7"/>
  <c r="B382" i="7"/>
  <c r="E382" i="7"/>
  <c r="F382" i="7"/>
  <c r="G382" i="7"/>
  <c r="A383" i="7"/>
  <c r="B383" i="7"/>
  <c r="E383" i="7"/>
  <c r="F383" i="7"/>
  <c r="G383" i="7"/>
  <c r="A384" i="7"/>
  <c r="B384" i="7"/>
  <c r="E384" i="7"/>
  <c r="F384" i="7"/>
  <c r="G384" i="7"/>
  <c r="A385" i="7"/>
  <c r="B385" i="7"/>
  <c r="E385" i="7"/>
  <c r="F385" i="7"/>
  <c r="G385" i="7"/>
  <c r="A386" i="7"/>
  <c r="B386" i="7"/>
  <c r="E386" i="7"/>
  <c r="F386" i="7"/>
  <c r="G386" i="7"/>
  <c r="A387" i="7"/>
  <c r="B387" i="7"/>
  <c r="E387" i="7"/>
  <c r="F387" i="7"/>
  <c r="G387" i="7"/>
  <c r="A388" i="7"/>
  <c r="B388" i="7"/>
  <c r="E388" i="7"/>
  <c r="F388" i="7"/>
  <c r="G388" i="7"/>
  <c r="A389" i="7"/>
  <c r="B389" i="7"/>
  <c r="E389" i="7"/>
  <c r="F389" i="7"/>
  <c r="G389" i="7"/>
  <c r="A390" i="7"/>
  <c r="B390" i="7"/>
  <c r="E390" i="7"/>
  <c r="F390" i="7"/>
  <c r="G390" i="7"/>
  <c r="A391" i="7"/>
  <c r="B391" i="7"/>
  <c r="E391" i="7"/>
  <c r="F391" i="7"/>
  <c r="G391" i="7"/>
  <c r="A392" i="7"/>
  <c r="B392" i="7"/>
  <c r="E392" i="7"/>
  <c r="F392" i="7"/>
  <c r="G392" i="7"/>
  <c r="A393" i="7"/>
  <c r="B393" i="7"/>
  <c r="E393" i="7"/>
  <c r="F393" i="7"/>
  <c r="G393" i="7"/>
  <c r="A394" i="7"/>
  <c r="B394" i="7"/>
  <c r="E394" i="7"/>
  <c r="F394" i="7"/>
  <c r="G394" i="7"/>
  <c r="A395" i="7"/>
  <c r="B395" i="7"/>
  <c r="E395" i="7"/>
  <c r="F395" i="7"/>
  <c r="G395" i="7"/>
  <c r="A396" i="7"/>
  <c r="B396" i="7"/>
  <c r="E396" i="7"/>
  <c r="F396" i="7"/>
  <c r="G396" i="7"/>
  <c r="A397" i="7"/>
  <c r="B397" i="7"/>
  <c r="E397" i="7"/>
  <c r="F397" i="7"/>
  <c r="G397" i="7"/>
  <c r="A398" i="7"/>
  <c r="B398" i="7"/>
  <c r="E398" i="7"/>
  <c r="F398" i="7"/>
  <c r="G398" i="7"/>
  <c r="A399" i="7"/>
  <c r="B399" i="7"/>
  <c r="E399" i="7"/>
  <c r="F399" i="7"/>
  <c r="G399" i="7"/>
  <c r="A400" i="7"/>
  <c r="B400" i="7"/>
  <c r="E400" i="7"/>
  <c r="F400" i="7"/>
  <c r="G400" i="7"/>
  <c r="A401" i="7"/>
  <c r="B401" i="7"/>
  <c r="E401" i="7"/>
  <c r="F401" i="7"/>
  <c r="G401" i="7"/>
  <c r="A402" i="7"/>
  <c r="B402" i="7"/>
  <c r="E402" i="7"/>
  <c r="F402" i="7"/>
  <c r="G402" i="7"/>
  <c r="A403" i="7"/>
  <c r="B403" i="7"/>
  <c r="E403" i="7"/>
  <c r="F403" i="7"/>
  <c r="G403" i="7"/>
  <c r="A404" i="7"/>
  <c r="B404" i="7"/>
  <c r="E404" i="7"/>
  <c r="F404" i="7"/>
  <c r="G404" i="7"/>
  <c r="A405" i="7"/>
  <c r="B405" i="7"/>
  <c r="E405" i="7"/>
  <c r="F405" i="7"/>
  <c r="G405" i="7"/>
  <c r="A406" i="7"/>
  <c r="B406" i="7"/>
  <c r="E406" i="7"/>
  <c r="F406" i="7"/>
  <c r="G406" i="7"/>
  <c r="A407" i="7"/>
  <c r="B407" i="7"/>
  <c r="E407" i="7"/>
  <c r="F407" i="7"/>
  <c r="G407" i="7"/>
  <c r="A408" i="7"/>
  <c r="B408" i="7"/>
  <c r="E408" i="7"/>
  <c r="F408" i="7"/>
  <c r="G408" i="7"/>
  <c r="A409" i="7"/>
  <c r="B409" i="7"/>
  <c r="E409" i="7"/>
  <c r="F409" i="7"/>
  <c r="G409" i="7"/>
  <c r="A410" i="7"/>
  <c r="B410" i="7"/>
  <c r="E410" i="7"/>
  <c r="F410" i="7"/>
  <c r="G410" i="7"/>
  <c r="A411" i="7"/>
  <c r="B411" i="7"/>
  <c r="E411" i="7"/>
  <c r="F411" i="7"/>
  <c r="G411" i="7"/>
  <c r="A412" i="7"/>
  <c r="B412" i="7"/>
  <c r="E412" i="7"/>
  <c r="F412" i="7"/>
  <c r="G412" i="7"/>
  <c r="A413" i="7"/>
  <c r="B413" i="7"/>
  <c r="E413" i="7"/>
  <c r="F413" i="7"/>
  <c r="G413" i="7"/>
  <c r="A414" i="7"/>
  <c r="B414" i="7"/>
  <c r="E414" i="7"/>
  <c r="F414" i="7"/>
  <c r="G414" i="7"/>
  <c r="A415" i="7"/>
  <c r="B415" i="7"/>
  <c r="E415" i="7"/>
  <c r="F415" i="7"/>
  <c r="G415" i="7"/>
  <c r="A416" i="7"/>
  <c r="B416" i="7"/>
  <c r="E416" i="7"/>
  <c r="F416" i="7"/>
  <c r="G416" i="7"/>
  <c r="A417" i="7"/>
  <c r="B417" i="7"/>
  <c r="E417" i="7"/>
  <c r="F417" i="7"/>
  <c r="G417" i="7"/>
  <c r="A418" i="7"/>
  <c r="B418" i="7"/>
  <c r="E418" i="7"/>
  <c r="F418" i="7"/>
  <c r="G418" i="7"/>
  <c r="A419" i="7"/>
  <c r="B419" i="7"/>
  <c r="E419" i="7"/>
  <c r="F419" i="7"/>
  <c r="G419" i="7"/>
  <c r="A420" i="7"/>
  <c r="B420" i="7"/>
  <c r="E420" i="7"/>
  <c r="F420" i="7"/>
  <c r="G420" i="7"/>
  <c r="A421" i="7"/>
  <c r="B421" i="7"/>
  <c r="E421" i="7"/>
  <c r="F421" i="7"/>
  <c r="G421" i="7"/>
  <c r="A422" i="7"/>
  <c r="B422" i="7"/>
  <c r="E422" i="7"/>
  <c r="F422" i="7"/>
  <c r="G422" i="7"/>
  <c r="A423" i="7"/>
  <c r="B423" i="7"/>
  <c r="E423" i="7"/>
  <c r="F423" i="7"/>
  <c r="G423" i="7"/>
  <c r="A424" i="7"/>
  <c r="B424" i="7"/>
  <c r="E424" i="7"/>
  <c r="F424" i="7"/>
  <c r="G424" i="7"/>
  <c r="A425" i="7"/>
  <c r="B425" i="7"/>
  <c r="E425" i="7"/>
  <c r="F425" i="7"/>
  <c r="G425" i="7"/>
  <c r="A426" i="7"/>
  <c r="B426" i="7"/>
  <c r="E426" i="7"/>
  <c r="F426" i="7"/>
  <c r="G426" i="7"/>
  <c r="A427" i="7"/>
  <c r="B427" i="7"/>
  <c r="E427" i="7"/>
  <c r="F427" i="7"/>
  <c r="G427" i="7"/>
  <c r="A428" i="7"/>
  <c r="B428" i="7"/>
  <c r="E428" i="7"/>
  <c r="F428" i="7"/>
  <c r="G428" i="7"/>
  <c r="A429" i="7"/>
  <c r="B429" i="7"/>
  <c r="E429" i="7"/>
  <c r="F429" i="7"/>
  <c r="G429" i="7"/>
  <c r="A430" i="7"/>
  <c r="B430" i="7"/>
  <c r="E430" i="7"/>
  <c r="F430" i="7"/>
  <c r="G430" i="7"/>
  <c r="A431" i="7"/>
  <c r="B431" i="7"/>
  <c r="E431" i="7"/>
  <c r="F431" i="7"/>
  <c r="G431" i="7"/>
  <c r="A432" i="7"/>
  <c r="B432" i="7"/>
  <c r="E432" i="7"/>
  <c r="F432" i="7"/>
  <c r="G432" i="7"/>
  <c r="A433" i="7"/>
  <c r="B433" i="7"/>
  <c r="E433" i="7"/>
  <c r="F433" i="7"/>
  <c r="G433" i="7"/>
  <c r="A434" i="7"/>
  <c r="B434" i="7"/>
  <c r="E434" i="7"/>
  <c r="F434" i="7"/>
  <c r="G434" i="7"/>
  <c r="A435" i="7"/>
  <c r="B435" i="7"/>
  <c r="E435" i="7"/>
  <c r="F435" i="7"/>
  <c r="G435" i="7"/>
  <c r="A436" i="7"/>
  <c r="B436" i="7"/>
  <c r="E436" i="7"/>
  <c r="F436" i="7"/>
  <c r="G436" i="7"/>
  <c r="A437" i="7"/>
  <c r="B437" i="7"/>
  <c r="E437" i="7"/>
  <c r="F437" i="7"/>
  <c r="G437" i="7"/>
  <c r="A438" i="7"/>
  <c r="B438" i="7"/>
  <c r="E438" i="7"/>
  <c r="F438" i="7"/>
  <c r="G438" i="7"/>
  <c r="A439" i="7"/>
  <c r="B439" i="7"/>
  <c r="E439" i="7"/>
  <c r="F439" i="7"/>
  <c r="G439" i="7"/>
  <c r="A440" i="7"/>
  <c r="B440" i="7"/>
  <c r="E440" i="7"/>
  <c r="F440" i="7"/>
  <c r="G440" i="7"/>
  <c r="A441" i="7"/>
  <c r="B441" i="7"/>
  <c r="E441" i="7"/>
  <c r="F441" i="7"/>
  <c r="G441" i="7"/>
  <c r="A442" i="7"/>
  <c r="B442" i="7"/>
  <c r="E442" i="7"/>
  <c r="F442" i="7"/>
  <c r="G442" i="7"/>
  <c r="A443" i="7"/>
  <c r="B443" i="7"/>
  <c r="E443" i="7"/>
  <c r="F443" i="7"/>
  <c r="G443" i="7"/>
  <c r="A444" i="7"/>
  <c r="B444" i="7"/>
  <c r="E444" i="7"/>
  <c r="F444" i="7"/>
  <c r="G444" i="7"/>
  <c r="A445" i="7"/>
  <c r="B445" i="7"/>
  <c r="E445" i="7"/>
  <c r="F445" i="7"/>
  <c r="G445" i="7"/>
  <c r="A446" i="7"/>
  <c r="B446" i="7"/>
  <c r="E446" i="7"/>
  <c r="F446" i="7"/>
  <c r="G446" i="7"/>
  <c r="A447" i="7"/>
  <c r="B447" i="7"/>
  <c r="E447" i="7"/>
  <c r="F447" i="7"/>
  <c r="G447" i="7"/>
  <c r="A448" i="7"/>
  <c r="B448" i="7"/>
  <c r="E448" i="7"/>
  <c r="F448" i="7"/>
  <c r="G448" i="7"/>
  <c r="A449" i="7"/>
  <c r="B449" i="7"/>
  <c r="E449" i="7"/>
  <c r="F449" i="7"/>
  <c r="G449" i="7"/>
  <c r="A450" i="7"/>
  <c r="B450" i="7"/>
  <c r="E450" i="7"/>
  <c r="F450" i="7"/>
  <c r="G450" i="7"/>
  <c r="A451" i="7"/>
  <c r="B451" i="7"/>
  <c r="E451" i="7"/>
  <c r="F451" i="7"/>
  <c r="G451" i="7"/>
  <c r="A452" i="7"/>
  <c r="B452" i="7"/>
  <c r="E452" i="7"/>
  <c r="F452" i="7"/>
  <c r="G452" i="7"/>
  <c r="A453" i="7"/>
  <c r="B453" i="7"/>
  <c r="E453" i="7"/>
  <c r="F453" i="7"/>
  <c r="G453" i="7"/>
  <c r="A454" i="7"/>
  <c r="B454" i="7"/>
  <c r="E454" i="7"/>
  <c r="F454" i="7"/>
  <c r="G454" i="7"/>
  <c r="A455" i="7"/>
  <c r="B455" i="7"/>
  <c r="E455" i="7"/>
  <c r="F455" i="7"/>
  <c r="G455" i="7"/>
  <c r="A456" i="7"/>
  <c r="B456" i="7"/>
  <c r="E456" i="7"/>
  <c r="F456" i="7"/>
  <c r="G456" i="7"/>
  <c r="A457" i="7"/>
  <c r="B457" i="7"/>
  <c r="E457" i="7"/>
  <c r="F457" i="7"/>
  <c r="G457" i="7"/>
  <c r="A458" i="7"/>
  <c r="B458" i="7"/>
  <c r="E458" i="7"/>
  <c r="F458" i="7"/>
  <c r="G458" i="7"/>
  <c r="A459" i="7"/>
  <c r="B459" i="7"/>
  <c r="E459" i="7"/>
  <c r="F459" i="7"/>
  <c r="G459" i="7"/>
  <c r="A460" i="7"/>
  <c r="B460" i="7"/>
  <c r="E460" i="7"/>
  <c r="F460" i="7"/>
  <c r="G460" i="7"/>
  <c r="A461" i="7"/>
  <c r="B461" i="7"/>
  <c r="E461" i="7"/>
  <c r="F461" i="7"/>
  <c r="G461" i="7"/>
  <c r="A462" i="7"/>
  <c r="B462" i="7"/>
  <c r="E462" i="7"/>
  <c r="F462" i="7"/>
  <c r="G462" i="7"/>
  <c r="A463" i="7"/>
  <c r="B463" i="7"/>
  <c r="E463" i="7"/>
  <c r="F463" i="7"/>
  <c r="G463" i="7"/>
  <c r="A464" i="7"/>
  <c r="B464" i="7"/>
  <c r="E464" i="7"/>
  <c r="F464" i="7"/>
  <c r="G464" i="7"/>
  <c r="A465" i="7"/>
  <c r="B465" i="7"/>
  <c r="E465" i="7"/>
  <c r="F465" i="7"/>
  <c r="G465" i="7"/>
  <c r="A466" i="7"/>
  <c r="B466" i="7"/>
  <c r="E466" i="7"/>
  <c r="F466" i="7"/>
  <c r="G466" i="7"/>
  <c r="A467" i="7"/>
  <c r="B467" i="7"/>
  <c r="E467" i="7"/>
  <c r="F467" i="7"/>
  <c r="G467" i="7"/>
  <c r="A468" i="7"/>
  <c r="B468" i="7"/>
  <c r="E468" i="7"/>
  <c r="F468" i="7"/>
  <c r="G468" i="7"/>
  <c r="A469" i="7"/>
  <c r="B469" i="7"/>
  <c r="E469" i="7"/>
  <c r="F469" i="7"/>
  <c r="G469" i="7"/>
  <c r="A470" i="7"/>
  <c r="B470" i="7"/>
  <c r="E470" i="7"/>
  <c r="F470" i="7"/>
  <c r="G470" i="7"/>
  <c r="A471" i="7"/>
  <c r="B471" i="7"/>
  <c r="E471" i="7"/>
  <c r="F471" i="7"/>
  <c r="G471" i="7"/>
  <c r="A472" i="7"/>
  <c r="B472" i="7"/>
  <c r="E472" i="7"/>
  <c r="F472" i="7"/>
  <c r="G472" i="7"/>
  <c r="A473" i="7"/>
  <c r="B473" i="7"/>
  <c r="E473" i="7"/>
  <c r="F473" i="7"/>
  <c r="G473" i="7"/>
  <c r="A474" i="7"/>
  <c r="B474" i="7"/>
  <c r="E474" i="7"/>
  <c r="F474" i="7"/>
  <c r="G474" i="7"/>
  <c r="A475" i="7"/>
  <c r="B475" i="7"/>
  <c r="E475" i="7"/>
  <c r="F475" i="7"/>
  <c r="G475" i="7"/>
  <c r="A476" i="7"/>
  <c r="B476" i="7"/>
  <c r="E476" i="7"/>
  <c r="F476" i="7"/>
  <c r="G476" i="7"/>
  <c r="A477" i="7"/>
  <c r="B477" i="7"/>
  <c r="E477" i="7"/>
  <c r="F477" i="7"/>
  <c r="G477" i="7"/>
  <c r="A478" i="7"/>
  <c r="B478" i="7"/>
  <c r="E478" i="7"/>
  <c r="F478" i="7"/>
  <c r="G478" i="7"/>
  <c r="A479" i="7"/>
  <c r="B479" i="7"/>
  <c r="E479" i="7"/>
  <c r="F479" i="7"/>
  <c r="G479" i="7"/>
  <c r="A480" i="7"/>
  <c r="B480" i="7"/>
  <c r="E480" i="7"/>
  <c r="F480" i="7"/>
  <c r="G480" i="7"/>
  <c r="A481" i="7"/>
  <c r="B481" i="7"/>
  <c r="E481" i="7"/>
  <c r="F481" i="7"/>
  <c r="G481" i="7"/>
  <c r="A482" i="7"/>
  <c r="B482" i="7"/>
  <c r="E482" i="7"/>
  <c r="F482" i="7"/>
  <c r="G482" i="7"/>
  <c r="A483" i="7"/>
  <c r="B483" i="7"/>
  <c r="E483" i="7"/>
  <c r="F483" i="7"/>
  <c r="G483" i="7"/>
  <c r="A484" i="7"/>
  <c r="B484" i="7"/>
  <c r="E484" i="7"/>
  <c r="F484" i="7"/>
  <c r="G484" i="7"/>
  <c r="A485" i="7"/>
  <c r="B485" i="7"/>
  <c r="E485" i="7"/>
  <c r="F485" i="7"/>
  <c r="G485" i="7"/>
  <c r="A486" i="7"/>
  <c r="B486" i="7"/>
  <c r="E486" i="7"/>
  <c r="F486" i="7"/>
  <c r="G486" i="7"/>
  <c r="A487" i="7"/>
  <c r="B487" i="7"/>
  <c r="E487" i="7"/>
  <c r="F487" i="7"/>
  <c r="G487" i="7"/>
  <c r="A488" i="7"/>
  <c r="B488" i="7"/>
  <c r="E488" i="7"/>
  <c r="F488" i="7"/>
  <c r="G488" i="7"/>
  <c r="A489" i="7"/>
  <c r="B489" i="7"/>
  <c r="E489" i="7"/>
  <c r="F489" i="7"/>
  <c r="G489" i="7"/>
  <c r="A490" i="7"/>
  <c r="B490" i="7"/>
  <c r="E490" i="7"/>
  <c r="F490" i="7"/>
  <c r="G490" i="7"/>
  <c r="A491" i="7"/>
  <c r="B491" i="7"/>
  <c r="E491" i="7"/>
  <c r="F491" i="7"/>
  <c r="G491" i="7"/>
  <c r="A492" i="7"/>
  <c r="B492" i="7"/>
  <c r="E492" i="7"/>
  <c r="F492" i="7"/>
  <c r="G492" i="7"/>
  <c r="A493" i="7"/>
  <c r="B493" i="7"/>
  <c r="E493" i="7"/>
  <c r="F493" i="7"/>
  <c r="G493" i="7"/>
  <c r="A494" i="7"/>
  <c r="B494" i="7"/>
  <c r="E494" i="7"/>
  <c r="F494" i="7"/>
  <c r="G494" i="7"/>
  <c r="A495" i="7"/>
  <c r="B495" i="7"/>
  <c r="E495" i="7"/>
  <c r="F495" i="7"/>
  <c r="G495" i="7"/>
  <c r="A496" i="7"/>
  <c r="B496" i="7"/>
  <c r="E496" i="7"/>
  <c r="F496" i="7"/>
  <c r="G496" i="7"/>
  <c r="A497" i="7"/>
  <c r="B497" i="7"/>
  <c r="E497" i="7"/>
  <c r="F497" i="7"/>
  <c r="G497" i="7"/>
  <c r="A498" i="7"/>
  <c r="B498" i="7"/>
  <c r="E498" i="7"/>
  <c r="F498" i="7"/>
  <c r="G498" i="7"/>
  <c r="A499" i="7"/>
  <c r="B499" i="7"/>
  <c r="E499" i="7"/>
  <c r="F499" i="7"/>
  <c r="G499" i="7"/>
  <c r="A500" i="7"/>
  <c r="B500" i="7"/>
  <c r="E500" i="7"/>
  <c r="F500" i="7"/>
  <c r="G500" i="7"/>
  <c r="A501" i="7"/>
  <c r="B501" i="7"/>
  <c r="E501" i="7"/>
  <c r="F501" i="7"/>
  <c r="G501" i="7"/>
  <c r="A502" i="7"/>
  <c r="B502" i="7"/>
  <c r="E502" i="7"/>
  <c r="F502" i="7"/>
  <c r="G502" i="7"/>
  <c r="A503" i="7"/>
  <c r="B503" i="7"/>
  <c r="E503" i="7"/>
  <c r="F503" i="7"/>
  <c r="G503" i="7"/>
  <c r="A504" i="7"/>
  <c r="B504" i="7"/>
  <c r="E504" i="7"/>
  <c r="F504" i="7"/>
  <c r="G504" i="7"/>
  <c r="A505" i="7"/>
  <c r="B505" i="7"/>
  <c r="E505" i="7"/>
  <c r="F505" i="7"/>
  <c r="G505" i="7"/>
  <c r="A506" i="7"/>
  <c r="B506" i="7"/>
  <c r="E506" i="7"/>
  <c r="F506" i="7"/>
  <c r="G506" i="7"/>
  <c r="A507" i="7"/>
  <c r="B507" i="7"/>
  <c r="E507" i="7"/>
  <c r="F507" i="7"/>
  <c r="G507" i="7"/>
  <c r="A508" i="7"/>
  <c r="B508" i="7"/>
  <c r="E508" i="7"/>
  <c r="F508" i="7"/>
  <c r="G508" i="7"/>
  <c r="A509" i="7"/>
  <c r="B509" i="7"/>
  <c r="E509" i="7"/>
  <c r="F509" i="7"/>
  <c r="G509" i="7"/>
  <c r="A510" i="7"/>
  <c r="B510" i="7"/>
  <c r="E510" i="7"/>
  <c r="F510" i="7"/>
  <c r="G510" i="7"/>
  <c r="A511" i="7"/>
  <c r="B511" i="7"/>
  <c r="E511" i="7"/>
  <c r="F511" i="7"/>
  <c r="G511" i="7"/>
  <c r="A512" i="7"/>
  <c r="B512" i="7"/>
  <c r="E512" i="7"/>
  <c r="F512" i="7"/>
  <c r="G512" i="7"/>
  <c r="A513" i="7"/>
  <c r="B513" i="7"/>
  <c r="E513" i="7"/>
  <c r="F513" i="7"/>
  <c r="G513" i="7"/>
  <c r="A514" i="7"/>
  <c r="B514" i="7"/>
  <c r="E514" i="7"/>
  <c r="F514" i="7"/>
  <c r="G514" i="7"/>
  <c r="A515" i="7"/>
  <c r="B515" i="7"/>
  <c r="E515" i="7"/>
  <c r="F515" i="7"/>
  <c r="G515" i="7"/>
  <c r="A516" i="7"/>
  <c r="B516" i="7"/>
  <c r="E516" i="7"/>
  <c r="F516" i="7"/>
  <c r="G516" i="7"/>
  <c r="A517" i="7"/>
  <c r="B517" i="7"/>
  <c r="E517" i="7"/>
  <c r="F517" i="7"/>
  <c r="G517" i="7"/>
  <c r="A518" i="7"/>
  <c r="B518" i="7"/>
  <c r="E518" i="7"/>
  <c r="F518" i="7"/>
  <c r="G518" i="7"/>
  <c r="A519" i="7"/>
  <c r="B519" i="7"/>
  <c r="E519" i="7"/>
  <c r="F519" i="7"/>
  <c r="G519" i="7"/>
  <c r="A520" i="7"/>
  <c r="B520" i="7"/>
  <c r="E520" i="7"/>
  <c r="F520" i="7"/>
  <c r="G520" i="7"/>
  <c r="A521" i="7"/>
  <c r="B521" i="7"/>
  <c r="E521" i="7"/>
  <c r="F521" i="7"/>
  <c r="G521" i="7"/>
  <c r="A522" i="7"/>
  <c r="B522" i="7"/>
  <c r="E522" i="7"/>
  <c r="F522" i="7"/>
  <c r="G522" i="7"/>
  <c r="A523" i="7"/>
  <c r="B523" i="7"/>
  <c r="E523" i="7"/>
  <c r="F523" i="7"/>
  <c r="G523" i="7"/>
  <c r="A524" i="7"/>
  <c r="B524" i="7"/>
  <c r="E524" i="7"/>
  <c r="F524" i="7"/>
  <c r="G524" i="7"/>
  <c r="A525" i="7"/>
  <c r="B525" i="7"/>
  <c r="E525" i="7"/>
  <c r="F525" i="7"/>
  <c r="G525" i="7"/>
  <c r="A526" i="7"/>
  <c r="B526" i="7"/>
  <c r="E526" i="7"/>
  <c r="F526" i="7"/>
  <c r="G526" i="7"/>
  <c r="A527" i="7"/>
  <c r="B527" i="7"/>
  <c r="E527" i="7"/>
  <c r="F527" i="7"/>
  <c r="G527" i="7"/>
  <c r="A528" i="7"/>
  <c r="B528" i="7"/>
  <c r="E528" i="7"/>
  <c r="F528" i="7"/>
  <c r="G528" i="7"/>
  <c r="A529" i="7"/>
  <c r="B529" i="7"/>
  <c r="E529" i="7"/>
  <c r="F529" i="7"/>
  <c r="G529" i="7"/>
  <c r="A530" i="7"/>
  <c r="B530" i="7"/>
  <c r="E530" i="7"/>
  <c r="F530" i="7"/>
  <c r="G530" i="7"/>
  <c r="A531" i="7"/>
  <c r="B531" i="7"/>
  <c r="E531" i="7"/>
  <c r="F531" i="7"/>
  <c r="G531" i="7"/>
  <c r="A532" i="7"/>
  <c r="B532" i="7"/>
  <c r="E532" i="7"/>
  <c r="F532" i="7"/>
  <c r="G532" i="7"/>
  <c r="A533" i="7"/>
  <c r="B533" i="7"/>
  <c r="E533" i="7"/>
  <c r="F533" i="7"/>
  <c r="G533" i="7"/>
  <c r="A534" i="7"/>
  <c r="B534" i="7"/>
  <c r="E534" i="7"/>
  <c r="F534" i="7"/>
  <c r="G534" i="7"/>
  <c r="A535" i="7"/>
  <c r="B535" i="7"/>
  <c r="E535" i="7"/>
  <c r="F535" i="7"/>
  <c r="G535" i="7"/>
  <c r="A536" i="7"/>
  <c r="B536" i="7"/>
  <c r="E536" i="7"/>
  <c r="F536" i="7"/>
  <c r="G536" i="7"/>
  <c r="A537" i="7"/>
  <c r="B537" i="7"/>
  <c r="E537" i="7"/>
  <c r="F537" i="7"/>
  <c r="G537" i="7"/>
  <c r="A538" i="7"/>
  <c r="B538" i="7"/>
  <c r="E538" i="7"/>
  <c r="F538" i="7"/>
  <c r="G538" i="7"/>
  <c r="A539" i="7"/>
  <c r="B539" i="7"/>
  <c r="E539" i="7"/>
  <c r="F539" i="7"/>
  <c r="G539" i="7"/>
  <c r="A540" i="7"/>
  <c r="B540" i="7"/>
  <c r="E540" i="7"/>
  <c r="F540" i="7"/>
  <c r="G540" i="7"/>
  <c r="A541" i="7"/>
  <c r="B541" i="7"/>
  <c r="E541" i="7"/>
  <c r="F541" i="7"/>
  <c r="G541" i="7"/>
  <c r="A542" i="7"/>
  <c r="B542" i="7"/>
  <c r="E542" i="7"/>
  <c r="F542" i="7"/>
  <c r="G542" i="7"/>
  <c r="A543" i="7"/>
  <c r="B543" i="7"/>
  <c r="E543" i="7"/>
  <c r="F543" i="7"/>
  <c r="G543" i="7"/>
  <c r="A544" i="7"/>
  <c r="B544" i="7"/>
  <c r="E544" i="7"/>
  <c r="F544" i="7"/>
  <c r="G544" i="7"/>
  <c r="A545" i="7"/>
  <c r="B545" i="7"/>
  <c r="E545" i="7"/>
  <c r="F545" i="7"/>
  <c r="G545" i="7"/>
  <c r="A546" i="7"/>
  <c r="B546" i="7"/>
  <c r="E546" i="7"/>
  <c r="F546" i="7"/>
  <c r="G546" i="7"/>
  <c r="A547" i="7"/>
  <c r="B547" i="7"/>
  <c r="E547" i="7"/>
  <c r="F547" i="7"/>
  <c r="G547" i="7"/>
  <c r="A548" i="7"/>
  <c r="B548" i="7"/>
  <c r="E548" i="7"/>
  <c r="F548" i="7"/>
  <c r="G548" i="7"/>
  <c r="A549" i="7"/>
  <c r="B549" i="7"/>
  <c r="E549" i="7"/>
  <c r="F549" i="7"/>
  <c r="G549" i="7"/>
  <c r="A550" i="7"/>
  <c r="B550" i="7"/>
  <c r="E550" i="7"/>
  <c r="F550" i="7"/>
  <c r="G550" i="7"/>
  <c r="A551" i="7"/>
  <c r="B551" i="7"/>
  <c r="E551" i="7"/>
  <c r="F551" i="7"/>
  <c r="G551" i="7"/>
  <c r="A552" i="7"/>
  <c r="B552" i="7"/>
  <c r="E552" i="7"/>
  <c r="F552" i="7"/>
  <c r="G552" i="7"/>
  <c r="A553" i="7"/>
  <c r="B553" i="7"/>
  <c r="E553" i="7"/>
  <c r="F553" i="7"/>
  <c r="G553" i="7"/>
  <c r="A554" i="7"/>
  <c r="B554" i="7"/>
  <c r="E554" i="7"/>
  <c r="F554" i="7"/>
  <c r="G554" i="7"/>
  <c r="A555" i="7"/>
  <c r="B555" i="7"/>
  <c r="E555" i="7"/>
  <c r="F555" i="7"/>
  <c r="G555" i="7"/>
  <c r="A556" i="7"/>
  <c r="B556" i="7"/>
  <c r="E556" i="7"/>
  <c r="F556" i="7"/>
  <c r="G556" i="7"/>
  <c r="A557" i="7"/>
  <c r="B557" i="7"/>
  <c r="E557" i="7"/>
  <c r="F557" i="7"/>
  <c r="G557" i="7"/>
  <c r="A558" i="7"/>
  <c r="B558" i="7"/>
  <c r="E558" i="7"/>
  <c r="F558" i="7"/>
  <c r="G558" i="7"/>
  <c r="A559" i="7"/>
  <c r="B559" i="7"/>
  <c r="E559" i="7"/>
  <c r="F559" i="7"/>
  <c r="G559" i="7"/>
  <c r="A560" i="7"/>
  <c r="B560" i="7"/>
  <c r="E560" i="7"/>
  <c r="F560" i="7"/>
  <c r="G560" i="7"/>
  <c r="A561" i="7"/>
  <c r="B561" i="7"/>
  <c r="E561" i="7"/>
  <c r="F561" i="7"/>
  <c r="G561" i="7"/>
  <c r="A562" i="7"/>
  <c r="B562" i="7"/>
  <c r="E562" i="7"/>
  <c r="F562" i="7"/>
  <c r="G562" i="7"/>
  <c r="A563" i="7"/>
  <c r="B563" i="7"/>
  <c r="E563" i="7"/>
  <c r="F563" i="7"/>
  <c r="G563" i="7"/>
  <c r="A564" i="7"/>
  <c r="B564" i="7"/>
  <c r="E564" i="7"/>
  <c r="F564" i="7"/>
  <c r="G564" i="7"/>
  <c r="A565" i="7"/>
  <c r="B565" i="7"/>
  <c r="E565" i="7"/>
  <c r="F565" i="7"/>
  <c r="G565" i="7"/>
  <c r="A566" i="7"/>
  <c r="B566" i="7"/>
  <c r="E566" i="7"/>
  <c r="F566" i="7"/>
  <c r="G566" i="7"/>
  <c r="A567" i="7"/>
  <c r="B567" i="7"/>
  <c r="E567" i="7"/>
  <c r="F567" i="7"/>
  <c r="G567" i="7"/>
  <c r="A568" i="7"/>
  <c r="B568" i="7"/>
  <c r="E568" i="7"/>
  <c r="F568" i="7"/>
  <c r="G568" i="7"/>
  <c r="A569" i="7"/>
  <c r="B569" i="7"/>
  <c r="E569" i="7"/>
  <c r="F569" i="7"/>
  <c r="G569" i="7"/>
  <c r="A570" i="7"/>
  <c r="B570" i="7"/>
  <c r="E570" i="7"/>
  <c r="F570" i="7"/>
  <c r="G570" i="7"/>
  <c r="A571" i="7"/>
  <c r="B571" i="7"/>
  <c r="E571" i="7"/>
  <c r="F571" i="7"/>
  <c r="G571" i="7"/>
  <c r="A572" i="7"/>
  <c r="B572" i="7"/>
  <c r="E572" i="7"/>
  <c r="F572" i="7"/>
  <c r="G572" i="7"/>
  <c r="A573" i="7"/>
  <c r="B573" i="7"/>
  <c r="E573" i="7"/>
  <c r="F573" i="7"/>
  <c r="G573" i="7"/>
  <c r="A574" i="7"/>
  <c r="B574" i="7"/>
  <c r="E574" i="7"/>
  <c r="F574" i="7"/>
  <c r="G574" i="7"/>
  <c r="A575" i="7"/>
  <c r="B575" i="7"/>
  <c r="E575" i="7"/>
  <c r="F575" i="7"/>
  <c r="G575" i="7"/>
  <c r="A576" i="7"/>
  <c r="B576" i="7"/>
  <c r="E576" i="7"/>
  <c r="F576" i="7"/>
  <c r="G576" i="7"/>
  <c r="A577" i="7"/>
  <c r="B577" i="7"/>
  <c r="E577" i="7"/>
  <c r="F577" i="7"/>
  <c r="G577" i="7"/>
  <c r="A578" i="7"/>
  <c r="B578" i="7"/>
  <c r="E578" i="7"/>
  <c r="F578" i="7"/>
  <c r="G578" i="7"/>
  <c r="A579" i="7"/>
  <c r="B579" i="7"/>
  <c r="E579" i="7"/>
  <c r="F579" i="7"/>
  <c r="G579" i="7"/>
  <c r="A580" i="7"/>
  <c r="B580" i="7"/>
  <c r="E580" i="7"/>
  <c r="F580" i="7"/>
  <c r="G580" i="7"/>
  <c r="A581" i="7"/>
  <c r="B581" i="7"/>
  <c r="E581" i="7"/>
  <c r="F581" i="7"/>
  <c r="G581" i="7"/>
  <c r="A582" i="7"/>
  <c r="B582" i="7"/>
  <c r="E582" i="7"/>
  <c r="F582" i="7"/>
  <c r="G582" i="7"/>
  <c r="A583" i="7"/>
  <c r="B583" i="7"/>
  <c r="E583" i="7"/>
  <c r="F583" i="7"/>
  <c r="G583" i="7"/>
  <c r="A584" i="7"/>
  <c r="B584" i="7"/>
  <c r="E584" i="7"/>
  <c r="F584" i="7"/>
  <c r="G584" i="7"/>
  <c r="A585" i="7"/>
  <c r="B585" i="7"/>
  <c r="E585" i="7"/>
  <c r="F585" i="7"/>
  <c r="G585" i="7"/>
  <c r="A586" i="7"/>
  <c r="B586" i="7"/>
  <c r="E586" i="7"/>
  <c r="F586" i="7"/>
  <c r="G586" i="7"/>
  <c r="A587" i="7"/>
  <c r="B587" i="7"/>
  <c r="E587" i="7"/>
  <c r="F587" i="7"/>
  <c r="G587" i="7"/>
  <c r="A588" i="7"/>
  <c r="B588" i="7"/>
  <c r="E588" i="7"/>
  <c r="F588" i="7"/>
  <c r="G588" i="7"/>
  <c r="A589" i="7"/>
  <c r="B589" i="7"/>
  <c r="E589" i="7"/>
  <c r="F589" i="7"/>
  <c r="G589" i="7"/>
  <c r="A590" i="7"/>
  <c r="B590" i="7"/>
  <c r="E590" i="7"/>
  <c r="F590" i="7"/>
  <c r="G590" i="7"/>
  <c r="A591" i="7"/>
  <c r="B591" i="7"/>
  <c r="E591" i="7"/>
  <c r="F591" i="7"/>
  <c r="G591" i="7"/>
  <c r="A592" i="7"/>
  <c r="B592" i="7"/>
  <c r="E592" i="7"/>
  <c r="F592" i="7"/>
  <c r="G592" i="7"/>
  <c r="A593" i="7"/>
  <c r="B593" i="7"/>
  <c r="E593" i="7"/>
  <c r="F593" i="7"/>
  <c r="G593" i="7"/>
  <c r="A594" i="7"/>
  <c r="B594" i="7"/>
  <c r="E594" i="7"/>
  <c r="F594" i="7"/>
  <c r="G594" i="7"/>
  <c r="A595" i="7"/>
  <c r="B595" i="7"/>
  <c r="E595" i="7"/>
  <c r="F595" i="7"/>
  <c r="G595" i="7"/>
  <c r="A596" i="7"/>
  <c r="B596" i="7"/>
  <c r="E596" i="7"/>
  <c r="F596" i="7"/>
  <c r="G596" i="7"/>
  <c r="A597" i="7"/>
  <c r="B597" i="7"/>
  <c r="E597" i="7"/>
  <c r="F597" i="7"/>
  <c r="G597" i="7"/>
  <c r="A598" i="7"/>
  <c r="B598" i="7"/>
  <c r="E598" i="7"/>
  <c r="F598" i="7"/>
  <c r="G598" i="7"/>
  <c r="A599" i="7"/>
  <c r="B599" i="7"/>
  <c r="E599" i="7"/>
  <c r="F599" i="7"/>
  <c r="G599" i="7"/>
  <c r="A600" i="7"/>
  <c r="B600" i="7"/>
  <c r="E600" i="7"/>
  <c r="F600" i="7"/>
  <c r="G600" i="7"/>
  <c r="A601" i="7"/>
  <c r="B601" i="7"/>
  <c r="E601" i="7"/>
  <c r="F601" i="7"/>
  <c r="G601" i="7"/>
  <c r="A602" i="7"/>
  <c r="B602" i="7"/>
  <c r="E602" i="7"/>
  <c r="F602" i="7"/>
  <c r="G602" i="7"/>
  <c r="A603" i="7"/>
  <c r="B603" i="7"/>
  <c r="E603" i="7"/>
  <c r="F603" i="7"/>
  <c r="G603" i="7"/>
  <c r="A604" i="7"/>
  <c r="B604" i="7"/>
  <c r="E604" i="7"/>
  <c r="F604" i="7"/>
  <c r="G604" i="7"/>
  <c r="A605" i="7"/>
  <c r="B605" i="7"/>
  <c r="E605" i="7"/>
  <c r="F605" i="7"/>
  <c r="G605" i="7"/>
  <c r="A606" i="7"/>
  <c r="B606" i="7"/>
  <c r="E606" i="7"/>
  <c r="F606" i="7"/>
  <c r="G606" i="7"/>
  <c r="A607" i="7"/>
  <c r="B607" i="7"/>
  <c r="E607" i="7"/>
  <c r="F607" i="7"/>
  <c r="G607" i="7"/>
  <c r="A608" i="7"/>
  <c r="B608" i="7"/>
  <c r="E608" i="7"/>
  <c r="F608" i="7"/>
  <c r="G608" i="7"/>
  <c r="A609" i="7"/>
  <c r="B609" i="7"/>
  <c r="E609" i="7"/>
  <c r="F609" i="7"/>
  <c r="G609" i="7"/>
  <c r="A610" i="7"/>
  <c r="B610" i="7"/>
  <c r="E610" i="7"/>
  <c r="F610" i="7"/>
  <c r="G610" i="7"/>
  <c r="A611" i="7"/>
  <c r="B611" i="7"/>
  <c r="E611" i="7"/>
  <c r="F611" i="7"/>
  <c r="G611" i="7"/>
  <c r="A612" i="7"/>
  <c r="B612" i="7"/>
  <c r="E612" i="7"/>
  <c r="F612" i="7"/>
  <c r="G612" i="7"/>
  <c r="A613" i="7"/>
  <c r="B613" i="7"/>
  <c r="E613" i="7"/>
  <c r="F613" i="7"/>
  <c r="G613" i="7"/>
  <c r="A614" i="7"/>
  <c r="B614" i="7"/>
  <c r="E614" i="7"/>
  <c r="F614" i="7"/>
  <c r="G614" i="7"/>
  <c r="A615" i="7"/>
  <c r="B615" i="7"/>
  <c r="E615" i="7"/>
  <c r="F615" i="7"/>
  <c r="G615" i="7"/>
  <c r="A616" i="7"/>
  <c r="B616" i="7"/>
  <c r="E616" i="7"/>
  <c r="F616" i="7"/>
  <c r="G616" i="7"/>
  <c r="A617" i="7"/>
  <c r="B617" i="7"/>
  <c r="E617" i="7"/>
  <c r="F617" i="7"/>
  <c r="G617" i="7"/>
  <c r="A618" i="7"/>
  <c r="B618" i="7"/>
  <c r="E618" i="7"/>
  <c r="F618" i="7"/>
  <c r="G618" i="7"/>
  <c r="A619" i="7"/>
  <c r="B619" i="7"/>
  <c r="E619" i="7"/>
  <c r="F619" i="7"/>
  <c r="G619" i="7"/>
  <c r="A620" i="7"/>
  <c r="B620" i="7"/>
  <c r="E620" i="7"/>
  <c r="F620" i="7"/>
  <c r="G620" i="7"/>
  <c r="A621" i="7"/>
  <c r="B621" i="7"/>
  <c r="E621" i="7"/>
  <c r="F621" i="7"/>
  <c r="G621" i="7"/>
  <c r="A622" i="7"/>
  <c r="B622" i="7"/>
  <c r="E622" i="7"/>
  <c r="F622" i="7"/>
  <c r="G622" i="7"/>
  <c r="A623" i="7"/>
  <c r="B623" i="7"/>
  <c r="E623" i="7"/>
  <c r="F623" i="7"/>
  <c r="G623" i="7"/>
  <c r="A624" i="7"/>
  <c r="B624" i="7"/>
  <c r="E624" i="7"/>
  <c r="F624" i="7"/>
  <c r="G624" i="7"/>
  <c r="A625" i="7"/>
  <c r="B625" i="7"/>
  <c r="E625" i="7"/>
  <c r="F625" i="7"/>
  <c r="G625" i="7"/>
  <c r="A626" i="7"/>
  <c r="B626" i="7"/>
  <c r="E626" i="7"/>
  <c r="F626" i="7"/>
  <c r="G626" i="7"/>
  <c r="A627" i="7"/>
  <c r="B627" i="7"/>
  <c r="E627" i="7"/>
  <c r="F627" i="7"/>
  <c r="G627" i="7"/>
  <c r="A628" i="7"/>
  <c r="B628" i="7"/>
  <c r="E628" i="7"/>
  <c r="F628" i="7"/>
  <c r="G628" i="7"/>
  <c r="A629" i="7"/>
  <c r="B629" i="7"/>
  <c r="E629" i="7"/>
  <c r="F629" i="7"/>
  <c r="G629" i="7"/>
  <c r="A630" i="7"/>
  <c r="B630" i="7"/>
  <c r="E630" i="7"/>
  <c r="F630" i="7"/>
  <c r="G630" i="7"/>
  <c r="A631" i="7"/>
  <c r="B631" i="7"/>
  <c r="E631" i="7"/>
  <c r="F631" i="7"/>
  <c r="G631" i="7"/>
  <c r="A632" i="7"/>
  <c r="B632" i="7"/>
  <c r="E632" i="7"/>
  <c r="F632" i="7"/>
  <c r="G632" i="7"/>
  <c r="A633" i="7"/>
  <c r="B633" i="7"/>
  <c r="E633" i="7"/>
  <c r="F633" i="7"/>
  <c r="G633" i="7"/>
  <c r="A634" i="7"/>
  <c r="B634" i="7"/>
  <c r="E634" i="7"/>
  <c r="F634" i="7"/>
  <c r="G634" i="7"/>
  <c r="A635" i="7"/>
  <c r="B635" i="7"/>
  <c r="E635" i="7"/>
  <c r="F635" i="7"/>
  <c r="G635" i="7"/>
  <c r="A636" i="7"/>
  <c r="B636" i="7"/>
  <c r="E636" i="7"/>
  <c r="F636" i="7"/>
  <c r="G636" i="7"/>
  <c r="A637" i="7"/>
  <c r="B637" i="7"/>
  <c r="E637" i="7"/>
  <c r="F637" i="7"/>
  <c r="G637" i="7"/>
  <c r="A638" i="7"/>
  <c r="B638" i="7"/>
  <c r="E638" i="7"/>
  <c r="F638" i="7"/>
  <c r="G638" i="7"/>
  <c r="A639" i="7"/>
  <c r="B639" i="7"/>
  <c r="E639" i="7"/>
  <c r="F639" i="7"/>
  <c r="G639" i="7"/>
  <c r="A640" i="7"/>
  <c r="B640" i="7"/>
  <c r="E640" i="7"/>
  <c r="F640" i="7"/>
  <c r="G640" i="7"/>
  <c r="A641" i="7"/>
  <c r="B641" i="7"/>
  <c r="E641" i="7"/>
  <c r="F641" i="7"/>
  <c r="G641" i="7"/>
  <c r="A642" i="7"/>
  <c r="B642" i="7"/>
  <c r="E642" i="7"/>
  <c r="F642" i="7"/>
  <c r="G642" i="7"/>
  <c r="A643" i="7"/>
  <c r="B643" i="7"/>
  <c r="E643" i="7"/>
  <c r="F643" i="7"/>
  <c r="G643" i="7"/>
  <c r="A644" i="7"/>
  <c r="B644" i="7"/>
  <c r="E644" i="7"/>
  <c r="F644" i="7"/>
  <c r="G644" i="7"/>
  <c r="A645" i="7"/>
  <c r="B645" i="7"/>
  <c r="E645" i="7"/>
  <c r="F645" i="7"/>
  <c r="G645" i="7"/>
  <c r="A646" i="7"/>
  <c r="B646" i="7"/>
  <c r="E646" i="7"/>
  <c r="F646" i="7"/>
  <c r="G646" i="7"/>
  <c r="A647" i="7"/>
  <c r="B647" i="7"/>
  <c r="E647" i="7"/>
  <c r="F647" i="7"/>
  <c r="G647" i="7"/>
  <c r="A648" i="7"/>
  <c r="B648" i="7"/>
  <c r="E648" i="7"/>
  <c r="F648" i="7"/>
  <c r="G648" i="7"/>
  <c r="A649" i="7"/>
  <c r="B649" i="7"/>
  <c r="E649" i="7"/>
  <c r="F649" i="7"/>
  <c r="G649" i="7"/>
  <c r="A650" i="7"/>
  <c r="B650" i="7"/>
  <c r="E650" i="7"/>
  <c r="F650" i="7"/>
  <c r="G650" i="7"/>
  <c r="A651" i="7"/>
  <c r="B651" i="7"/>
  <c r="E651" i="7"/>
  <c r="F651" i="7"/>
  <c r="G651" i="7"/>
  <c r="A652" i="7"/>
  <c r="B652" i="7"/>
  <c r="E652" i="7"/>
  <c r="F652" i="7"/>
  <c r="G652" i="7"/>
  <c r="A653" i="7"/>
  <c r="B653" i="7"/>
  <c r="E653" i="7"/>
  <c r="F653" i="7"/>
  <c r="G653" i="7"/>
  <c r="A654" i="7"/>
  <c r="B654" i="7"/>
  <c r="E654" i="7"/>
  <c r="F654" i="7"/>
  <c r="G654" i="7"/>
  <c r="A655" i="7"/>
  <c r="B655" i="7"/>
  <c r="E655" i="7"/>
  <c r="F655" i="7"/>
  <c r="G655" i="7"/>
  <c r="A656" i="7"/>
  <c r="B656" i="7"/>
  <c r="E656" i="7"/>
  <c r="F656" i="7"/>
  <c r="G656" i="7"/>
  <c r="A657" i="7"/>
  <c r="B657" i="7"/>
  <c r="E657" i="7"/>
  <c r="F657" i="7"/>
  <c r="G657" i="7"/>
  <c r="A658" i="7"/>
  <c r="B658" i="7"/>
  <c r="E658" i="7"/>
  <c r="F658" i="7"/>
  <c r="G658" i="7"/>
  <c r="A659" i="7"/>
  <c r="B659" i="7"/>
  <c r="E659" i="7"/>
  <c r="F659" i="7"/>
  <c r="G659" i="7"/>
  <c r="A660" i="7"/>
  <c r="B660" i="7"/>
  <c r="E660" i="7"/>
  <c r="F660" i="7"/>
  <c r="G660" i="7"/>
  <c r="E2" i="7"/>
  <c r="F2" i="7"/>
  <c r="G2" i="7"/>
  <c r="B2" i="7"/>
  <c r="A2" i="7"/>
  <c r="E747" i="1" l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3" i="1"/>
  <c r="I773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47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2" i="6"/>
  <c r="C750" i="1" l="1"/>
  <c r="C749" i="7" s="1"/>
  <c r="C751" i="1"/>
  <c r="C750" i="7" s="1"/>
  <c r="C752" i="1"/>
  <c r="C751" i="7" s="1"/>
  <c r="C758" i="1"/>
  <c r="C757" i="7" s="1"/>
  <c r="C759" i="1"/>
  <c r="C758" i="7" s="1"/>
  <c r="C760" i="1"/>
  <c r="C759" i="7" s="1"/>
  <c r="C766" i="1"/>
  <c r="C765" i="7" s="1"/>
  <c r="C767" i="1"/>
  <c r="C766" i="7" s="1"/>
  <c r="C768" i="1"/>
  <c r="C767" i="7" s="1"/>
  <c r="E747" i="3"/>
  <c r="C747" i="1" s="1"/>
  <c r="C746" i="7" s="1"/>
  <c r="E748" i="3"/>
  <c r="C748" i="1" s="1"/>
  <c r="C747" i="7" s="1"/>
  <c r="E749" i="3"/>
  <c r="C749" i="1" s="1"/>
  <c r="C748" i="7" s="1"/>
  <c r="E750" i="3"/>
  <c r="E751" i="3"/>
  <c r="E752" i="3"/>
  <c r="E753" i="3"/>
  <c r="C753" i="1" s="1"/>
  <c r="C752" i="7" s="1"/>
  <c r="E754" i="3"/>
  <c r="C754" i="1" s="1"/>
  <c r="C753" i="7" s="1"/>
  <c r="E755" i="3"/>
  <c r="C755" i="1" s="1"/>
  <c r="C754" i="7" s="1"/>
  <c r="E756" i="3"/>
  <c r="C756" i="1" s="1"/>
  <c r="C755" i="7" s="1"/>
  <c r="E757" i="3"/>
  <c r="C757" i="1" s="1"/>
  <c r="C756" i="7" s="1"/>
  <c r="E758" i="3"/>
  <c r="E759" i="3"/>
  <c r="E760" i="3"/>
  <c r="E761" i="3"/>
  <c r="C761" i="1" s="1"/>
  <c r="C760" i="7" s="1"/>
  <c r="E762" i="3"/>
  <c r="C762" i="1" s="1"/>
  <c r="C761" i="7" s="1"/>
  <c r="E763" i="3"/>
  <c r="C763" i="1" s="1"/>
  <c r="C762" i="7" s="1"/>
  <c r="E764" i="3"/>
  <c r="C764" i="1" s="1"/>
  <c r="C763" i="7" s="1"/>
  <c r="E765" i="3"/>
  <c r="C765" i="1" s="1"/>
  <c r="C764" i="7" s="1"/>
  <c r="E766" i="3"/>
  <c r="E767" i="3"/>
  <c r="E768" i="3"/>
  <c r="E769" i="3"/>
  <c r="C769" i="1" s="1"/>
  <c r="C768" i="7" s="1"/>
  <c r="E770" i="3"/>
  <c r="C770" i="1" s="1"/>
  <c r="C769" i="7" s="1"/>
  <c r="E771" i="3"/>
  <c r="C771" i="1" s="1"/>
  <c r="C770" i="7" s="1"/>
  <c r="E772" i="3"/>
  <c r="C772" i="1" s="1"/>
  <c r="C771" i="7" s="1"/>
  <c r="E773" i="3"/>
  <c r="E774" i="3"/>
  <c r="E775" i="3"/>
  <c r="E776" i="3"/>
  <c r="E777" i="3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47" i="1"/>
  <c r="E364" i="2" l="1"/>
  <c r="H733" i="2" l="1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E365" i="2" l="1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F747" i="2"/>
  <c r="I742" i="2" l="1"/>
  <c r="I734" i="2"/>
  <c r="I746" i="2"/>
  <c r="I738" i="2"/>
  <c r="I747" i="2"/>
  <c r="I743" i="2"/>
  <c r="I739" i="2"/>
  <c r="I735" i="2"/>
  <c r="F364" i="2"/>
  <c r="E3" i="2"/>
  <c r="F3" i="2" s="1"/>
  <c r="E7" i="2"/>
  <c r="F7" i="2" s="1"/>
  <c r="E11" i="2"/>
  <c r="F11" i="2" s="1"/>
  <c r="E15" i="2"/>
  <c r="F15" i="2" s="1"/>
  <c r="E19" i="2"/>
  <c r="F19" i="2" s="1"/>
  <c r="E23" i="2"/>
  <c r="F23" i="2" s="1"/>
  <c r="E27" i="2"/>
  <c r="F27" i="2" s="1"/>
  <c r="E31" i="2"/>
  <c r="F31" i="2" s="1"/>
  <c r="E35" i="2"/>
  <c r="F35" i="2" s="1"/>
  <c r="E39" i="2"/>
  <c r="F39" i="2" s="1"/>
  <c r="E43" i="2"/>
  <c r="F43" i="2" s="1"/>
  <c r="E47" i="2"/>
  <c r="F47" i="2" s="1"/>
  <c r="E51" i="2"/>
  <c r="F51" i="2" s="1"/>
  <c r="E55" i="2"/>
  <c r="F55" i="2" s="1"/>
  <c r="E59" i="2"/>
  <c r="F59" i="2" s="1"/>
  <c r="E63" i="2"/>
  <c r="F63" i="2" s="1"/>
  <c r="E67" i="2"/>
  <c r="F67" i="2" s="1"/>
  <c r="E71" i="2"/>
  <c r="F71" i="2" s="1"/>
  <c r="E75" i="2"/>
  <c r="F75" i="2" s="1"/>
  <c r="E79" i="2"/>
  <c r="F79" i="2" s="1"/>
  <c r="E83" i="2"/>
  <c r="F83" i="2" s="1"/>
  <c r="E87" i="2"/>
  <c r="F87" i="2" s="1"/>
  <c r="E91" i="2"/>
  <c r="F91" i="2" s="1"/>
  <c r="E95" i="2"/>
  <c r="F95" i="2" s="1"/>
  <c r="E99" i="2"/>
  <c r="F99" i="2" s="1"/>
  <c r="E103" i="2"/>
  <c r="F103" i="2" s="1"/>
  <c r="E107" i="2"/>
  <c r="F107" i="2" s="1"/>
  <c r="E111" i="2"/>
  <c r="F111" i="2" s="1"/>
  <c r="E115" i="2"/>
  <c r="F115" i="2" s="1"/>
  <c r="E119" i="2"/>
  <c r="F119" i="2" s="1"/>
  <c r="E123" i="2"/>
  <c r="F123" i="2" s="1"/>
  <c r="E127" i="2"/>
  <c r="F127" i="2" s="1"/>
  <c r="E131" i="2"/>
  <c r="F131" i="2" s="1"/>
  <c r="E135" i="2"/>
  <c r="F135" i="2" s="1"/>
  <c r="E139" i="2"/>
  <c r="F139" i="2" s="1"/>
  <c r="E143" i="2"/>
  <c r="F143" i="2" s="1"/>
  <c r="E147" i="2"/>
  <c r="F147" i="2" s="1"/>
  <c r="E151" i="2"/>
  <c r="F151" i="2" s="1"/>
  <c r="E155" i="2"/>
  <c r="F155" i="2" s="1"/>
  <c r="E159" i="2"/>
  <c r="F159" i="2" s="1"/>
  <c r="E163" i="2"/>
  <c r="F163" i="2" s="1"/>
  <c r="E167" i="2"/>
  <c r="F167" i="2" s="1"/>
  <c r="E171" i="2"/>
  <c r="F171" i="2" s="1"/>
  <c r="E175" i="2"/>
  <c r="F175" i="2" s="1"/>
  <c r="E179" i="2"/>
  <c r="F179" i="2" s="1"/>
  <c r="E183" i="2"/>
  <c r="F183" i="2" s="1"/>
  <c r="E186" i="2"/>
  <c r="F186" i="2" s="1"/>
  <c r="E190" i="2"/>
  <c r="F190" i="2" s="1"/>
  <c r="E194" i="2"/>
  <c r="F194" i="2" s="1"/>
  <c r="E198" i="2"/>
  <c r="F198" i="2" s="1"/>
  <c r="E202" i="2"/>
  <c r="F202" i="2" s="1"/>
  <c r="E206" i="2"/>
  <c r="F206" i="2" s="1"/>
  <c r="E210" i="2"/>
  <c r="F210" i="2" s="1"/>
  <c r="E214" i="2"/>
  <c r="F214" i="2" s="1"/>
  <c r="E218" i="2"/>
  <c r="F218" i="2" s="1"/>
  <c r="E222" i="2"/>
  <c r="F222" i="2" s="1"/>
  <c r="E226" i="2"/>
  <c r="F226" i="2" s="1"/>
  <c r="E230" i="2"/>
  <c r="F230" i="2" s="1"/>
  <c r="E234" i="2"/>
  <c r="F234" i="2" s="1"/>
  <c r="E238" i="2"/>
  <c r="F238" i="2" s="1"/>
  <c r="E242" i="2"/>
  <c r="F242" i="2" s="1"/>
  <c r="E246" i="2"/>
  <c r="F246" i="2" s="1"/>
  <c r="E250" i="2"/>
  <c r="F250" i="2" s="1"/>
  <c r="E254" i="2"/>
  <c r="F254" i="2" s="1"/>
  <c r="E258" i="2"/>
  <c r="F258" i="2" s="1"/>
  <c r="E262" i="2"/>
  <c r="F262" i="2" s="1"/>
  <c r="E266" i="2"/>
  <c r="F266" i="2" s="1"/>
  <c r="E270" i="2"/>
  <c r="F270" i="2" s="1"/>
  <c r="E274" i="2"/>
  <c r="F274" i="2" s="1"/>
  <c r="E278" i="2"/>
  <c r="F278" i="2" s="1"/>
  <c r="E282" i="2"/>
  <c r="F282" i="2" s="1"/>
  <c r="E286" i="2"/>
  <c r="F286" i="2" s="1"/>
  <c r="E290" i="2"/>
  <c r="F290" i="2" s="1"/>
  <c r="E294" i="2"/>
  <c r="F294" i="2" s="1"/>
  <c r="E298" i="2"/>
  <c r="F298" i="2" s="1"/>
  <c r="E302" i="2"/>
  <c r="F302" i="2" s="1"/>
  <c r="E306" i="2"/>
  <c r="F306" i="2" s="1"/>
  <c r="E310" i="2"/>
  <c r="F310" i="2" s="1"/>
  <c r="E314" i="2"/>
  <c r="F314" i="2" s="1"/>
  <c r="E318" i="2"/>
  <c r="F318" i="2" s="1"/>
  <c r="E322" i="2"/>
  <c r="F322" i="2" s="1"/>
  <c r="E326" i="2"/>
  <c r="F326" i="2" s="1"/>
  <c r="E330" i="2"/>
  <c r="F330" i="2" s="1"/>
  <c r="E334" i="2"/>
  <c r="F334" i="2" s="1"/>
  <c r="E338" i="2"/>
  <c r="F338" i="2" s="1"/>
  <c r="E342" i="2"/>
  <c r="F342" i="2" s="1"/>
  <c r="E346" i="2"/>
  <c r="F346" i="2" s="1"/>
  <c r="E350" i="2"/>
  <c r="F350" i="2" s="1"/>
  <c r="E354" i="2"/>
  <c r="F354" i="2" s="1"/>
  <c r="E358" i="2"/>
  <c r="F358" i="2" s="1"/>
  <c r="E362" i="2"/>
  <c r="F362" i="2" s="1"/>
  <c r="E4" i="2"/>
  <c r="F4" i="2" s="1"/>
  <c r="E8" i="2"/>
  <c r="F8" i="2" s="1"/>
  <c r="E12" i="2"/>
  <c r="F12" i="2" s="1"/>
  <c r="E16" i="2"/>
  <c r="F16" i="2" s="1"/>
  <c r="E20" i="2"/>
  <c r="F20" i="2" s="1"/>
  <c r="E24" i="2"/>
  <c r="F24" i="2" s="1"/>
  <c r="E28" i="2"/>
  <c r="F28" i="2" s="1"/>
  <c r="E32" i="2"/>
  <c r="F32" i="2" s="1"/>
  <c r="E36" i="2"/>
  <c r="F36" i="2" s="1"/>
  <c r="E40" i="2"/>
  <c r="F40" i="2" s="1"/>
  <c r="E44" i="2"/>
  <c r="F44" i="2" s="1"/>
  <c r="E48" i="2"/>
  <c r="F48" i="2" s="1"/>
  <c r="E52" i="2"/>
  <c r="F52" i="2" s="1"/>
  <c r="E56" i="2"/>
  <c r="F56" i="2" s="1"/>
  <c r="E60" i="2"/>
  <c r="F60" i="2" s="1"/>
  <c r="E64" i="2"/>
  <c r="F64" i="2" s="1"/>
  <c r="E68" i="2"/>
  <c r="F68" i="2" s="1"/>
  <c r="E72" i="2"/>
  <c r="F72" i="2" s="1"/>
  <c r="E76" i="2"/>
  <c r="F76" i="2" s="1"/>
  <c r="E80" i="2"/>
  <c r="F80" i="2" s="1"/>
  <c r="E84" i="2"/>
  <c r="F84" i="2" s="1"/>
  <c r="E88" i="2"/>
  <c r="F88" i="2" s="1"/>
  <c r="E92" i="2"/>
  <c r="F92" i="2" s="1"/>
  <c r="E96" i="2"/>
  <c r="F96" i="2" s="1"/>
  <c r="E100" i="2"/>
  <c r="F100" i="2" s="1"/>
  <c r="E104" i="2"/>
  <c r="F104" i="2" s="1"/>
  <c r="E108" i="2"/>
  <c r="F108" i="2" s="1"/>
  <c r="E112" i="2"/>
  <c r="F112" i="2" s="1"/>
  <c r="E116" i="2"/>
  <c r="F116" i="2" s="1"/>
  <c r="E120" i="2"/>
  <c r="F120" i="2" s="1"/>
  <c r="E124" i="2"/>
  <c r="F124" i="2" s="1"/>
  <c r="E128" i="2"/>
  <c r="F128" i="2" s="1"/>
  <c r="E132" i="2"/>
  <c r="F132" i="2" s="1"/>
  <c r="E136" i="2"/>
  <c r="F136" i="2" s="1"/>
  <c r="E140" i="2"/>
  <c r="F140" i="2" s="1"/>
  <c r="E144" i="2"/>
  <c r="F144" i="2" s="1"/>
  <c r="E148" i="2"/>
  <c r="F148" i="2" s="1"/>
  <c r="E152" i="2"/>
  <c r="F152" i="2" s="1"/>
  <c r="E156" i="2"/>
  <c r="F156" i="2" s="1"/>
  <c r="E160" i="2"/>
  <c r="F160" i="2" s="1"/>
  <c r="E164" i="2"/>
  <c r="F164" i="2" s="1"/>
  <c r="E168" i="2"/>
  <c r="F168" i="2" s="1"/>
  <c r="E172" i="2"/>
  <c r="F172" i="2" s="1"/>
  <c r="E176" i="2"/>
  <c r="F176" i="2" s="1"/>
  <c r="E180" i="2"/>
  <c r="F180" i="2" s="1"/>
  <c r="E5" i="2"/>
  <c r="F5" i="2" s="1"/>
  <c r="E13" i="2"/>
  <c r="F13" i="2" s="1"/>
  <c r="E21" i="2"/>
  <c r="F21" i="2" s="1"/>
  <c r="E29" i="2"/>
  <c r="F29" i="2" s="1"/>
  <c r="E37" i="2"/>
  <c r="F37" i="2" s="1"/>
  <c r="E45" i="2"/>
  <c r="F45" i="2" s="1"/>
  <c r="E53" i="2"/>
  <c r="F53" i="2" s="1"/>
  <c r="E61" i="2"/>
  <c r="F61" i="2" s="1"/>
  <c r="E69" i="2"/>
  <c r="F69" i="2" s="1"/>
  <c r="E77" i="2"/>
  <c r="F77" i="2" s="1"/>
  <c r="E85" i="2"/>
  <c r="F85" i="2" s="1"/>
  <c r="E93" i="2"/>
  <c r="F93" i="2" s="1"/>
  <c r="E101" i="2"/>
  <c r="F101" i="2" s="1"/>
  <c r="E109" i="2"/>
  <c r="F109" i="2" s="1"/>
  <c r="E117" i="2"/>
  <c r="F117" i="2" s="1"/>
  <c r="E125" i="2"/>
  <c r="F125" i="2" s="1"/>
  <c r="E133" i="2"/>
  <c r="F133" i="2" s="1"/>
  <c r="E141" i="2"/>
  <c r="F141" i="2" s="1"/>
  <c r="E149" i="2"/>
  <c r="F149" i="2" s="1"/>
  <c r="E157" i="2"/>
  <c r="F157" i="2" s="1"/>
  <c r="E165" i="2"/>
  <c r="F165" i="2" s="1"/>
  <c r="E173" i="2"/>
  <c r="F173" i="2" s="1"/>
  <c r="E181" i="2"/>
  <c r="F181" i="2" s="1"/>
  <c r="E188" i="2"/>
  <c r="F188" i="2" s="1"/>
  <c r="E193" i="2"/>
  <c r="F193" i="2" s="1"/>
  <c r="E199" i="2"/>
  <c r="F199" i="2" s="1"/>
  <c r="E204" i="2"/>
  <c r="F204" i="2" s="1"/>
  <c r="E209" i="2"/>
  <c r="F209" i="2" s="1"/>
  <c r="E215" i="2"/>
  <c r="F215" i="2" s="1"/>
  <c r="E220" i="2"/>
  <c r="F220" i="2" s="1"/>
  <c r="E225" i="2"/>
  <c r="F225" i="2" s="1"/>
  <c r="E231" i="2"/>
  <c r="F231" i="2" s="1"/>
  <c r="E236" i="2"/>
  <c r="F236" i="2" s="1"/>
  <c r="E241" i="2"/>
  <c r="F241" i="2" s="1"/>
  <c r="E247" i="2"/>
  <c r="F247" i="2" s="1"/>
  <c r="E252" i="2"/>
  <c r="F252" i="2" s="1"/>
  <c r="E257" i="2"/>
  <c r="F257" i="2" s="1"/>
  <c r="E263" i="2"/>
  <c r="F263" i="2" s="1"/>
  <c r="E268" i="2"/>
  <c r="F268" i="2" s="1"/>
  <c r="E273" i="2"/>
  <c r="F273" i="2" s="1"/>
  <c r="E279" i="2"/>
  <c r="F279" i="2" s="1"/>
  <c r="E284" i="2"/>
  <c r="F284" i="2" s="1"/>
  <c r="E289" i="2"/>
  <c r="F289" i="2" s="1"/>
  <c r="E295" i="2"/>
  <c r="F295" i="2" s="1"/>
  <c r="E300" i="2"/>
  <c r="F300" i="2" s="1"/>
  <c r="E305" i="2"/>
  <c r="F305" i="2" s="1"/>
  <c r="E311" i="2"/>
  <c r="F311" i="2" s="1"/>
  <c r="E316" i="2"/>
  <c r="F316" i="2" s="1"/>
  <c r="E321" i="2"/>
  <c r="F321" i="2" s="1"/>
  <c r="E327" i="2"/>
  <c r="F327" i="2" s="1"/>
  <c r="E332" i="2"/>
  <c r="F332" i="2" s="1"/>
  <c r="E337" i="2"/>
  <c r="F337" i="2" s="1"/>
  <c r="E343" i="2"/>
  <c r="F343" i="2" s="1"/>
  <c r="E348" i="2"/>
  <c r="F348" i="2" s="1"/>
  <c r="E353" i="2"/>
  <c r="F353" i="2" s="1"/>
  <c r="E359" i="2"/>
  <c r="F359" i="2" s="1"/>
  <c r="E6" i="2"/>
  <c r="F6" i="2" s="1"/>
  <c r="E14" i="2"/>
  <c r="F14" i="2" s="1"/>
  <c r="E22" i="2"/>
  <c r="F22" i="2" s="1"/>
  <c r="E30" i="2"/>
  <c r="F30" i="2" s="1"/>
  <c r="E38" i="2"/>
  <c r="F38" i="2" s="1"/>
  <c r="E46" i="2"/>
  <c r="F46" i="2" s="1"/>
  <c r="E54" i="2"/>
  <c r="F54" i="2" s="1"/>
  <c r="E62" i="2"/>
  <c r="F62" i="2" s="1"/>
  <c r="E70" i="2"/>
  <c r="F70" i="2" s="1"/>
  <c r="E78" i="2"/>
  <c r="F78" i="2" s="1"/>
  <c r="E86" i="2"/>
  <c r="F86" i="2" s="1"/>
  <c r="E94" i="2"/>
  <c r="F94" i="2" s="1"/>
  <c r="E102" i="2"/>
  <c r="F102" i="2" s="1"/>
  <c r="E110" i="2"/>
  <c r="F110" i="2" s="1"/>
  <c r="E118" i="2"/>
  <c r="F118" i="2" s="1"/>
  <c r="E126" i="2"/>
  <c r="F126" i="2" s="1"/>
  <c r="E134" i="2"/>
  <c r="F134" i="2" s="1"/>
  <c r="E142" i="2"/>
  <c r="F142" i="2" s="1"/>
  <c r="E150" i="2"/>
  <c r="F150" i="2" s="1"/>
  <c r="E158" i="2"/>
  <c r="F158" i="2" s="1"/>
  <c r="E166" i="2"/>
  <c r="F166" i="2" s="1"/>
  <c r="E174" i="2"/>
  <c r="F174" i="2" s="1"/>
  <c r="E182" i="2"/>
  <c r="F182" i="2" s="1"/>
  <c r="E184" i="2"/>
  <c r="F184" i="2" s="1"/>
  <c r="E189" i="2"/>
  <c r="F189" i="2" s="1"/>
  <c r="E195" i="2"/>
  <c r="F195" i="2" s="1"/>
  <c r="E200" i="2"/>
  <c r="F200" i="2" s="1"/>
  <c r="E205" i="2"/>
  <c r="F205" i="2" s="1"/>
  <c r="E211" i="2"/>
  <c r="F211" i="2" s="1"/>
  <c r="E216" i="2"/>
  <c r="F216" i="2" s="1"/>
  <c r="E221" i="2"/>
  <c r="F221" i="2" s="1"/>
  <c r="E227" i="2"/>
  <c r="F227" i="2" s="1"/>
  <c r="E232" i="2"/>
  <c r="F232" i="2" s="1"/>
  <c r="E237" i="2"/>
  <c r="F237" i="2" s="1"/>
  <c r="E243" i="2"/>
  <c r="F243" i="2" s="1"/>
  <c r="E248" i="2"/>
  <c r="F248" i="2" s="1"/>
  <c r="E253" i="2"/>
  <c r="F253" i="2" s="1"/>
  <c r="E259" i="2"/>
  <c r="F259" i="2" s="1"/>
  <c r="E264" i="2"/>
  <c r="F264" i="2" s="1"/>
  <c r="E269" i="2"/>
  <c r="F269" i="2" s="1"/>
  <c r="E275" i="2"/>
  <c r="F275" i="2" s="1"/>
  <c r="E280" i="2"/>
  <c r="F280" i="2" s="1"/>
  <c r="E285" i="2"/>
  <c r="F285" i="2" s="1"/>
  <c r="E291" i="2"/>
  <c r="F291" i="2" s="1"/>
  <c r="E296" i="2"/>
  <c r="F296" i="2" s="1"/>
  <c r="E301" i="2"/>
  <c r="F301" i="2" s="1"/>
  <c r="E307" i="2"/>
  <c r="F307" i="2" s="1"/>
  <c r="E312" i="2"/>
  <c r="F312" i="2" s="1"/>
  <c r="E317" i="2"/>
  <c r="F317" i="2" s="1"/>
  <c r="E323" i="2"/>
  <c r="F323" i="2" s="1"/>
  <c r="E328" i="2"/>
  <c r="F328" i="2" s="1"/>
  <c r="E333" i="2"/>
  <c r="F333" i="2" s="1"/>
  <c r="E339" i="2"/>
  <c r="F339" i="2" s="1"/>
  <c r="E344" i="2"/>
  <c r="F344" i="2" s="1"/>
  <c r="E349" i="2"/>
  <c r="F349" i="2" s="1"/>
  <c r="E355" i="2"/>
  <c r="F355" i="2" s="1"/>
  <c r="E360" i="2"/>
  <c r="F360" i="2" s="1"/>
  <c r="E9" i="2"/>
  <c r="F9" i="2" s="1"/>
  <c r="E17" i="2"/>
  <c r="F17" i="2" s="1"/>
  <c r="E25" i="2"/>
  <c r="F25" i="2" s="1"/>
  <c r="E33" i="2"/>
  <c r="F33" i="2" s="1"/>
  <c r="E41" i="2"/>
  <c r="F41" i="2" s="1"/>
  <c r="E49" i="2"/>
  <c r="F49" i="2" s="1"/>
  <c r="E57" i="2"/>
  <c r="F57" i="2" s="1"/>
  <c r="E65" i="2"/>
  <c r="F65" i="2" s="1"/>
  <c r="E73" i="2"/>
  <c r="F73" i="2" s="1"/>
  <c r="E81" i="2"/>
  <c r="F81" i="2" s="1"/>
  <c r="E89" i="2"/>
  <c r="F89" i="2" s="1"/>
  <c r="E97" i="2"/>
  <c r="F97" i="2" s="1"/>
  <c r="E105" i="2"/>
  <c r="F105" i="2" s="1"/>
  <c r="E113" i="2"/>
  <c r="F113" i="2" s="1"/>
  <c r="E121" i="2"/>
  <c r="F121" i="2" s="1"/>
  <c r="E129" i="2"/>
  <c r="F129" i="2" s="1"/>
  <c r="E137" i="2"/>
  <c r="F137" i="2" s="1"/>
  <c r="E145" i="2"/>
  <c r="F145" i="2" s="1"/>
  <c r="E153" i="2"/>
  <c r="F153" i="2" s="1"/>
  <c r="E161" i="2"/>
  <c r="F161" i="2" s="1"/>
  <c r="E169" i="2"/>
  <c r="F169" i="2" s="1"/>
  <c r="E177" i="2"/>
  <c r="F177" i="2" s="1"/>
  <c r="E185" i="2"/>
  <c r="F185" i="2" s="1"/>
  <c r="E191" i="2"/>
  <c r="F191" i="2" s="1"/>
  <c r="E196" i="2"/>
  <c r="F196" i="2" s="1"/>
  <c r="E201" i="2"/>
  <c r="F201" i="2" s="1"/>
  <c r="E207" i="2"/>
  <c r="F207" i="2" s="1"/>
  <c r="E212" i="2"/>
  <c r="F212" i="2" s="1"/>
  <c r="E217" i="2"/>
  <c r="F217" i="2" s="1"/>
  <c r="E223" i="2"/>
  <c r="F223" i="2" s="1"/>
  <c r="E228" i="2"/>
  <c r="F228" i="2" s="1"/>
  <c r="E233" i="2"/>
  <c r="F233" i="2" s="1"/>
  <c r="E239" i="2"/>
  <c r="F239" i="2" s="1"/>
  <c r="E244" i="2"/>
  <c r="F244" i="2" s="1"/>
  <c r="E249" i="2"/>
  <c r="F249" i="2" s="1"/>
  <c r="E255" i="2"/>
  <c r="F255" i="2" s="1"/>
  <c r="E260" i="2"/>
  <c r="F260" i="2" s="1"/>
  <c r="E265" i="2"/>
  <c r="F265" i="2" s="1"/>
  <c r="E271" i="2"/>
  <c r="F271" i="2" s="1"/>
  <c r="E276" i="2"/>
  <c r="F276" i="2" s="1"/>
  <c r="E281" i="2"/>
  <c r="F281" i="2" s="1"/>
  <c r="E287" i="2"/>
  <c r="F287" i="2" s="1"/>
  <c r="E292" i="2"/>
  <c r="F292" i="2" s="1"/>
  <c r="E297" i="2"/>
  <c r="F297" i="2" s="1"/>
  <c r="E303" i="2"/>
  <c r="F303" i="2" s="1"/>
  <c r="E308" i="2"/>
  <c r="F308" i="2" s="1"/>
  <c r="E313" i="2"/>
  <c r="F313" i="2" s="1"/>
  <c r="E319" i="2"/>
  <c r="F319" i="2" s="1"/>
  <c r="E324" i="2"/>
  <c r="F324" i="2" s="1"/>
  <c r="E329" i="2"/>
  <c r="F329" i="2" s="1"/>
  <c r="E335" i="2"/>
  <c r="F335" i="2" s="1"/>
  <c r="E340" i="2"/>
  <c r="F340" i="2" s="1"/>
  <c r="E345" i="2"/>
  <c r="F345" i="2" s="1"/>
  <c r="E351" i="2"/>
  <c r="F351" i="2" s="1"/>
  <c r="E356" i="2"/>
  <c r="F356" i="2" s="1"/>
  <c r="E361" i="2"/>
  <c r="F361" i="2" s="1"/>
  <c r="E10" i="2"/>
  <c r="F10" i="2" s="1"/>
  <c r="E18" i="2"/>
  <c r="F18" i="2" s="1"/>
  <c r="E26" i="2"/>
  <c r="F26" i="2" s="1"/>
  <c r="E34" i="2"/>
  <c r="F34" i="2" s="1"/>
  <c r="E42" i="2"/>
  <c r="F42" i="2" s="1"/>
  <c r="E50" i="2"/>
  <c r="F50" i="2" s="1"/>
  <c r="E58" i="2"/>
  <c r="F58" i="2" s="1"/>
  <c r="E66" i="2"/>
  <c r="F66" i="2" s="1"/>
  <c r="E74" i="2"/>
  <c r="F74" i="2" s="1"/>
  <c r="E82" i="2"/>
  <c r="F82" i="2" s="1"/>
  <c r="E90" i="2"/>
  <c r="F90" i="2" s="1"/>
  <c r="E98" i="2"/>
  <c r="F98" i="2" s="1"/>
  <c r="E106" i="2"/>
  <c r="F106" i="2" s="1"/>
  <c r="E114" i="2"/>
  <c r="F114" i="2" s="1"/>
  <c r="E122" i="2"/>
  <c r="F122" i="2" s="1"/>
  <c r="E130" i="2"/>
  <c r="F130" i="2" s="1"/>
  <c r="E138" i="2"/>
  <c r="F138" i="2" s="1"/>
  <c r="E146" i="2"/>
  <c r="F146" i="2" s="1"/>
  <c r="E154" i="2"/>
  <c r="F154" i="2" s="1"/>
  <c r="E162" i="2"/>
  <c r="F162" i="2" s="1"/>
  <c r="E170" i="2"/>
  <c r="F170" i="2" s="1"/>
  <c r="E178" i="2"/>
  <c r="F178" i="2" s="1"/>
  <c r="E187" i="2"/>
  <c r="F187" i="2" s="1"/>
  <c r="E192" i="2"/>
  <c r="F192" i="2" s="1"/>
  <c r="E197" i="2"/>
  <c r="F197" i="2" s="1"/>
  <c r="E203" i="2"/>
  <c r="F203" i="2" s="1"/>
  <c r="E208" i="2"/>
  <c r="F208" i="2" s="1"/>
  <c r="E213" i="2"/>
  <c r="F213" i="2" s="1"/>
  <c r="E219" i="2"/>
  <c r="F219" i="2" s="1"/>
  <c r="E224" i="2"/>
  <c r="F224" i="2" s="1"/>
  <c r="E229" i="2"/>
  <c r="F229" i="2" s="1"/>
  <c r="E235" i="2"/>
  <c r="F235" i="2" s="1"/>
  <c r="E240" i="2"/>
  <c r="F240" i="2" s="1"/>
  <c r="E245" i="2"/>
  <c r="F245" i="2" s="1"/>
  <c r="E251" i="2"/>
  <c r="F251" i="2" s="1"/>
  <c r="E256" i="2"/>
  <c r="F256" i="2" s="1"/>
  <c r="E261" i="2"/>
  <c r="F261" i="2" s="1"/>
  <c r="E267" i="2"/>
  <c r="F267" i="2" s="1"/>
  <c r="E272" i="2"/>
  <c r="F272" i="2" s="1"/>
  <c r="E277" i="2"/>
  <c r="F277" i="2" s="1"/>
  <c r="E283" i="2"/>
  <c r="F283" i="2" s="1"/>
  <c r="E288" i="2"/>
  <c r="F288" i="2" s="1"/>
  <c r="E293" i="2"/>
  <c r="F293" i="2" s="1"/>
  <c r="E299" i="2"/>
  <c r="F299" i="2" s="1"/>
  <c r="E304" i="2"/>
  <c r="F304" i="2" s="1"/>
  <c r="E309" i="2"/>
  <c r="F309" i="2" s="1"/>
  <c r="E315" i="2"/>
  <c r="F315" i="2" s="1"/>
  <c r="E320" i="2"/>
  <c r="F320" i="2" s="1"/>
  <c r="E325" i="2"/>
  <c r="F325" i="2" s="1"/>
  <c r="E331" i="2"/>
  <c r="F331" i="2" s="1"/>
  <c r="E336" i="2"/>
  <c r="F336" i="2" s="1"/>
  <c r="E341" i="2"/>
  <c r="F341" i="2" s="1"/>
  <c r="E347" i="2"/>
  <c r="F347" i="2" s="1"/>
  <c r="E352" i="2"/>
  <c r="F352" i="2" s="1"/>
  <c r="E357" i="2"/>
  <c r="F357" i="2" s="1"/>
  <c r="E363" i="2"/>
  <c r="F363" i="2" s="1"/>
  <c r="I744" i="2"/>
  <c r="I740" i="2"/>
  <c r="I736" i="2"/>
  <c r="I745" i="2"/>
  <c r="I741" i="2"/>
  <c r="I737" i="2"/>
  <c r="E734" i="3"/>
  <c r="C734" i="1" s="1"/>
  <c r="C733" i="7" s="1"/>
  <c r="E735" i="3"/>
  <c r="C735" i="1" s="1"/>
  <c r="C734" i="7" s="1"/>
  <c r="E736" i="3"/>
  <c r="C736" i="1" s="1"/>
  <c r="C735" i="7" s="1"/>
  <c r="E737" i="3"/>
  <c r="C737" i="1" s="1"/>
  <c r="C736" i="7" s="1"/>
  <c r="E738" i="3"/>
  <c r="C738" i="1" s="1"/>
  <c r="C737" i="7" s="1"/>
  <c r="E739" i="3"/>
  <c r="C739" i="1" s="1"/>
  <c r="C738" i="7" s="1"/>
  <c r="E740" i="3"/>
  <c r="C740" i="1" s="1"/>
  <c r="C739" i="7" s="1"/>
  <c r="E741" i="3"/>
  <c r="C741" i="1" s="1"/>
  <c r="C740" i="7" s="1"/>
  <c r="E742" i="3"/>
  <c r="C742" i="1" s="1"/>
  <c r="C741" i="7" s="1"/>
  <c r="E743" i="3"/>
  <c r="C743" i="1" s="1"/>
  <c r="C742" i="7" s="1"/>
  <c r="E744" i="3"/>
  <c r="C744" i="1" s="1"/>
  <c r="C743" i="7" s="1"/>
  <c r="E745" i="3"/>
  <c r="C745" i="1" s="1"/>
  <c r="C744" i="7" s="1"/>
  <c r="E746" i="3"/>
  <c r="C746" i="1" s="1"/>
  <c r="C745" i="7" s="1"/>
  <c r="H716" i="2" l="1"/>
  <c r="H720" i="2"/>
  <c r="H724" i="2"/>
  <c r="H728" i="2"/>
  <c r="H732" i="2"/>
  <c r="H712" i="2"/>
  <c r="H713" i="2"/>
  <c r="H714" i="2"/>
  <c r="H715" i="2"/>
  <c r="H717" i="2"/>
  <c r="H718" i="2"/>
  <c r="H719" i="2"/>
  <c r="H721" i="2"/>
  <c r="H722" i="2"/>
  <c r="H723" i="2"/>
  <c r="H725" i="2"/>
  <c r="H726" i="2"/>
  <c r="H727" i="2"/>
  <c r="H729" i="2"/>
  <c r="H730" i="2"/>
  <c r="H731" i="2"/>
  <c r="I713" i="2" l="1"/>
  <c r="I715" i="2"/>
  <c r="I717" i="2"/>
  <c r="I719" i="2"/>
  <c r="I721" i="2"/>
  <c r="I723" i="2"/>
  <c r="I725" i="2"/>
  <c r="I727" i="2"/>
  <c r="I729" i="2"/>
  <c r="I731" i="2"/>
  <c r="I733" i="2"/>
  <c r="E4" i="3"/>
  <c r="C4" i="1" s="1"/>
  <c r="C3" i="7" s="1"/>
  <c r="E5" i="3"/>
  <c r="C5" i="1" s="1"/>
  <c r="C4" i="7" s="1"/>
  <c r="E6" i="3"/>
  <c r="C6" i="1" s="1"/>
  <c r="C5" i="7" s="1"/>
  <c r="E7" i="3"/>
  <c r="C7" i="1" s="1"/>
  <c r="C6" i="7" s="1"/>
  <c r="E8" i="3"/>
  <c r="C8" i="1" s="1"/>
  <c r="C7" i="7" s="1"/>
  <c r="E9" i="3"/>
  <c r="C9" i="1" s="1"/>
  <c r="C8" i="7" s="1"/>
  <c r="E10" i="3"/>
  <c r="C10" i="1" s="1"/>
  <c r="C9" i="7" s="1"/>
  <c r="E11" i="3"/>
  <c r="C11" i="1" s="1"/>
  <c r="C10" i="7" s="1"/>
  <c r="E12" i="3"/>
  <c r="C12" i="1" s="1"/>
  <c r="C11" i="7" s="1"/>
  <c r="E13" i="3"/>
  <c r="C13" i="1" s="1"/>
  <c r="C12" i="7" s="1"/>
  <c r="E14" i="3"/>
  <c r="C14" i="1" s="1"/>
  <c r="C13" i="7" s="1"/>
  <c r="E15" i="3"/>
  <c r="C15" i="1" s="1"/>
  <c r="C14" i="7" s="1"/>
  <c r="E16" i="3"/>
  <c r="C16" i="1" s="1"/>
  <c r="C15" i="7" s="1"/>
  <c r="E17" i="3"/>
  <c r="C17" i="1" s="1"/>
  <c r="C16" i="7" s="1"/>
  <c r="E18" i="3"/>
  <c r="C18" i="1" s="1"/>
  <c r="C17" i="7" s="1"/>
  <c r="E19" i="3"/>
  <c r="C19" i="1" s="1"/>
  <c r="C18" i="7" s="1"/>
  <c r="E20" i="3"/>
  <c r="C20" i="1" s="1"/>
  <c r="C19" i="7" s="1"/>
  <c r="E21" i="3"/>
  <c r="C21" i="1" s="1"/>
  <c r="C20" i="7" s="1"/>
  <c r="E22" i="3"/>
  <c r="C22" i="1" s="1"/>
  <c r="C21" i="7" s="1"/>
  <c r="E23" i="3"/>
  <c r="C23" i="1" s="1"/>
  <c r="C22" i="7" s="1"/>
  <c r="E24" i="3"/>
  <c r="C24" i="1" s="1"/>
  <c r="C23" i="7" s="1"/>
  <c r="E25" i="3"/>
  <c r="C25" i="1" s="1"/>
  <c r="C24" i="7" s="1"/>
  <c r="E26" i="3"/>
  <c r="C26" i="1" s="1"/>
  <c r="C25" i="7" s="1"/>
  <c r="E27" i="3"/>
  <c r="C27" i="1" s="1"/>
  <c r="C26" i="7" s="1"/>
  <c r="E28" i="3"/>
  <c r="C28" i="1" s="1"/>
  <c r="C27" i="7" s="1"/>
  <c r="E29" i="3"/>
  <c r="C29" i="1" s="1"/>
  <c r="C28" i="7" s="1"/>
  <c r="E30" i="3"/>
  <c r="C30" i="1" s="1"/>
  <c r="C29" i="7" s="1"/>
  <c r="E31" i="3"/>
  <c r="C31" i="1" s="1"/>
  <c r="C30" i="7" s="1"/>
  <c r="E32" i="3"/>
  <c r="C32" i="1" s="1"/>
  <c r="C31" i="7" s="1"/>
  <c r="E33" i="3"/>
  <c r="C33" i="1" s="1"/>
  <c r="C32" i="7" s="1"/>
  <c r="E34" i="3"/>
  <c r="C34" i="1" s="1"/>
  <c r="C33" i="7" s="1"/>
  <c r="E35" i="3"/>
  <c r="C35" i="1" s="1"/>
  <c r="C34" i="7" s="1"/>
  <c r="E36" i="3"/>
  <c r="C36" i="1" s="1"/>
  <c r="C35" i="7" s="1"/>
  <c r="E37" i="3"/>
  <c r="C37" i="1" s="1"/>
  <c r="C36" i="7" s="1"/>
  <c r="E38" i="3"/>
  <c r="C38" i="1" s="1"/>
  <c r="C37" i="7" s="1"/>
  <c r="E39" i="3"/>
  <c r="C39" i="1" s="1"/>
  <c r="C38" i="7" s="1"/>
  <c r="E40" i="3"/>
  <c r="C40" i="1" s="1"/>
  <c r="C39" i="7" s="1"/>
  <c r="E41" i="3"/>
  <c r="C41" i="1" s="1"/>
  <c r="C40" i="7" s="1"/>
  <c r="E42" i="3"/>
  <c r="C42" i="1" s="1"/>
  <c r="C41" i="7" s="1"/>
  <c r="E43" i="3"/>
  <c r="C43" i="1" s="1"/>
  <c r="C42" i="7" s="1"/>
  <c r="E44" i="3"/>
  <c r="C44" i="1" s="1"/>
  <c r="C43" i="7" s="1"/>
  <c r="E45" i="3"/>
  <c r="C45" i="1" s="1"/>
  <c r="C44" i="7" s="1"/>
  <c r="E46" i="3"/>
  <c r="C46" i="1" s="1"/>
  <c r="C45" i="7" s="1"/>
  <c r="E47" i="3"/>
  <c r="C47" i="1" s="1"/>
  <c r="C46" i="7" s="1"/>
  <c r="E48" i="3"/>
  <c r="C48" i="1" s="1"/>
  <c r="C47" i="7" s="1"/>
  <c r="E49" i="3"/>
  <c r="C49" i="1" s="1"/>
  <c r="C48" i="7" s="1"/>
  <c r="E50" i="3"/>
  <c r="C50" i="1" s="1"/>
  <c r="C49" i="7" s="1"/>
  <c r="E51" i="3"/>
  <c r="C51" i="1" s="1"/>
  <c r="C50" i="7" s="1"/>
  <c r="E52" i="3"/>
  <c r="C52" i="1" s="1"/>
  <c r="C51" i="7" s="1"/>
  <c r="E53" i="3"/>
  <c r="C53" i="1" s="1"/>
  <c r="C52" i="7" s="1"/>
  <c r="E54" i="3"/>
  <c r="C54" i="1" s="1"/>
  <c r="C53" i="7" s="1"/>
  <c r="E55" i="3"/>
  <c r="C55" i="1" s="1"/>
  <c r="C54" i="7" s="1"/>
  <c r="E56" i="3"/>
  <c r="C56" i="1" s="1"/>
  <c r="C55" i="7" s="1"/>
  <c r="E57" i="3"/>
  <c r="C57" i="1" s="1"/>
  <c r="C56" i="7" s="1"/>
  <c r="E58" i="3"/>
  <c r="C58" i="1" s="1"/>
  <c r="C57" i="7" s="1"/>
  <c r="E59" i="3"/>
  <c r="C59" i="1" s="1"/>
  <c r="C58" i="7" s="1"/>
  <c r="E60" i="3"/>
  <c r="C60" i="1" s="1"/>
  <c r="C59" i="7" s="1"/>
  <c r="E61" i="3"/>
  <c r="C61" i="1" s="1"/>
  <c r="C60" i="7" s="1"/>
  <c r="E62" i="3"/>
  <c r="C62" i="1" s="1"/>
  <c r="C61" i="7" s="1"/>
  <c r="E63" i="3"/>
  <c r="C63" i="1" s="1"/>
  <c r="C62" i="7" s="1"/>
  <c r="E64" i="3"/>
  <c r="C64" i="1" s="1"/>
  <c r="C63" i="7" s="1"/>
  <c r="E65" i="3"/>
  <c r="C65" i="1" s="1"/>
  <c r="C64" i="7" s="1"/>
  <c r="E66" i="3"/>
  <c r="C66" i="1" s="1"/>
  <c r="C65" i="7" s="1"/>
  <c r="E67" i="3"/>
  <c r="C67" i="1" s="1"/>
  <c r="C66" i="7" s="1"/>
  <c r="E68" i="3"/>
  <c r="C68" i="1" s="1"/>
  <c r="C67" i="7" s="1"/>
  <c r="E69" i="3"/>
  <c r="C69" i="1" s="1"/>
  <c r="C68" i="7" s="1"/>
  <c r="E70" i="3"/>
  <c r="C70" i="1" s="1"/>
  <c r="C69" i="7" s="1"/>
  <c r="E71" i="3"/>
  <c r="C71" i="1" s="1"/>
  <c r="C70" i="7" s="1"/>
  <c r="E72" i="3"/>
  <c r="C72" i="1" s="1"/>
  <c r="C71" i="7" s="1"/>
  <c r="E73" i="3"/>
  <c r="C73" i="1" s="1"/>
  <c r="C72" i="7" s="1"/>
  <c r="E74" i="3"/>
  <c r="C74" i="1" s="1"/>
  <c r="C73" i="7" s="1"/>
  <c r="E75" i="3"/>
  <c r="C75" i="1" s="1"/>
  <c r="C74" i="7" s="1"/>
  <c r="E76" i="3"/>
  <c r="C76" i="1" s="1"/>
  <c r="C75" i="7" s="1"/>
  <c r="E77" i="3"/>
  <c r="C77" i="1" s="1"/>
  <c r="C76" i="7" s="1"/>
  <c r="E78" i="3"/>
  <c r="C78" i="1" s="1"/>
  <c r="C77" i="7" s="1"/>
  <c r="E79" i="3"/>
  <c r="C79" i="1" s="1"/>
  <c r="C78" i="7" s="1"/>
  <c r="E80" i="3"/>
  <c r="C80" i="1" s="1"/>
  <c r="C79" i="7" s="1"/>
  <c r="E81" i="3"/>
  <c r="C81" i="1" s="1"/>
  <c r="C80" i="7" s="1"/>
  <c r="E82" i="3"/>
  <c r="C82" i="1" s="1"/>
  <c r="C81" i="7" s="1"/>
  <c r="E83" i="3"/>
  <c r="C83" i="1" s="1"/>
  <c r="C82" i="7" s="1"/>
  <c r="E84" i="3"/>
  <c r="C84" i="1" s="1"/>
  <c r="C83" i="7" s="1"/>
  <c r="E85" i="3"/>
  <c r="C85" i="1" s="1"/>
  <c r="C84" i="7" s="1"/>
  <c r="E86" i="3"/>
  <c r="C86" i="1" s="1"/>
  <c r="C85" i="7" s="1"/>
  <c r="E87" i="3"/>
  <c r="C87" i="1" s="1"/>
  <c r="C86" i="7" s="1"/>
  <c r="E88" i="3"/>
  <c r="C88" i="1" s="1"/>
  <c r="C87" i="7" s="1"/>
  <c r="E89" i="3"/>
  <c r="C89" i="1" s="1"/>
  <c r="C88" i="7" s="1"/>
  <c r="E90" i="3"/>
  <c r="C90" i="1" s="1"/>
  <c r="C89" i="7" s="1"/>
  <c r="E91" i="3"/>
  <c r="C91" i="1" s="1"/>
  <c r="C90" i="7" s="1"/>
  <c r="E92" i="3"/>
  <c r="C92" i="1" s="1"/>
  <c r="C91" i="7" s="1"/>
  <c r="E93" i="3"/>
  <c r="C93" i="1" s="1"/>
  <c r="C92" i="7" s="1"/>
  <c r="E94" i="3"/>
  <c r="C94" i="1" s="1"/>
  <c r="C93" i="7" s="1"/>
  <c r="E95" i="3"/>
  <c r="C95" i="1" s="1"/>
  <c r="C94" i="7" s="1"/>
  <c r="E96" i="3"/>
  <c r="C96" i="1" s="1"/>
  <c r="C95" i="7" s="1"/>
  <c r="E97" i="3"/>
  <c r="C97" i="1" s="1"/>
  <c r="C96" i="7" s="1"/>
  <c r="E98" i="3"/>
  <c r="C98" i="1" s="1"/>
  <c r="C97" i="7" s="1"/>
  <c r="E99" i="3"/>
  <c r="C99" i="1" s="1"/>
  <c r="C98" i="7" s="1"/>
  <c r="E100" i="3"/>
  <c r="C100" i="1" s="1"/>
  <c r="C99" i="7" s="1"/>
  <c r="E101" i="3"/>
  <c r="C101" i="1" s="1"/>
  <c r="C100" i="7" s="1"/>
  <c r="E102" i="3"/>
  <c r="C102" i="1" s="1"/>
  <c r="C101" i="7" s="1"/>
  <c r="E103" i="3"/>
  <c r="C103" i="1" s="1"/>
  <c r="C102" i="7" s="1"/>
  <c r="E104" i="3"/>
  <c r="C104" i="1" s="1"/>
  <c r="C103" i="7" s="1"/>
  <c r="E105" i="3"/>
  <c r="C105" i="1" s="1"/>
  <c r="C104" i="7" s="1"/>
  <c r="E106" i="3"/>
  <c r="C106" i="1" s="1"/>
  <c r="C105" i="7" s="1"/>
  <c r="E107" i="3"/>
  <c r="C107" i="1" s="1"/>
  <c r="C106" i="7" s="1"/>
  <c r="E108" i="3"/>
  <c r="C108" i="1" s="1"/>
  <c r="C107" i="7" s="1"/>
  <c r="E109" i="3"/>
  <c r="C109" i="1" s="1"/>
  <c r="C108" i="7" s="1"/>
  <c r="E110" i="3"/>
  <c r="C110" i="1" s="1"/>
  <c r="C109" i="7" s="1"/>
  <c r="E111" i="3"/>
  <c r="C111" i="1" s="1"/>
  <c r="C110" i="7" s="1"/>
  <c r="E112" i="3"/>
  <c r="C112" i="1" s="1"/>
  <c r="C111" i="7" s="1"/>
  <c r="E113" i="3"/>
  <c r="C113" i="1" s="1"/>
  <c r="C112" i="7" s="1"/>
  <c r="E114" i="3"/>
  <c r="C114" i="1" s="1"/>
  <c r="C113" i="7" s="1"/>
  <c r="E115" i="3"/>
  <c r="C115" i="1" s="1"/>
  <c r="C114" i="7" s="1"/>
  <c r="E116" i="3"/>
  <c r="C116" i="1" s="1"/>
  <c r="C115" i="7" s="1"/>
  <c r="E117" i="3"/>
  <c r="C117" i="1" s="1"/>
  <c r="C116" i="7" s="1"/>
  <c r="E118" i="3"/>
  <c r="C118" i="1" s="1"/>
  <c r="C117" i="7" s="1"/>
  <c r="E119" i="3"/>
  <c r="C119" i="1" s="1"/>
  <c r="C118" i="7" s="1"/>
  <c r="E120" i="3"/>
  <c r="C120" i="1" s="1"/>
  <c r="C119" i="7" s="1"/>
  <c r="E121" i="3"/>
  <c r="C121" i="1" s="1"/>
  <c r="C120" i="7" s="1"/>
  <c r="E122" i="3"/>
  <c r="C122" i="1" s="1"/>
  <c r="C121" i="7" s="1"/>
  <c r="E123" i="3"/>
  <c r="C123" i="1" s="1"/>
  <c r="C122" i="7" s="1"/>
  <c r="E124" i="3"/>
  <c r="C124" i="1" s="1"/>
  <c r="C123" i="7" s="1"/>
  <c r="E125" i="3"/>
  <c r="C125" i="1" s="1"/>
  <c r="C124" i="7" s="1"/>
  <c r="E126" i="3"/>
  <c r="C126" i="1" s="1"/>
  <c r="C125" i="7" s="1"/>
  <c r="E127" i="3"/>
  <c r="C127" i="1" s="1"/>
  <c r="C126" i="7" s="1"/>
  <c r="E128" i="3"/>
  <c r="C128" i="1" s="1"/>
  <c r="C127" i="7" s="1"/>
  <c r="E129" i="3"/>
  <c r="C129" i="1" s="1"/>
  <c r="C128" i="7" s="1"/>
  <c r="E130" i="3"/>
  <c r="C130" i="1" s="1"/>
  <c r="C129" i="7" s="1"/>
  <c r="E131" i="3"/>
  <c r="C131" i="1" s="1"/>
  <c r="C130" i="7" s="1"/>
  <c r="E132" i="3"/>
  <c r="C132" i="1" s="1"/>
  <c r="C131" i="7" s="1"/>
  <c r="E133" i="3"/>
  <c r="C133" i="1" s="1"/>
  <c r="C132" i="7" s="1"/>
  <c r="E134" i="3"/>
  <c r="C134" i="1" s="1"/>
  <c r="C133" i="7" s="1"/>
  <c r="E135" i="3"/>
  <c r="C135" i="1" s="1"/>
  <c r="C134" i="7" s="1"/>
  <c r="E136" i="3"/>
  <c r="C136" i="1" s="1"/>
  <c r="C135" i="7" s="1"/>
  <c r="E137" i="3"/>
  <c r="C137" i="1" s="1"/>
  <c r="C136" i="7" s="1"/>
  <c r="E138" i="3"/>
  <c r="C138" i="1" s="1"/>
  <c r="C137" i="7" s="1"/>
  <c r="E139" i="3"/>
  <c r="C139" i="1" s="1"/>
  <c r="C138" i="7" s="1"/>
  <c r="E140" i="3"/>
  <c r="C140" i="1" s="1"/>
  <c r="C139" i="7" s="1"/>
  <c r="E141" i="3"/>
  <c r="C141" i="1" s="1"/>
  <c r="C140" i="7" s="1"/>
  <c r="E142" i="3"/>
  <c r="C142" i="1" s="1"/>
  <c r="C141" i="7" s="1"/>
  <c r="E143" i="3"/>
  <c r="C143" i="1" s="1"/>
  <c r="C142" i="7" s="1"/>
  <c r="E144" i="3"/>
  <c r="C144" i="1" s="1"/>
  <c r="C143" i="7" s="1"/>
  <c r="E145" i="3"/>
  <c r="C145" i="1" s="1"/>
  <c r="C144" i="7" s="1"/>
  <c r="E146" i="3"/>
  <c r="C146" i="1" s="1"/>
  <c r="C145" i="7" s="1"/>
  <c r="E147" i="3"/>
  <c r="C147" i="1" s="1"/>
  <c r="C146" i="7" s="1"/>
  <c r="E148" i="3"/>
  <c r="C148" i="1" s="1"/>
  <c r="C147" i="7" s="1"/>
  <c r="E149" i="3"/>
  <c r="C149" i="1" s="1"/>
  <c r="C148" i="7" s="1"/>
  <c r="E150" i="3"/>
  <c r="C150" i="1" s="1"/>
  <c r="C149" i="7" s="1"/>
  <c r="E151" i="3"/>
  <c r="C151" i="1" s="1"/>
  <c r="C150" i="7" s="1"/>
  <c r="E152" i="3"/>
  <c r="C152" i="1" s="1"/>
  <c r="C151" i="7" s="1"/>
  <c r="E153" i="3"/>
  <c r="C153" i="1" s="1"/>
  <c r="C152" i="7" s="1"/>
  <c r="E154" i="3"/>
  <c r="C154" i="1" s="1"/>
  <c r="C153" i="7" s="1"/>
  <c r="E155" i="3"/>
  <c r="C155" i="1" s="1"/>
  <c r="C154" i="7" s="1"/>
  <c r="E156" i="3"/>
  <c r="C156" i="1" s="1"/>
  <c r="C155" i="7" s="1"/>
  <c r="E157" i="3"/>
  <c r="C157" i="1" s="1"/>
  <c r="C156" i="7" s="1"/>
  <c r="E158" i="3"/>
  <c r="C158" i="1" s="1"/>
  <c r="C157" i="7" s="1"/>
  <c r="E159" i="3"/>
  <c r="C159" i="1" s="1"/>
  <c r="C158" i="7" s="1"/>
  <c r="E160" i="3"/>
  <c r="C160" i="1" s="1"/>
  <c r="C159" i="7" s="1"/>
  <c r="E161" i="3"/>
  <c r="C161" i="1" s="1"/>
  <c r="C160" i="7" s="1"/>
  <c r="E162" i="3"/>
  <c r="C162" i="1" s="1"/>
  <c r="C161" i="7" s="1"/>
  <c r="E163" i="3"/>
  <c r="C163" i="1" s="1"/>
  <c r="C162" i="7" s="1"/>
  <c r="E164" i="3"/>
  <c r="C164" i="1" s="1"/>
  <c r="C163" i="7" s="1"/>
  <c r="E165" i="3"/>
  <c r="C165" i="1" s="1"/>
  <c r="C164" i="7" s="1"/>
  <c r="E166" i="3"/>
  <c r="C166" i="1" s="1"/>
  <c r="C165" i="7" s="1"/>
  <c r="E167" i="3"/>
  <c r="C167" i="1" s="1"/>
  <c r="C166" i="7" s="1"/>
  <c r="E168" i="3"/>
  <c r="C168" i="1" s="1"/>
  <c r="C167" i="7" s="1"/>
  <c r="E169" i="3"/>
  <c r="C169" i="1" s="1"/>
  <c r="C168" i="7" s="1"/>
  <c r="E170" i="3"/>
  <c r="C170" i="1" s="1"/>
  <c r="C169" i="7" s="1"/>
  <c r="E171" i="3"/>
  <c r="C171" i="1" s="1"/>
  <c r="C170" i="7" s="1"/>
  <c r="E172" i="3"/>
  <c r="C172" i="1" s="1"/>
  <c r="C171" i="7" s="1"/>
  <c r="E173" i="3"/>
  <c r="C173" i="1" s="1"/>
  <c r="C172" i="7" s="1"/>
  <c r="E174" i="3"/>
  <c r="C174" i="1" s="1"/>
  <c r="C173" i="7" s="1"/>
  <c r="E175" i="3"/>
  <c r="C175" i="1" s="1"/>
  <c r="C174" i="7" s="1"/>
  <c r="E176" i="3"/>
  <c r="C176" i="1" s="1"/>
  <c r="C175" i="7" s="1"/>
  <c r="E177" i="3"/>
  <c r="C177" i="1" s="1"/>
  <c r="C176" i="7" s="1"/>
  <c r="E178" i="3"/>
  <c r="C178" i="1" s="1"/>
  <c r="C177" i="7" s="1"/>
  <c r="E179" i="3"/>
  <c r="C179" i="1" s="1"/>
  <c r="C178" i="7" s="1"/>
  <c r="E180" i="3"/>
  <c r="C180" i="1" s="1"/>
  <c r="C179" i="7" s="1"/>
  <c r="E181" i="3"/>
  <c r="C181" i="1" s="1"/>
  <c r="C180" i="7" s="1"/>
  <c r="E182" i="3"/>
  <c r="C182" i="1" s="1"/>
  <c r="C181" i="7" s="1"/>
  <c r="E183" i="3"/>
  <c r="C183" i="1" s="1"/>
  <c r="C182" i="7" s="1"/>
  <c r="E184" i="3"/>
  <c r="C184" i="1" s="1"/>
  <c r="C183" i="7" s="1"/>
  <c r="E185" i="3"/>
  <c r="C185" i="1" s="1"/>
  <c r="C184" i="7" s="1"/>
  <c r="E186" i="3"/>
  <c r="C186" i="1" s="1"/>
  <c r="C185" i="7" s="1"/>
  <c r="E187" i="3"/>
  <c r="C187" i="1" s="1"/>
  <c r="C186" i="7" s="1"/>
  <c r="E188" i="3"/>
  <c r="C188" i="1" s="1"/>
  <c r="C187" i="7" s="1"/>
  <c r="E189" i="3"/>
  <c r="C189" i="1" s="1"/>
  <c r="C188" i="7" s="1"/>
  <c r="E190" i="3"/>
  <c r="C190" i="1" s="1"/>
  <c r="C189" i="7" s="1"/>
  <c r="E191" i="3"/>
  <c r="C191" i="1" s="1"/>
  <c r="C190" i="7" s="1"/>
  <c r="E192" i="3"/>
  <c r="C192" i="1" s="1"/>
  <c r="C191" i="7" s="1"/>
  <c r="E193" i="3"/>
  <c r="C193" i="1" s="1"/>
  <c r="C192" i="7" s="1"/>
  <c r="E194" i="3"/>
  <c r="C194" i="1" s="1"/>
  <c r="C193" i="7" s="1"/>
  <c r="E195" i="3"/>
  <c r="C195" i="1" s="1"/>
  <c r="C194" i="7" s="1"/>
  <c r="E196" i="3"/>
  <c r="C196" i="1" s="1"/>
  <c r="C195" i="7" s="1"/>
  <c r="E197" i="3"/>
  <c r="C197" i="1" s="1"/>
  <c r="C196" i="7" s="1"/>
  <c r="E198" i="3"/>
  <c r="C198" i="1" s="1"/>
  <c r="C197" i="7" s="1"/>
  <c r="E199" i="3"/>
  <c r="C199" i="1" s="1"/>
  <c r="C198" i="7" s="1"/>
  <c r="E200" i="3"/>
  <c r="C200" i="1" s="1"/>
  <c r="C199" i="7" s="1"/>
  <c r="E201" i="3"/>
  <c r="C201" i="1" s="1"/>
  <c r="C200" i="7" s="1"/>
  <c r="E202" i="3"/>
  <c r="C202" i="1" s="1"/>
  <c r="C201" i="7" s="1"/>
  <c r="E203" i="3"/>
  <c r="C203" i="1" s="1"/>
  <c r="C202" i="7" s="1"/>
  <c r="E204" i="3"/>
  <c r="C204" i="1" s="1"/>
  <c r="C203" i="7" s="1"/>
  <c r="E205" i="3"/>
  <c r="C205" i="1" s="1"/>
  <c r="C204" i="7" s="1"/>
  <c r="E206" i="3"/>
  <c r="C206" i="1" s="1"/>
  <c r="C205" i="7" s="1"/>
  <c r="E207" i="3"/>
  <c r="C207" i="1" s="1"/>
  <c r="C206" i="7" s="1"/>
  <c r="E208" i="3"/>
  <c r="C208" i="1" s="1"/>
  <c r="C207" i="7" s="1"/>
  <c r="E209" i="3"/>
  <c r="C209" i="1" s="1"/>
  <c r="C208" i="7" s="1"/>
  <c r="E210" i="3"/>
  <c r="C210" i="1" s="1"/>
  <c r="C209" i="7" s="1"/>
  <c r="E211" i="3"/>
  <c r="C211" i="1" s="1"/>
  <c r="C210" i="7" s="1"/>
  <c r="E212" i="3"/>
  <c r="C212" i="1" s="1"/>
  <c r="C211" i="7" s="1"/>
  <c r="E213" i="3"/>
  <c r="C213" i="1" s="1"/>
  <c r="C212" i="7" s="1"/>
  <c r="E214" i="3"/>
  <c r="C214" i="1" s="1"/>
  <c r="C213" i="7" s="1"/>
  <c r="E215" i="3"/>
  <c r="C215" i="1" s="1"/>
  <c r="C214" i="7" s="1"/>
  <c r="E216" i="3"/>
  <c r="C216" i="1" s="1"/>
  <c r="C215" i="7" s="1"/>
  <c r="E217" i="3"/>
  <c r="C217" i="1" s="1"/>
  <c r="C216" i="7" s="1"/>
  <c r="E218" i="3"/>
  <c r="C218" i="1" s="1"/>
  <c r="C217" i="7" s="1"/>
  <c r="E219" i="3"/>
  <c r="C219" i="1" s="1"/>
  <c r="C218" i="7" s="1"/>
  <c r="E220" i="3"/>
  <c r="C220" i="1" s="1"/>
  <c r="C219" i="7" s="1"/>
  <c r="E221" i="3"/>
  <c r="C221" i="1" s="1"/>
  <c r="C220" i="7" s="1"/>
  <c r="E222" i="3"/>
  <c r="C222" i="1" s="1"/>
  <c r="C221" i="7" s="1"/>
  <c r="E223" i="3"/>
  <c r="C223" i="1" s="1"/>
  <c r="C222" i="7" s="1"/>
  <c r="E224" i="3"/>
  <c r="C224" i="1" s="1"/>
  <c r="C223" i="7" s="1"/>
  <c r="E225" i="3"/>
  <c r="C225" i="1" s="1"/>
  <c r="C224" i="7" s="1"/>
  <c r="E226" i="3"/>
  <c r="C226" i="1" s="1"/>
  <c r="C225" i="7" s="1"/>
  <c r="E227" i="3"/>
  <c r="C227" i="1" s="1"/>
  <c r="C226" i="7" s="1"/>
  <c r="E228" i="3"/>
  <c r="C228" i="1" s="1"/>
  <c r="C227" i="7" s="1"/>
  <c r="E229" i="3"/>
  <c r="C229" i="1" s="1"/>
  <c r="C228" i="7" s="1"/>
  <c r="E230" i="3"/>
  <c r="C230" i="1" s="1"/>
  <c r="C229" i="7" s="1"/>
  <c r="E231" i="3"/>
  <c r="C231" i="1" s="1"/>
  <c r="C230" i="7" s="1"/>
  <c r="E232" i="3"/>
  <c r="C232" i="1" s="1"/>
  <c r="C231" i="7" s="1"/>
  <c r="E233" i="3"/>
  <c r="C233" i="1" s="1"/>
  <c r="C232" i="7" s="1"/>
  <c r="E234" i="3"/>
  <c r="C234" i="1" s="1"/>
  <c r="C233" i="7" s="1"/>
  <c r="E235" i="3"/>
  <c r="C235" i="1" s="1"/>
  <c r="C234" i="7" s="1"/>
  <c r="E236" i="3"/>
  <c r="C236" i="1" s="1"/>
  <c r="C235" i="7" s="1"/>
  <c r="E237" i="3"/>
  <c r="C237" i="1" s="1"/>
  <c r="C236" i="7" s="1"/>
  <c r="E238" i="3"/>
  <c r="C238" i="1" s="1"/>
  <c r="C237" i="7" s="1"/>
  <c r="E239" i="3"/>
  <c r="C239" i="1" s="1"/>
  <c r="C238" i="7" s="1"/>
  <c r="E240" i="3"/>
  <c r="C240" i="1" s="1"/>
  <c r="C239" i="7" s="1"/>
  <c r="E241" i="3"/>
  <c r="C241" i="1" s="1"/>
  <c r="C240" i="7" s="1"/>
  <c r="E242" i="3"/>
  <c r="C242" i="1" s="1"/>
  <c r="C241" i="7" s="1"/>
  <c r="E243" i="3"/>
  <c r="C243" i="1" s="1"/>
  <c r="C242" i="7" s="1"/>
  <c r="E244" i="3"/>
  <c r="C244" i="1" s="1"/>
  <c r="C243" i="7" s="1"/>
  <c r="E245" i="3"/>
  <c r="C245" i="1" s="1"/>
  <c r="C244" i="7" s="1"/>
  <c r="E246" i="3"/>
  <c r="C246" i="1" s="1"/>
  <c r="C245" i="7" s="1"/>
  <c r="E247" i="3"/>
  <c r="C247" i="1" s="1"/>
  <c r="C246" i="7" s="1"/>
  <c r="E248" i="3"/>
  <c r="C248" i="1" s="1"/>
  <c r="C247" i="7" s="1"/>
  <c r="E249" i="3"/>
  <c r="C249" i="1" s="1"/>
  <c r="C248" i="7" s="1"/>
  <c r="E250" i="3"/>
  <c r="C250" i="1" s="1"/>
  <c r="C249" i="7" s="1"/>
  <c r="E251" i="3"/>
  <c r="C251" i="1" s="1"/>
  <c r="C250" i="7" s="1"/>
  <c r="E252" i="3"/>
  <c r="C252" i="1" s="1"/>
  <c r="C251" i="7" s="1"/>
  <c r="E253" i="3"/>
  <c r="C253" i="1" s="1"/>
  <c r="C252" i="7" s="1"/>
  <c r="E254" i="3"/>
  <c r="C254" i="1" s="1"/>
  <c r="C253" i="7" s="1"/>
  <c r="E255" i="3"/>
  <c r="C255" i="1" s="1"/>
  <c r="C254" i="7" s="1"/>
  <c r="E256" i="3"/>
  <c r="C256" i="1" s="1"/>
  <c r="C255" i="7" s="1"/>
  <c r="E257" i="3"/>
  <c r="C257" i="1" s="1"/>
  <c r="C256" i="7" s="1"/>
  <c r="E258" i="3"/>
  <c r="C258" i="1" s="1"/>
  <c r="C257" i="7" s="1"/>
  <c r="E259" i="3"/>
  <c r="C259" i="1" s="1"/>
  <c r="C258" i="7" s="1"/>
  <c r="E260" i="3"/>
  <c r="C260" i="1" s="1"/>
  <c r="C259" i="7" s="1"/>
  <c r="E261" i="3"/>
  <c r="C261" i="1" s="1"/>
  <c r="C260" i="7" s="1"/>
  <c r="E262" i="3"/>
  <c r="C262" i="1" s="1"/>
  <c r="C261" i="7" s="1"/>
  <c r="E263" i="3"/>
  <c r="C263" i="1" s="1"/>
  <c r="C262" i="7" s="1"/>
  <c r="E264" i="3"/>
  <c r="C264" i="1" s="1"/>
  <c r="C263" i="7" s="1"/>
  <c r="E265" i="3"/>
  <c r="C265" i="1" s="1"/>
  <c r="C264" i="7" s="1"/>
  <c r="E266" i="3"/>
  <c r="C266" i="1" s="1"/>
  <c r="C265" i="7" s="1"/>
  <c r="E267" i="3"/>
  <c r="C267" i="1" s="1"/>
  <c r="C266" i="7" s="1"/>
  <c r="E268" i="3"/>
  <c r="C268" i="1" s="1"/>
  <c r="C267" i="7" s="1"/>
  <c r="E269" i="3"/>
  <c r="C269" i="1" s="1"/>
  <c r="C268" i="7" s="1"/>
  <c r="E270" i="3"/>
  <c r="C270" i="1" s="1"/>
  <c r="C269" i="7" s="1"/>
  <c r="E271" i="3"/>
  <c r="C271" i="1" s="1"/>
  <c r="C270" i="7" s="1"/>
  <c r="E272" i="3"/>
  <c r="C272" i="1" s="1"/>
  <c r="C271" i="7" s="1"/>
  <c r="E273" i="3"/>
  <c r="C273" i="1" s="1"/>
  <c r="C272" i="7" s="1"/>
  <c r="E274" i="3"/>
  <c r="C274" i="1" s="1"/>
  <c r="C273" i="7" s="1"/>
  <c r="E275" i="3"/>
  <c r="C275" i="1" s="1"/>
  <c r="C274" i="7" s="1"/>
  <c r="E276" i="3"/>
  <c r="C276" i="1" s="1"/>
  <c r="C275" i="7" s="1"/>
  <c r="E277" i="3"/>
  <c r="C277" i="1" s="1"/>
  <c r="C276" i="7" s="1"/>
  <c r="E278" i="3"/>
  <c r="C278" i="1" s="1"/>
  <c r="C277" i="7" s="1"/>
  <c r="E279" i="3"/>
  <c r="C279" i="1" s="1"/>
  <c r="C278" i="7" s="1"/>
  <c r="E280" i="3"/>
  <c r="C280" i="1" s="1"/>
  <c r="C279" i="7" s="1"/>
  <c r="E281" i="3"/>
  <c r="C281" i="1" s="1"/>
  <c r="C280" i="7" s="1"/>
  <c r="E282" i="3"/>
  <c r="C282" i="1" s="1"/>
  <c r="C281" i="7" s="1"/>
  <c r="E283" i="3"/>
  <c r="C283" i="1" s="1"/>
  <c r="C282" i="7" s="1"/>
  <c r="E284" i="3"/>
  <c r="C284" i="1" s="1"/>
  <c r="C283" i="7" s="1"/>
  <c r="E285" i="3"/>
  <c r="C285" i="1" s="1"/>
  <c r="C284" i="7" s="1"/>
  <c r="E286" i="3"/>
  <c r="C286" i="1" s="1"/>
  <c r="C285" i="7" s="1"/>
  <c r="E287" i="3"/>
  <c r="C287" i="1" s="1"/>
  <c r="C286" i="7" s="1"/>
  <c r="E288" i="3"/>
  <c r="C288" i="1" s="1"/>
  <c r="C287" i="7" s="1"/>
  <c r="E289" i="3"/>
  <c r="C289" i="1" s="1"/>
  <c r="C288" i="7" s="1"/>
  <c r="E290" i="3"/>
  <c r="C290" i="1" s="1"/>
  <c r="C289" i="7" s="1"/>
  <c r="E291" i="3"/>
  <c r="C291" i="1" s="1"/>
  <c r="C290" i="7" s="1"/>
  <c r="E292" i="3"/>
  <c r="C292" i="1" s="1"/>
  <c r="C291" i="7" s="1"/>
  <c r="E293" i="3"/>
  <c r="C293" i="1" s="1"/>
  <c r="C292" i="7" s="1"/>
  <c r="E294" i="3"/>
  <c r="C294" i="1" s="1"/>
  <c r="C293" i="7" s="1"/>
  <c r="E295" i="3"/>
  <c r="C295" i="1" s="1"/>
  <c r="C294" i="7" s="1"/>
  <c r="E296" i="3"/>
  <c r="C296" i="1" s="1"/>
  <c r="C295" i="7" s="1"/>
  <c r="E297" i="3"/>
  <c r="C297" i="1" s="1"/>
  <c r="C296" i="7" s="1"/>
  <c r="E298" i="3"/>
  <c r="C298" i="1" s="1"/>
  <c r="C297" i="7" s="1"/>
  <c r="E299" i="3"/>
  <c r="C299" i="1" s="1"/>
  <c r="C298" i="7" s="1"/>
  <c r="E300" i="3"/>
  <c r="C300" i="1" s="1"/>
  <c r="C299" i="7" s="1"/>
  <c r="E301" i="3"/>
  <c r="C301" i="1" s="1"/>
  <c r="C300" i="7" s="1"/>
  <c r="E302" i="3"/>
  <c r="C302" i="1" s="1"/>
  <c r="C301" i="7" s="1"/>
  <c r="E303" i="3"/>
  <c r="C303" i="1" s="1"/>
  <c r="C302" i="7" s="1"/>
  <c r="E304" i="3"/>
  <c r="C304" i="1" s="1"/>
  <c r="C303" i="7" s="1"/>
  <c r="E305" i="3"/>
  <c r="C305" i="1" s="1"/>
  <c r="C304" i="7" s="1"/>
  <c r="E306" i="3"/>
  <c r="C306" i="1" s="1"/>
  <c r="C305" i="7" s="1"/>
  <c r="E307" i="3"/>
  <c r="C307" i="1" s="1"/>
  <c r="C306" i="7" s="1"/>
  <c r="E308" i="3"/>
  <c r="C308" i="1" s="1"/>
  <c r="C307" i="7" s="1"/>
  <c r="E309" i="3"/>
  <c r="C309" i="1" s="1"/>
  <c r="C308" i="7" s="1"/>
  <c r="E310" i="3"/>
  <c r="C310" i="1" s="1"/>
  <c r="C309" i="7" s="1"/>
  <c r="E311" i="3"/>
  <c r="C311" i="1" s="1"/>
  <c r="C310" i="7" s="1"/>
  <c r="E312" i="3"/>
  <c r="C312" i="1" s="1"/>
  <c r="C311" i="7" s="1"/>
  <c r="E313" i="3"/>
  <c r="C313" i="1" s="1"/>
  <c r="C312" i="7" s="1"/>
  <c r="E314" i="3"/>
  <c r="C314" i="1" s="1"/>
  <c r="C313" i="7" s="1"/>
  <c r="E315" i="3"/>
  <c r="C315" i="1" s="1"/>
  <c r="C314" i="7" s="1"/>
  <c r="E316" i="3"/>
  <c r="C316" i="1" s="1"/>
  <c r="C315" i="7" s="1"/>
  <c r="E317" i="3"/>
  <c r="C317" i="1" s="1"/>
  <c r="C316" i="7" s="1"/>
  <c r="E318" i="3"/>
  <c r="C318" i="1" s="1"/>
  <c r="C317" i="7" s="1"/>
  <c r="E319" i="3"/>
  <c r="C319" i="1" s="1"/>
  <c r="C318" i="7" s="1"/>
  <c r="E320" i="3"/>
  <c r="C320" i="1" s="1"/>
  <c r="C319" i="7" s="1"/>
  <c r="E321" i="3"/>
  <c r="C321" i="1" s="1"/>
  <c r="C320" i="7" s="1"/>
  <c r="E322" i="3"/>
  <c r="C322" i="1" s="1"/>
  <c r="C321" i="7" s="1"/>
  <c r="E323" i="3"/>
  <c r="C323" i="1" s="1"/>
  <c r="C322" i="7" s="1"/>
  <c r="E324" i="3"/>
  <c r="C324" i="1" s="1"/>
  <c r="C323" i="7" s="1"/>
  <c r="E325" i="3"/>
  <c r="C325" i="1" s="1"/>
  <c r="C324" i="7" s="1"/>
  <c r="E326" i="3"/>
  <c r="C326" i="1" s="1"/>
  <c r="C325" i="7" s="1"/>
  <c r="E327" i="3"/>
  <c r="C327" i="1" s="1"/>
  <c r="C326" i="7" s="1"/>
  <c r="E328" i="3"/>
  <c r="C328" i="1" s="1"/>
  <c r="C327" i="7" s="1"/>
  <c r="E329" i="3"/>
  <c r="C329" i="1" s="1"/>
  <c r="C328" i="7" s="1"/>
  <c r="E330" i="3"/>
  <c r="C330" i="1" s="1"/>
  <c r="C329" i="7" s="1"/>
  <c r="E331" i="3"/>
  <c r="C331" i="1" s="1"/>
  <c r="C330" i="7" s="1"/>
  <c r="E332" i="3"/>
  <c r="C332" i="1" s="1"/>
  <c r="C331" i="7" s="1"/>
  <c r="E333" i="3"/>
  <c r="C333" i="1" s="1"/>
  <c r="C332" i="7" s="1"/>
  <c r="E334" i="3"/>
  <c r="C334" i="1" s="1"/>
  <c r="C333" i="7" s="1"/>
  <c r="E335" i="3"/>
  <c r="C335" i="1" s="1"/>
  <c r="C334" i="7" s="1"/>
  <c r="E336" i="3"/>
  <c r="C336" i="1" s="1"/>
  <c r="C335" i="7" s="1"/>
  <c r="E337" i="3"/>
  <c r="C337" i="1" s="1"/>
  <c r="C336" i="7" s="1"/>
  <c r="E338" i="3"/>
  <c r="C338" i="1" s="1"/>
  <c r="C337" i="7" s="1"/>
  <c r="E339" i="3"/>
  <c r="C339" i="1" s="1"/>
  <c r="C338" i="7" s="1"/>
  <c r="E340" i="3"/>
  <c r="C340" i="1" s="1"/>
  <c r="C339" i="7" s="1"/>
  <c r="E341" i="3"/>
  <c r="C341" i="1" s="1"/>
  <c r="C340" i="7" s="1"/>
  <c r="E342" i="3"/>
  <c r="C342" i="1" s="1"/>
  <c r="C341" i="7" s="1"/>
  <c r="E343" i="3"/>
  <c r="C343" i="1" s="1"/>
  <c r="C342" i="7" s="1"/>
  <c r="E344" i="3"/>
  <c r="C344" i="1" s="1"/>
  <c r="C343" i="7" s="1"/>
  <c r="E345" i="3"/>
  <c r="C345" i="1" s="1"/>
  <c r="C344" i="7" s="1"/>
  <c r="E346" i="3"/>
  <c r="C346" i="1" s="1"/>
  <c r="C345" i="7" s="1"/>
  <c r="E347" i="3"/>
  <c r="C347" i="1" s="1"/>
  <c r="C346" i="7" s="1"/>
  <c r="E348" i="3"/>
  <c r="C348" i="1" s="1"/>
  <c r="C347" i="7" s="1"/>
  <c r="E349" i="3"/>
  <c r="C349" i="1" s="1"/>
  <c r="C348" i="7" s="1"/>
  <c r="E350" i="3"/>
  <c r="C350" i="1" s="1"/>
  <c r="C349" i="7" s="1"/>
  <c r="E351" i="3"/>
  <c r="C351" i="1" s="1"/>
  <c r="C350" i="7" s="1"/>
  <c r="E352" i="3"/>
  <c r="C352" i="1" s="1"/>
  <c r="C351" i="7" s="1"/>
  <c r="E353" i="3"/>
  <c r="C353" i="1" s="1"/>
  <c r="C352" i="7" s="1"/>
  <c r="E354" i="3"/>
  <c r="C354" i="1" s="1"/>
  <c r="C353" i="7" s="1"/>
  <c r="E355" i="3"/>
  <c r="C355" i="1" s="1"/>
  <c r="C354" i="7" s="1"/>
  <c r="E356" i="3"/>
  <c r="C356" i="1" s="1"/>
  <c r="C355" i="7" s="1"/>
  <c r="E357" i="3"/>
  <c r="C357" i="1" s="1"/>
  <c r="C356" i="7" s="1"/>
  <c r="E358" i="3"/>
  <c r="C358" i="1" s="1"/>
  <c r="C357" i="7" s="1"/>
  <c r="E359" i="3"/>
  <c r="C359" i="1" s="1"/>
  <c r="C358" i="7" s="1"/>
  <c r="E360" i="3"/>
  <c r="C360" i="1" s="1"/>
  <c r="C359" i="7" s="1"/>
  <c r="E361" i="3"/>
  <c r="C361" i="1" s="1"/>
  <c r="C360" i="7" s="1"/>
  <c r="E362" i="3"/>
  <c r="C362" i="1" s="1"/>
  <c r="C361" i="7" s="1"/>
  <c r="E363" i="3"/>
  <c r="C363" i="1" s="1"/>
  <c r="C362" i="7" s="1"/>
  <c r="E364" i="3"/>
  <c r="C364" i="1" s="1"/>
  <c r="C363" i="7" s="1"/>
  <c r="E365" i="3"/>
  <c r="C365" i="1" s="1"/>
  <c r="C364" i="7" s="1"/>
  <c r="E366" i="3"/>
  <c r="C366" i="1" s="1"/>
  <c r="C365" i="7" s="1"/>
  <c r="E367" i="3"/>
  <c r="C367" i="1" s="1"/>
  <c r="C366" i="7" s="1"/>
  <c r="E368" i="3"/>
  <c r="C368" i="1" s="1"/>
  <c r="C367" i="7" s="1"/>
  <c r="E369" i="3"/>
  <c r="C369" i="1" s="1"/>
  <c r="C368" i="7" s="1"/>
  <c r="E370" i="3"/>
  <c r="C370" i="1" s="1"/>
  <c r="C369" i="7" s="1"/>
  <c r="E371" i="3"/>
  <c r="C371" i="1" s="1"/>
  <c r="C370" i="7" s="1"/>
  <c r="E372" i="3"/>
  <c r="C372" i="1" s="1"/>
  <c r="C371" i="7" s="1"/>
  <c r="E373" i="3"/>
  <c r="C373" i="1" s="1"/>
  <c r="C372" i="7" s="1"/>
  <c r="E374" i="3"/>
  <c r="C374" i="1" s="1"/>
  <c r="C373" i="7" s="1"/>
  <c r="E375" i="3"/>
  <c r="C375" i="1" s="1"/>
  <c r="C374" i="7" s="1"/>
  <c r="E376" i="3"/>
  <c r="C376" i="1" s="1"/>
  <c r="C375" i="7" s="1"/>
  <c r="E377" i="3"/>
  <c r="C377" i="1" s="1"/>
  <c r="C376" i="7" s="1"/>
  <c r="E378" i="3"/>
  <c r="C378" i="1" s="1"/>
  <c r="C377" i="7" s="1"/>
  <c r="E379" i="3"/>
  <c r="C379" i="1" s="1"/>
  <c r="C378" i="7" s="1"/>
  <c r="E380" i="3"/>
  <c r="C380" i="1" s="1"/>
  <c r="C379" i="7" s="1"/>
  <c r="E381" i="3"/>
  <c r="C381" i="1" s="1"/>
  <c r="C380" i="7" s="1"/>
  <c r="E382" i="3"/>
  <c r="C382" i="1" s="1"/>
  <c r="C381" i="7" s="1"/>
  <c r="E383" i="3"/>
  <c r="C383" i="1" s="1"/>
  <c r="C382" i="7" s="1"/>
  <c r="E384" i="3"/>
  <c r="C384" i="1" s="1"/>
  <c r="C383" i="7" s="1"/>
  <c r="E385" i="3"/>
  <c r="C385" i="1" s="1"/>
  <c r="C384" i="7" s="1"/>
  <c r="E386" i="3"/>
  <c r="C386" i="1" s="1"/>
  <c r="C385" i="7" s="1"/>
  <c r="E387" i="3"/>
  <c r="C387" i="1" s="1"/>
  <c r="C386" i="7" s="1"/>
  <c r="E388" i="3"/>
  <c r="C388" i="1" s="1"/>
  <c r="C387" i="7" s="1"/>
  <c r="E389" i="3"/>
  <c r="C389" i="1" s="1"/>
  <c r="C388" i="7" s="1"/>
  <c r="E390" i="3"/>
  <c r="C390" i="1" s="1"/>
  <c r="C389" i="7" s="1"/>
  <c r="E391" i="3"/>
  <c r="C391" i="1" s="1"/>
  <c r="C390" i="7" s="1"/>
  <c r="E392" i="3"/>
  <c r="C392" i="1" s="1"/>
  <c r="C391" i="7" s="1"/>
  <c r="E393" i="3"/>
  <c r="C393" i="1" s="1"/>
  <c r="C392" i="7" s="1"/>
  <c r="E394" i="3"/>
  <c r="C394" i="1" s="1"/>
  <c r="C393" i="7" s="1"/>
  <c r="E395" i="3"/>
  <c r="C395" i="1" s="1"/>
  <c r="C394" i="7" s="1"/>
  <c r="E396" i="3"/>
  <c r="C396" i="1" s="1"/>
  <c r="C395" i="7" s="1"/>
  <c r="E397" i="3"/>
  <c r="C397" i="1" s="1"/>
  <c r="C396" i="7" s="1"/>
  <c r="E398" i="3"/>
  <c r="C398" i="1" s="1"/>
  <c r="C397" i="7" s="1"/>
  <c r="E399" i="3"/>
  <c r="C399" i="1" s="1"/>
  <c r="C398" i="7" s="1"/>
  <c r="E400" i="3"/>
  <c r="C400" i="1" s="1"/>
  <c r="C399" i="7" s="1"/>
  <c r="E401" i="3"/>
  <c r="C401" i="1" s="1"/>
  <c r="C400" i="7" s="1"/>
  <c r="E402" i="3"/>
  <c r="C402" i="1" s="1"/>
  <c r="C401" i="7" s="1"/>
  <c r="E403" i="3"/>
  <c r="C403" i="1" s="1"/>
  <c r="C402" i="7" s="1"/>
  <c r="E404" i="3"/>
  <c r="C404" i="1" s="1"/>
  <c r="C403" i="7" s="1"/>
  <c r="E405" i="3"/>
  <c r="C405" i="1" s="1"/>
  <c r="C404" i="7" s="1"/>
  <c r="E406" i="3"/>
  <c r="C406" i="1" s="1"/>
  <c r="C405" i="7" s="1"/>
  <c r="E407" i="3"/>
  <c r="C407" i="1" s="1"/>
  <c r="C406" i="7" s="1"/>
  <c r="E408" i="3"/>
  <c r="C408" i="1" s="1"/>
  <c r="C407" i="7" s="1"/>
  <c r="E409" i="3"/>
  <c r="C409" i="1" s="1"/>
  <c r="C408" i="7" s="1"/>
  <c r="E410" i="3"/>
  <c r="C410" i="1" s="1"/>
  <c r="C409" i="7" s="1"/>
  <c r="E411" i="3"/>
  <c r="C411" i="1" s="1"/>
  <c r="C410" i="7" s="1"/>
  <c r="E412" i="3"/>
  <c r="C412" i="1" s="1"/>
  <c r="C411" i="7" s="1"/>
  <c r="E413" i="3"/>
  <c r="C413" i="1" s="1"/>
  <c r="C412" i="7" s="1"/>
  <c r="E414" i="3"/>
  <c r="C414" i="1" s="1"/>
  <c r="C413" i="7" s="1"/>
  <c r="E415" i="3"/>
  <c r="C415" i="1" s="1"/>
  <c r="C414" i="7" s="1"/>
  <c r="E416" i="3"/>
  <c r="C416" i="1" s="1"/>
  <c r="C415" i="7" s="1"/>
  <c r="E417" i="3"/>
  <c r="C417" i="1" s="1"/>
  <c r="C416" i="7" s="1"/>
  <c r="E418" i="3"/>
  <c r="C418" i="1" s="1"/>
  <c r="C417" i="7" s="1"/>
  <c r="E419" i="3"/>
  <c r="C419" i="1" s="1"/>
  <c r="C418" i="7" s="1"/>
  <c r="E420" i="3"/>
  <c r="C420" i="1" s="1"/>
  <c r="C419" i="7" s="1"/>
  <c r="E421" i="3"/>
  <c r="C421" i="1" s="1"/>
  <c r="C420" i="7" s="1"/>
  <c r="E422" i="3"/>
  <c r="C422" i="1" s="1"/>
  <c r="C421" i="7" s="1"/>
  <c r="E423" i="3"/>
  <c r="C423" i="1" s="1"/>
  <c r="C422" i="7" s="1"/>
  <c r="E424" i="3"/>
  <c r="C424" i="1" s="1"/>
  <c r="C423" i="7" s="1"/>
  <c r="E425" i="3"/>
  <c r="C425" i="1" s="1"/>
  <c r="C424" i="7" s="1"/>
  <c r="E426" i="3"/>
  <c r="C426" i="1" s="1"/>
  <c r="C425" i="7" s="1"/>
  <c r="E427" i="3"/>
  <c r="C427" i="1" s="1"/>
  <c r="C426" i="7" s="1"/>
  <c r="E428" i="3"/>
  <c r="C428" i="1" s="1"/>
  <c r="C427" i="7" s="1"/>
  <c r="E429" i="3"/>
  <c r="C429" i="1" s="1"/>
  <c r="C428" i="7" s="1"/>
  <c r="E430" i="3"/>
  <c r="C430" i="1" s="1"/>
  <c r="C429" i="7" s="1"/>
  <c r="E431" i="3"/>
  <c r="C431" i="1" s="1"/>
  <c r="C430" i="7" s="1"/>
  <c r="E432" i="3"/>
  <c r="C432" i="1" s="1"/>
  <c r="C431" i="7" s="1"/>
  <c r="E433" i="3"/>
  <c r="C433" i="1" s="1"/>
  <c r="C432" i="7" s="1"/>
  <c r="E434" i="3"/>
  <c r="C434" i="1" s="1"/>
  <c r="C433" i="7" s="1"/>
  <c r="E435" i="3"/>
  <c r="C435" i="1" s="1"/>
  <c r="C434" i="7" s="1"/>
  <c r="E436" i="3"/>
  <c r="C436" i="1" s="1"/>
  <c r="C435" i="7" s="1"/>
  <c r="E437" i="3"/>
  <c r="C437" i="1" s="1"/>
  <c r="C436" i="7" s="1"/>
  <c r="E438" i="3"/>
  <c r="C438" i="1" s="1"/>
  <c r="C437" i="7" s="1"/>
  <c r="E439" i="3"/>
  <c r="C439" i="1" s="1"/>
  <c r="C438" i="7" s="1"/>
  <c r="E440" i="3"/>
  <c r="C440" i="1" s="1"/>
  <c r="C439" i="7" s="1"/>
  <c r="E441" i="3"/>
  <c r="C441" i="1" s="1"/>
  <c r="C440" i="7" s="1"/>
  <c r="E442" i="3"/>
  <c r="C442" i="1" s="1"/>
  <c r="C441" i="7" s="1"/>
  <c r="E443" i="3"/>
  <c r="C443" i="1" s="1"/>
  <c r="C442" i="7" s="1"/>
  <c r="E444" i="3"/>
  <c r="C444" i="1" s="1"/>
  <c r="C443" i="7" s="1"/>
  <c r="E445" i="3"/>
  <c r="C445" i="1" s="1"/>
  <c r="C444" i="7" s="1"/>
  <c r="E446" i="3"/>
  <c r="C446" i="1" s="1"/>
  <c r="C445" i="7" s="1"/>
  <c r="E447" i="3"/>
  <c r="C447" i="1" s="1"/>
  <c r="C446" i="7" s="1"/>
  <c r="E448" i="3"/>
  <c r="C448" i="1" s="1"/>
  <c r="C447" i="7" s="1"/>
  <c r="E449" i="3"/>
  <c r="C449" i="1" s="1"/>
  <c r="C448" i="7" s="1"/>
  <c r="E450" i="3"/>
  <c r="C450" i="1" s="1"/>
  <c r="C449" i="7" s="1"/>
  <c r="E451" i="3"/>
  <c r="C451" i="1" s="1"/>
  <c r="C450" i="7" s="1"/>
  <c r="E452" i="3"/>
  <c r="C452" i="1" s="1"/>
  <c r="C451" i="7" s="1"/>
  <c r="E453" i="3"/>
  <c r="C453" i="1" s="1"/>
  <c r="C452" i="7" s="1"/>
  <c r="E454" i="3"/>
  <c r="C454" i="1" s="1"/>
  <c r="C453" i="7" s="1"/>
  <c r="E455" i="3"/>
  <c r="C455" i="1" s="1"/>
  <c r="C454" i="7" s="1"/>
  <c r="E456" i="3"/>
  <c r="C456" i="1" s="1"/>
  <c r="C455" i="7" s="1"/>
  <c r="E457" i="3"/>
  <c r="C457" i="1" s="1"/>
  <c r="C456" i="7" s="1"/>
  <c r="E458" i="3"/>
  <c r="C458" i="1" s="1"/>
  <c r="C457" i="7" s="1"/>
  <c r="E459" i="3"/>
  <c r="C459" i="1" s="1"/>
  <c r="C458" i="7" s="1"/>
  <c r="E460" i="3"/>
  <c r="C460" i="1" s="1"/>
  <c r="C459" i="7" s="1"/>
  <c r="E461" i="3"/>
  <c r="C461" i="1" s="1"/>
  <c r="C460" i="7" s="1"/>
  <c r="E462" i="3"/>
  <c r="C462" i="1" s="1"/>
  <c r="C461" i="7" s="1"/>
  <c r="E463" i="3"/>
  <c r="C463" i="1" s="1"/>
  <c r="C462" i="7" s="1"/>
  <c r="E464" i="3"/>
  <c r="C464" i="1" s="1"/>
  <c r="C463" i="7" s="1"/>
  <c r="E465" i="3"/>
  <c r="C465" i="1" s="1"/>
  <c r="C464" i="7" s="1"/>
  <c r="E466" i="3"/>
  <c r="C466" i="1" s="1"/>
  <c r="C465" i="7" s="1"/>
  <c r="E467" i="3"/>
  <c r="C467" i="1" s="1"/>
  <c r="C466" i="7" s="1"/>
  <c r="E468" i="3"/>
  <c r="C468" i="1" s="1"/>
  <c r="C467" i="7" s="1"/>
  <c r="E469" i="3"/>
  <c r="C469" i="1" s="1"/>
  <c r="C468" i="7" s="1"/>
  <c r="E470" i="3"/>
  <c r="C470" i="1" s="1"/>
  <c r="C469" i="7" s="1"/>
  <c r="E471" i="3"/>
  <c r="C471" i="1" s="1"/>
  <c r="C470" i="7" s="1"/>
  <c r="E472" i="3"/>
  <c r="C472" i="1" s="1"/>
  <c r="C471" i="7" s="1"/>
  <c r="E473" i="3"/>
  <c r="C473" i="1" s="1"/>
  <c r="C472" i="7" s="1"/>
  <c r="E474" i="3"/>
  <c r="C474" i="1" s="1"/>
  <c r="C473" i="7" s="1"/>
  <c r="E475" i="3"/>
  <c r="C475" i="1" s="1"/>
  <c r="C474" i="7" s="1"/>
  <c r="E476" i="3"/>
  <c r="C476" i="1" s="1"/>
  <c r="C475" i="7" s="1"/>
  <c r="E477" i="3"/>
  <c r="C477" i="1" s="1"/>
  <c r="C476" i="7" s="1"/>
  <c r="E478" i="3"/>
  <c r="C478" i="1" s="1"/>
  <c r="C477" i="7" s="1"/>
  <c r="E479" i="3"/>
  <c r="C479" i="1" s="1"/>
  <c r="C478" i="7" s="1"/>
  <c r="E480" i="3"/>
  <c r="C480" i="1" s="1"/>
  <c r="C479" i="7" s="1"/>
  <c r="E481" i="3"/>
  <c r="C481" i="1" s="1"/>
  <c r="C480" i="7" s="1"/>
  <c r="E482" i="3"/>
  <c r="C482" i="1" s="1"/>
  <c r="C481" i="7" s="1"/>
  <c r="E483" i="3"/>
  <c r="C483" i="1" s="1"/>
  <c r="C482" i="7" s="1"/>
  <c r="E484" i="3"/>
  <c r="C484" i="1" s="1"/>
  <c r="C483" i="7" s="1"/>
  <c r="E485" i="3"/>
  <c r="C485" i="1" s="1"/>
  <c r="C484" i="7" s="1"/>
  <c r="E486" i="3"/>
  <c r="C486" i="1" s="1"/>
  <c r="C485" i="7" s="1"/>
  <c r="E487" i="3"/>
  <c r="C487" i="1" s="1"/>
  <c r="C486" i="7" s="1"/>
  <c r="E488" i="3"/>
  <c r="C488" i="1" s="1"/>
  <c r="C487" i="7" s="1"/>
  <c r="E489" i="3"/>
  <c r="C489" i="1" s="1"/>
  <c r="C488" i="7" s="1"/>
  <c r="E490" i="3"/>
  <c r="C490" i="1" s="1"/>
  <c r="C489" i="7" s="1"/>
  <c r="E491" i="3"/>
  <c r="C491" i="1" s="1"/>
  <c r="C490" i="7" s="1"/>
  <c r="E492" i="3"/>
  <c r="C492" i="1" s="1"/>
  <c r="C491" i="7" s="1"/>
  <c r="E493" i="3"/>
  <c r="C493" i="1" s="1"/>
  <c r="C492" i="7" s="1"/>
  <c r="E494" i="3"/>
  <c r="C494" i="1" s="1"/>
  <c r="C493" i="7" s="1"/>
  <c r="E495" i="3"/>
  <c r="C495" i="1" s="1"/>
  <c r="C494" i="7" s="1"/>
  <c r="E496" i="3"/>
  <c r="C496" i="1" s="1"/>
  <c r="C495" i="7" s="1"/>
  <c r="E497" i="3"/>
  <c r="C497" i="1" s="1"/>
  <c r="C496" i="7" s="1"/>
  <c r="E498" i="3"/>
  <c r="C498" i="1" s="1"/>
  <c r="C497" i="7" s="1"/>
  <c r="E499" i="3"/>
  <c r="C499" i="1" s="1"/>
  <c r="C498" i="7" s="1"/>
  <c r="E500" i="3"/>
  <c r="C500" i="1" s="1"/>
  <c r="C499" i="7" s="1"/>
  <c r="E501" i="3"/>
  <c r="C501" i="1" s="1"/>
  <c r="C500" i="7" s="1"/>
  <c r="E502" i="3"/>
  <c r="C502" i="1" s="1"/>
  <c r="C501" i="7" s="1"/>
  <c r="E503" i="3"/>
  <c r="C503" i="1" s="1"/>
  <c r="C502" i="7" s="1"/>
  <c r="E504" i="3"/>
  <c r="C504" i="1" s="1"/>
  <c r="C503" i="7" s="1"/>
  <c r="E505" i="3"/>
  <c r="C505" i="1" s="1"/>
  <c r="C504" i="7" s="1"/>
  <c r="E506" i="3"/>
  <c r="C506" i="1" s="1"/>
  <c r="C505" i="7" s="1"/>
  <c r="E507" i="3"/>
  <c r="C507" i="1" s="1"/>
  <c r="C506" i="7" s="1"/>
  <c r="E508" i="3"/>
  <c r="C508" i="1" s="1"/>
  <c r="C507" i="7" s="1"/>
  <c r="E509" i="3"/>
  <c r="C509" i="1" s="1"/>
  <c r="C508" i="7" s="1"/>
  <c r="E510" i="3"/>
  <c r="C510" i="1" s="1"/>
  <c r="C509" i="7" s="1"/>
  <c r="E511" i="3"/>
  <c r="C511" i="1" s="1"/>
  <c r="C510" i="7" s="1"/>
  <c r="E512" i="3"/>
  <c r="C512" i="1" s="1"/>
  <c r="C511" i="7" s="1"/>
  <c r="E513" i="3"/>
  <c r="C513" i="1" s="1"/>
  <c r="C512" i="7" s="1"/>
  <c r="E514" i="3"/>
  <c r="C514" i="1" s="1"/>
  <c r="C513" i="7" s="1"/>
  <c r="E515" i="3"/>
  <c r="C515" i="1" s="1"/>
  <c r="C514" i="7" s="1"/>
  <c r="E516" i="3"/>
  <c r="C516" i="1" s="1"/>
  <c r="C515" i="7" s="1"/>
  <c r="E517" i="3"/>
  <c r="C517" i="1" s="1"/>
  <c r="C516" i="7" s="1"/>
  <c r="E518" i="3"/>
  <c r="C518" i="1" s="1"/>
  <c r="C517" i="7" s="1"/>
  <c r="E519" i="3"/>
  <c r="C519" i="1" s="1"/>
  <c r="C518" i="7" s="1"/>
  <c r="E520" i="3"/>
  <c r="C520" i="1" s="1"/>
  <c r="C519" i="7" s="1"/>
  <c r="E521" i="3"/>
  <c r="C521" i="1" s="1"/>
  <c r="C520" i="7" s="1"/>
  <c r="E522" i="3"/>
  <c r="C522" i="1" s="1"/>
  <c r="C521" i="7" s="1"/>
  <c r="E523" i="3"/>
  <c r="C523" i="1" s="1"/>
  <c r="C522" i="7" s="1"/>
  <c r="E524" i="3"/>
  <c r="C524" i="1" s="1"/>
  <c r="C523" i="7" s="1"/>
  <c r="E525" i="3"/>
  <c r="C525" i="1" s="1"/>
  <c r="C524" i="7" s="1"/>
  <c r="E526" i="3"/>
  <c r="C526" i="1" s="1"/>
  <c r="C525" i="7" s="1"/>
  <c r="E527" i="3"/>
  <c r="C527" i="1" s="1"/>
  <c r="C526" i="7" s="1"/>
  <c r="E528" i="3"/>
  <c r="C528" i="1" s="1"/>
  <c r="C527" i="7" s="1"/>
  <c r="E529" i="3"/>
  <c r="C529" i="1" s="1"/>
  <c r="C528" i="7" s="1"/>
  <c r="E530" i="3"/>
  <c r="C530" i="1" s="1"/>
  <c r="C529" i="7" s="1"/>
  <c r="E531" i="3"/>
  <c r="C531" i="1" s="1"/>
  <c r="C530" i="7" s="1"/>
  <c r="E532" i="3"/>
  <c r="C532" i="1" s="1"/>
  <c r="C531" i="7" s="1"/>
  <c r="E533" i="3"/>
  <c r="C533" i="1" s="1"/>
  <c r="C532" i="7" s="1"/>
  <c r="E534" i="3"/>
  <c r="C534" i="1" s="1"/>
  <c r="C533" i="7" s="1"/>
  <c r="E535" i="3"/>
  <c r="C535" i="1" s="1"/>
  <c r="C534" i="7" s="1"/>
  <c r="E536" i="3"/>
  <c r="C536" i="1" s="1"/>
  <c r="C535" i="7" s="1"/>
  <c r="E537" i="3"/>
  <c r="C537" i="1" s="1"/>
  <c r="C536" i="7" s="1"/>
  <c r="E538" i="3"/>
  <c r="C538" i="1" s="1"/>
  <c r="C537" i="7" s="1"/>
  <c r="E539" i="3"/>
  <c r="C539" i="1" s="1"/>
  <c r="C538" i="7" s="1"/>
  <c r="E540" i="3"/>
  <c r="C540" i="1" s="1"/>
  <c r="C539" i="7" s="1"/>
  <c r="E541" i="3"/>
  <c r="C541" i="1" s="1"/>
  <c r="C540" i="7" s="1"/>
  <c r="E542" i="3"/>
  <c r="C542" i="1" s="1"/>
  <c r="C541" i="7" s="1"/>
  <c r="E543" i="3"/>
  <c r="C543" i="1" s="1"/>
  <c r="C542" i="7" s="1"/>
  <c r="E544" i="3"/>
  <c r="C544" i="1" s="1"/>
  <c r="C543" i="7" s="1"/>
  <c r="E545" i="3"/>
  <c r="C545" i="1" s="1"/>
  <c r="C544" i="7" s="1"/>
  <c r="E546" i="3"/>
  <c r="C546" i="1" s="1"/>
  <c r="C545" i="7" s="1"/>
  <c r="E547" i="3"/>
  <c r="C547" i="1" s="1"/>
  <c r="C546" i="7" s="1"/>
  <c r="E548" i="3"/>
  <c r="C548" i="1" s="1"/>
  <c r="C547" i="7" s="1"/>
  <c r="E549" i="3"/>
  <c r="C549" i="1" s="1"/>
  <c r="C548" i="7" s="1"/>
  <c r="E550" i="3"/>
  <c r="C550" i="1" s="1"/>
  <c r="C549" i="7" s="1"/>
  <c r="E551" i="3"/>
  <c r="C551" i="1" s="1"/>
  <c r="C550" i="7" s="1"/>
  <c r="E552" i="3"/>
  <c r="C552" i="1" s="1"/>
  <c r="C551" i="7" s="1"/>
  <c r="E553" i="3"/>
  <c r="C553" i="1" s="1"/>
  <c r="C552" i="7" s="1"/>
  <c r="E554" i="3"/>
  <c r="C554" i="1" s="1"/>
  <c r="C553" i="7" s="1"/>
  <c r="E555" i="3"/>
  <c r="C555" i="1" s="1"/>
  <c r="C554" i="7" s="1"/>
  <c r="E556" i="3"/>
  <c r="C556" i="1" s="1"/>
  <c r="C555" i="7" s="1"/>
  <c r="E557" i="3"/>
  <c r="C557" i="1" s="1"/>
  <c r="C556" i="7" s="1"/>
  <c r="E558" i="3"/>
  <c r="C558" i="1" s="1"/>
  <c r="C557" i="7" s="1"/>
  <c r="E559" i="3"/>
  <c r="C559" i="1" s="1"/>
  <c r="C558" i="7" s="1"/>
  <c r="E560" i="3"/>
  <c r="C560" i="1" s="1"/>
  <c r="C559" i="7" s="1"/>
  <c r="E561" i="3"/>
  <c r="C561" i="1" s="1"/>
  <c r="C560" i="7" s="1"/>
  <c r="E562" i="3"/>
  <c r="C562" i="1" s="1"/>
  <c r="C561" i="7" s="1"/>
  <c r="E563" i="3"/>
  <c r="C563" i="1" s="1"/>
  <c r="C562" i="7" s="1"/>
  <c r="E564" i="3"/>
  <c r="C564" i="1" s="1"/>
  <c r="C563" i="7" s="1"/>
  <c r="E565" i="3"/>
  <c r="C565" i="1" s="1"/>
  <c r="C564" i="7" s="1"/>
  <c r="E566" i="3"/>
  <c r="C566" i="1" s="1"/>
  <c r="C565" i="7" s="1"/>
  <c r="E567" i="3"/>
  <c r="C567" i="1" s="1"/>
  <c r="C566" i="7" s="1"/>
  <c r="E568" i="3"/>
  <c r="C568" i="1" s="1"/>
  <c r="C567" i="7" s="1"/>
  <c r="E569" i="3"/>
  <c r="C569" i="1" s="1"/>
  <c r="C568" i="7" s="1"/>
  <c r="E570" i="3"/>
  <c r="C570" i="1" s="1"/>
  <c r="C569" i="7" s="1"/>
  <c r="E571" i="3"/>
  <c r="C571" i="1" s="1"/>
  <c r="C570" i="7" s="1"/>
  <c r="E572" i="3"/>
  <c r="C572" i="1" s="1"/>
  <c r="C571" i="7" s="1"/>
  <c r="E573" i="3"/>
  <c r="C573" i="1" s="1"/>
  <c r="C572" i="7" s="1"/>
  <c r="E574" i="3"/>
  <c r="C574" i="1" s="1"/>
  <c r="C573" i="7" s="1"/>
  <c r="E575" i="3"/>
  <c r="C575" i="1" s="1"/>
  <c r="C574" i="7" s="1"/>
  <c r="E576" i="3"/>
  <c r="C576" i="1" s="1"/>
  <c r="C575" i="7" s="1"/>
  <c r="E577" i="3"/>
  <c r="C577" i="1" s="1"/>
  <c r="C576" i="7" s="1"/>
  <c r="E578" i="3"/>
  <c r="C578" i="1" s="1"/>
  <c r="C577" i="7" s="1"/>
  <c r="E579" i="3"/>
  <c r="C579" i="1" s="1"/>
  <c r="C578" i="7" s="1"/>
  <c r="E580" i="3"/>
  <c r="C580" i="1" s="1"/>
  <c r="C579" i="7" s="1"/>
  <c r="E581" i="3"/>
  <c r="C581" i="1" s="1"/>
  <c r="C580" i="7" s="1"/>
  <c r="E582" i="3"/>
  <c r="C582" i="1" s="1"/>
  <c r="C581" i="7" s="1"/>
  <c r="E583" i="3"/>
  <c r="C583" i="1" s="1"/>
  <c r="C582" i="7" s="1"/>
  <c r="E584" i="3"/>
  <c r="C584" i="1" s="1"/>
  <c r="C583" i="7" s="1"/>
  <c r="E585" i="3"/>
  <c r="C585" i="1" s="1"/>
  <c r="C584" i="7" s="1"/>
  <c r="E586" i="3"/>
  <c r="C586" i="1" s="1"/>
  <c r="C585" i="7" s="1"/>
  <c r="E587" i="3"/>
  <c r="C587" i="1" s="1"/>
  <c r="C586" i="7" s="1"/>
  <c r="E588" i="3"/>
  <c r="C588" i="1" s="1"/>
  <c r="C587" i="7" s="1"/>
  <c r="E589" i="3"/>
  <c r="C589" i="1" s="1"/>
  <c r="C588" i="7" s="1"/>
  <c r="E590" i="3"/>
  <c r="C590" i="1" s="1"/>
  <c r="C589" i="7" s="1"/>
  <c r="E591" i="3"/>
  <c r="C591" i="1" s="1"/>
  <c r="C590" i="7" s="1"/>
  <c r="E592" i="3"/>
  <c r="C592" i="1" s="1"/>
  <c r="C591" i="7" s="1"/>
  <c r="E593" i="3"/>
  <c r="C593" i="1" s="1"/>
  <c r="C592" i="7" s="1"/>
  <c r="E594" i="3"/>
  <c r="C594" i="1" s="1"/>
  <c r="C593" i="7" s="1"/>
  <c r="E595" i="3"/>
  <c r="C595" i="1" s="1"/>
  <c r="C594" i="7" s="1"/>
  <c r="E596" i="3"/>
  <c r="C596" i="1" s="1"/>
  <c r="C595" i="7" s="1"/>
  <c r="E597" i="3"/>
  <c r="C597" i="1" s="1"/>
  <c r="C596" i="7" s="1"/>
  <c r="E598" i="3"/>
  <c r="C598" i="1" s="1"/>
  <c r="C597" i="7" s="1"/>
  <c r="E599" i="3"/>
  <c r="C599" i="1" s="1"/>
  <c r="C598" i="7" s="1"/>
  <c r="E600" i="3"/>
  <c r="C600" i="1" s="1"/>
  <c r="C599" i="7" s="1"/>
  <c r="E601" i="3"/>
  <c r="C601" i="1" s="1"/>
  <c r="C600" i="7" s="1"/>
  <c r="E602" i="3"/>
  <c r="C602" i="1" s="1"/>
  <c r="C601" i="7" s="1"/>
  <c r="E603" i="3"/>
  <c r="C603" i="1" s="1"/>
  <c r="C602" i="7" s="1"/>
  <c r="E604" i="3"/>
  <c r="C604" i="1" s="1"/>
  <c r="C603" i="7" s="1"/>
  <c r="E605" i="3"/>
  <c r="C605" i="1" s="1"/>
  <c r="C604" i="7" s="1"/>
  <c r="E606" i="3"/>
  <c r="C606" i="1" s="1"/>
  <c r="C605" i="7" s="1"/>
  <c r="E607" i="3"/>
  <c r="C607" i="1" s="1"/>
  <c r="C606" i="7" s="1"/>
  <c r="E608" i="3"/>
  <c r="C608" i="1" s="1"/>
  <c r="C607" i="7" s="1"/>
  <c r="E609" i="3"/>
  <c r="C609" i="1" s="1"/>
  <c r="C608" i="7" s="1"/>
  <c r="E610" i="3"/>
  <c r="C610" i="1" s="1"/>
  <c r="C609" i="7" s="1"/>
  <c r="E611" i="3"/>
  <c r="C611" i="1" s="1"/>
  <c r="C610" i="7" s="1"/>
  <c r="E612" i="3"/>
  <c r="C612" i="1" s="1"/>
  <c r="C611" i="7" s="1"/>
  <c r="E613" i="3"/>
  <c r="C613" i="1" s="1"/>
  <c r="C612" i="7" s="1"/>
  <c r="E614" i="3"/>
  <c r="C614" i="1" s="1"/>
  <c r="C613" i="7" s="1"/>
  <c r="E615" i="3"/>
  <c r="C615" i="1" s="1"/>
  <c r="C614" i="7" s="1"/>
  <c r="E616" i="3"/>
  <c r="C616" i="1" s="1"/>
  <c r="C615" i="7" s="1"/>
  <c r="E617" i="3"/>
  <c r="C617" i="1" s="1"/>
  <c r="C616" i="7" s="1"/>
  <c r="E618" i="3"/>
  <c r="C618" i="1" s="1"/>
  <c r="C617" i="7" s="1"/>
  <c r="E619" i="3"/>
  <c r="C619" i="1" s="1"/>
  <c r="C618" i="7" s="1"/>
  <c r="E620" i="3"/>
  <c r="C620" i="1" s="1"/>
  <c r="C619" i="7" s="1"/>
  <c r="E621" i="3"/>
  <c r="C621" i="1" s="1"/>
  <c r="C620" i="7" s="1"/>
  <c r="E622" i="3"/>
  <c r="C622" i="1" s="1"/>
  <c r="C621" i="7" s="1"/>
  <c r="E623" i="3"/>
  <c r="C623" i="1" s="1"/>
  <c r="C622" i="7" s="1"/>
  <c r="E624" i="3"/>
  <c r="C624" i="1" s="1"/>
  <c r="C623" i="7" s="1"/>
  <c r="E625" i="3"/>
  <c r="C625" i="1" s="1"/>
  <c r="C624" i="7" s="1"/>
  <c r="E626" i="3"/>
  <c r="C626" i="1" s="1"/>
  <c r="C625" i="7" s="1"/>
  <c r="E627" i="3"/>
  <c r="C627" i="1" s="1"/>
  <c r="C626" i="7" s="1"/>
  <c r="E628" i="3"/>
  <c r="C628" i="1" s="1"/>
  <c r="C627" i="7" s="1"/>
  <c r="E629" i="3"/>
  <c r="C629" i="1" s="1"/>
  <c r="C628" i="7" s="1"/>
  <c r="E630" i="3"/>
  <c r="C630" i="1" s="1"/>
  <c r="C629" i="7" s="1"/>
  <c r="E631" i="3"/>
  <c r="C631" i="1" s="1"/>
  <c r="C630" i="7" s="1"/>
  <c r="E632" i="3"/>
  <c r="C632" i="1" s="1"/>
  <c r="C631" i="7" s="1"/>
  <c r="E633" i="3"/>
  <c r="C633" i="1" s="1"/>
  <c r="C632" i="7" s="1"/>
  <c r="E634" i="3"/>
  <c r="C634" i="1" s="1"/>
  <c r="C633" i="7" s="1"/>
  <c r="E635" i="3"/>
  <c r="C635" i="1" s="1"/>
  <c r="C634" i="7" s="1"/>
  <c r="E636" i="3"/>
  <c r="C636" i="1" s="1"/>
  <c r="C635" i="7" s="1"/>
  <c r="E637" i="3"/>
  <c r="C637" i="1" s="1"/>
  <c r="C636" i="7" s="1"/>
  <c r="E638" i="3"/>
  <c r="C638" i="1" s="1"/>
  <c r="C637" i="7" s="1"/>
  <c r="E639" i="3"/>
  <c r="C639" i="1" s="1"/>
  <c r="C638" i="7" s="1"/>
  <c r="E640" i="3"/>
  <c r="C640" i="1" s="1"/>
  <c r="C639" i="7" s="1"/>
  <c r="E641" i="3"/>
  <c r="C641" i="1" s="1"/>
  <c r="C640" i="7" s="1"/>
  <c r="E642" i="3"/>
  <c r="C642" i="1" s="1"/>
  <c r="C641" i="7" s="1"/>
  <c r="E643" i="3"/>
  <c r="C643" i="1" s="1"/>
  <c r="C642" i="7" s="1"/>
  <c r="E644" i="3"/>
  <c r="C644" i="1" s="1"/>
  <c r="C643" i="7" s="1"/>
  <c r="E645" i="3"/>
  <c r="C645" i="1" s="1"/>
  <c r="C644" i="7" s="1"/>
  <c r="E646" i="3"/>
  <c r="C646" i="1" s="1"/>
  <c r="C645" i="7" s="1"/>
  <c r="E647" i="3"/>
  <c r="C647" i="1" s="1"/>
  <c r="C646" i="7" s="1"/>
  <c r="E648" i="3"/>
  <c r="C648" i="1" s="1"/>
  <c r="C647" i="7" s="1"/>
  <c r="E649" i="3"/>
  <c r="C649" i="1" s="1"/>
  <c r="C648" i="7" s="1"/>
  <c r="E650" i="3"/>
  <c r="C650" i="1" s="1"/>
  <c r="C649" i="7" s="1"/>
  <c r="E651" i="3"/>
  <c r="C651" i="1" s="1"/>
  <c r="C650" i="7" s="1"/>
  <c r="E652" i="3"/>
  <c r="C652" i="1" s="1"/>
  <c r="C651" i="7" s="1"/>
  <c r="E653" i="3"/>
  <c r="C653" i="1" s="1"/>
  <c r="C652" i="7" s="1"/>
  <c r="E654" i="3"/>
  <c r="C654" i="1" s="1"/>
  <c r="C653" i="7" s="1"/>
  <c r="E655" i="3"/>
  <c r="C655" i="1" s="1"/>
  <c r="C654" i="7" s="1"/>
  <c r="E656" i="3"/>
  <c r="C656" i="1" s="1"/>
  <c r="C655" i="7" s="1"/>
  <c r="E657" i="3"/>
  <c r="C657" i="1" s="1"/>
  <c r="C656" i="7" s="1"/>
  <c r="E658" i="3"/>
  <c r="C658" i="1" s="1"/>
  <c r="C657" i="7" s="1"/>
  <c r="E659" i="3"/>
  <c r="C659" i="1" s="1"/>
  <c r="C658" i="7" s="1"/>
  <c r="E660" i="3"/>
  <c r="C660" i="1" s="1"/>
  <c r="C659" i="7" s="1"/>
  <c r="E661" i="3"/>
  <c r="C661" i="1" s="1"/>
  <c r="C660" i="7" s="1"/>
  <c r="E662" i="3"/>
  <c r="C662" i="1" s="1"/>
  <c r="C661" i="7" s="1"/>
  <c r="E663" i="3"/>
  <c r="C663" i="1" s="1"/>
  <c r="C662" i="7" s="1"/>
  <c r="E664" i="3"/>
  <c r="C664" i="1" s="1"/>
  <c r="C663" i="7" s="1"/>
  <c r="E665" i="3"/>
  <c r="C665" i="1" s="1"/>
  <c r="C664" i="7" s="1"/>
  <c r="E666" i="3"/>
  <c r="C666" i="1" s="1"/>
  <c r="C665" i="7" s="1"/>
  <c r="E667" i="3"/>
  <c r="C667" i="1" s="1"/>
  <c r="C666" i="7" s="1"/>
  <c r="E668" i="3"/>
  <c r="C668" i="1" s="1"/>
  <c r="C667" i="7" s="1"/>
  <c r="E669" i="3"/>
  <c r="C669" i="1" s="1"/>
  <c r="C668" i="7" s="1"/>
  <c r="E670" i="3"/>
  <c r="C670" i="1" s="1"/>
  <c r="C669" i="7" s="1"/>
  <c r="E671" i="3"/>
  <c r="C671" i="1" s="1"/>
  <c r="C670" i="7" s="1"/>
  <c r="E672" i="3"/>
  <c r="C672" i="1" s="1"/>
  <c r="C671" i="7" s="1"/>
  <c r="E673" i="3"/>
  <c r="C673" i="1" s="1"/>
  <c r="C672" i="7" s="1"/>
  <c r="E674" i="3"/>
  <c r="C674" i="1" s="1"/>
  <c r="C673" i="7" s="1"/>
  <c r="E675" i="3"/>
  <c r="C675" i="1" s="1"/>
  <c r="C674" i="7" s="1"/>
  <c r="E676" i="3"/>
  <c r="C676" i="1" s="1"/>
  <c r="C675" i="7" s="1"/>
  <c r="E677" i="3"/>
  <c r="C677" i="1" s="1"/>
  <c r="C676" i="7" s="1"/>
  <c r="E678" i="3"/>
  <c r="C678" i="1" s="1"/>
  <c r="C677" i="7" s="1"/>
  <c r="E679" i="3"/>
  <c r="C679" i="1" s="1"/>
  <c r="C678" i="7" s="1"/>
  <c r="E680" i="3"/>
  <c r="C680" i="1" s="1"/>
  <c r="C679" i="7" s="1"/>
  <c r="E681" i="3"/>
  <c r="C681" i="1" s="1"/>
  <c r="C680" i="7" s="1"/>
  <c r="E682" i="3"/>
  <c r="C682" i="1" s="1"/>
  <c r="C681" i="7" s="1"/>
  <c r="E683" i="3"/>
  <c r="C683" i="1" s="1"/>
  <c r="C682" i="7" s="1"/>
  <c r="E684" i="3"/>
  <c r="C684" i="1" s="1"/>
  <c r="C683" i="7" s="1"/>
  <c r="E685" i="3"/>
  <c r="C685" i="1" s="1"/>
  <c r="C684" i="7" s="1"/>
  <c r="E686" i="3"/>
  <c r="C686" i="1" s="1"/>
  <c r="C685" i="7" s="1"/>
  <c r="E687" i="3"/>
  <c r="C687" i="1" s="1"/>
  <c r="C686" i="7" s="1"/>
  <c r="E688" i="3"/>
  <c r="C688" i="1" s="1"/>
  <c r="C687" i="7" s="1"/>
  <c r="E689" i="3"/>
  <c r="C689" i="1" s="1"/>
  <c r="C688" i="7" s="1"/>
  <c r="E690" i="3"/>
  <c r="C690" i="1" s="1"/>
  <c r="C689" i="7" s="1"/>
  <c r="E691" i="3"/>
  <c r="C691" i="1" s="1"/>
  <c r="C690" i="7" s="1"/>
  <c r="E692" i="3"/>
  <c r="C692" i="1" s="1"/>
  <c r="C691" i="7" s="1"/>
  <c r="E693" i="3"/>
  <c r="C693" i="1" s="1"/>
  <c r="C692" i="7" s="1"/>
  <c r="E694" i="3"/>
  <c r="C694" i="1" s="1"/>
  <c r="C693" i="7" s="1"/>
  <c r="E695" i="3"/>
  <c r="C695" i="1" s="1"/>
  <c r="C694" i="7" s="1"/>
  <c r="E696" i="3"/>
  <c r="C696" i="1" s="1"/>
  <c r="C695" i="7" s="1"/>
  <c r="E697" i="3"/>
  <c r="C697" i="1" s="1"/>
  <c r="C696" i="7" s="1"/>
  <c r="E698" i="3"/>
  <c r="C698" i="1" s="1"/>
  <c r="C697" i="7" s="1"/>
  <c r="E699" i="3"/>
  <c r="C699" i="1" s="1"/>
  <c r="C698" i="7" s="1"/>
  <c r="E700" i="3"/>
  <c r="C700" i="1" s="1"/>
  <c r="C699" i="7" s="1"/>
  <c r="E701" i="3"/>
  <c r="C701" i="1" s="1"/>
  <c r="C700" i="7" s="1"/>
  <c r="E702" i="3"/>
  <c r="C702" i="1" s="1"/>
  <c r="C701" i="7" s="1"/>
  <c r="E703" i="3"/>
  <c r="C703" i="1" s="1"/>
  <c r="C702" i="7" s="1"/>
  <c r="E704" i="3"/>
  <c r="C704" i="1" s="1"/>
  <c r="C703" i="7" s="1"/>
  <c r="E705" i="3"/>
  <c r="C705" i="1" s="1"/>
  <c r="C704" i="7" s="1"/>
  <c r="E706" i="3"/>
  <c r="C706" i="1" s="1"/>
  <c r="C705" i="7" s="1"/>
  <c r="E707" i="3"/>
  <c r="C707" i="1" s="1"/>
  <c r="C706" i="7" s="1"/>
  <c r="E708" i="3"/>
  <c r="C708" i="1" s="1"/>
  <c r="C707" i="7" s="1"/>
  <c r="E709" i="3"/>
  <c r="C709" i="1" s="1"/>
  <c r="C708" i="7" s="1"/>
  <c r="E710" i="3"/>
  <c r="C710" i="1" s="1"/>
  <c r="C709" i="7" s="1"/>
  <c r="E711" i="3"/>
  <c r="C711" i="1" s="1"/>
  <c r="C710" i="7" s="1"/>
  <c r="E712" i="3"/>
  <c r="C712" i="1" s="1"/>
  <c r="C711" i="7" s="1"/>
  <c r="E713" i="3"/>
  <c r="C713" i="1" s="1"/>
  <c r="C712" i="7" s="1"/>
  <c r="E714" i="3"/>
  <c r="C714" i="1" s="1"/>
  <c r="C713" i="7" s="1"/>
  <c r="E715" i="3"/>
  <c r="C715" i="1" s="1"/>
  <c r="C714" i="7" s="1"/>
  <c r="E716" i="3"/>
  <c r="C716" i="1" s="1"/>
  <c r="C715" i="7" s="1"/>
  <c r="E717" i="3"/>
  <c r="C717" i="1" s="1"/>
  <c r="C716" i="7" s="1"/>
  <c r="E718" i="3"/>
  <c r="C718" i="1" s="1"/>
  <c r="C717" i="7" s="1"/>
  <c r="E719" i="3"/>
  <c r="C719" i="1" s="1"/>
  <c r="C718" i="7" s="1"/>
  <c r="E720" i="3"/>
  <c r="C720" i="1" s="1"/>
  <c r="C719" i="7" s="1"/>
  <c r="E721" i="3"/>
  <c r="C721" i="1" s="1"/>
  <c r="C720" i="7" s="1"/>
  <c r="E722" i="3"/>
  <c r="C722" i="1" s="1"/>
  <c r="C721" i="7" s="1"/>
  <c r="E723" i="3"/>
  <c r="C723" i="1" s="1"/>
  <c r="C722" i="7" s="1"/>
  <c r="E724" i="3"/>
  <c r="C724" i="1" s="1"/>
  <c r="C723" i="7" s="1"/>
  <c r="E725" i="3"/>
  <c r="C725" i="1" s="1"/>
  <c r="C724" i="7" s="1"/>
  <c r="E726" i="3"/>
  <c r="C726" i="1" s="1"/>
  <c r="C725" i="7" s="1"/>
  <c r="E727" i="3"/>
  <c r="C727" i="1" s="1"/>
  <c r="C726" i="7" s="1"/>
  <c r="E728" i="3"/>
  <c r="C728" i="1" s="1"/>
  <c r="C727" i="7" s="1"/>
  <c r="E729" i="3"/>
  <c r="C729" i="1" s="1"/>
  <c r="C728" i="7" s="1"/>
  <c r="E730" i="3"/>
  <c r="C730" i="1" s="1"/>
  <c r="C729" i="7" s="1"/>
  <c r="E731" i="3"/>
  <c r="C731" i="1" s="1"/>
  <c r="C730" i="7" s="1"/>
  <c r="E732" i="3"/>
  <c r="C732" i="1" s="1"/>
  <c r="C731" i="7" s="1"/>
  <c r="E733" i="3"/>
  <c r="C733" i="1" s="1"/>
  <c r="C732" i="7" s="1"/>
  <c r="E3" i="3"/>
  <c r="C3" i="1" s="1"/>
  <c r="C2" i="7" s="1"/>
  <c r="I730" i="2" l="1"/>
  <c r="I726" i="2"/>
  <c r="I722" i="2"/>
  <c r="I718" i="2"/>
  <c r="I714" i="2"/>
  <c r="I732" i="2"/>
  <c r="I728" i="2"/>
  <c r="I724" i="2"/>
  <c r="I720" i="2"/>
  <c r="I716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I56" i="2" s="1"/>
  <c r="H54" i="2"/>
  <c r="H53" i="2"/>
  <c r="I54" i="2" s="1"/>
  <c r="H52" i="2"/>
  <c r="H51" i="2"/>
  <c r="I52" i="2" s="1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I39" i="2" s="1"/>
  <c r="H37" i="2"/>
  <c r="H36" i="2"/>
  <c r="I37" i="2" s="1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I24" i="2" s="1"/>
  <c r="H22" i="2"/>
  <c r="H21" i="2"/>
  <c r="I22" i="2" s="1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8" i="2" l="1"/>
  <c r="I10" i="2"/>
  <c r="I101" i="2"/>
  <c r="I103" i="2"/>
  <c r="I116" i="2"/>
  <c r="I118" i="2"/>
  <c r="I120" i="2"/>
  <c r="I165" i="2"/>
  <c r="I167" i="2"/>
  <c r="I180" i="2"/>
  <c r="I182" i="2"/>
  <c r="I20" i="2"/>
  <c r="I73" i="2"/>
  <c r="I75" i="2"/>
  <c r="I77" i="2"/>
  <c r="I79" i="2"/>
  <c r="I81" i="2"/>
  <c r="I83" i="2"/>
  <c r="I88" i="2"/>
  <c r="I90" i="2"/>
  <c r="I92" i="2"/>
  <c r="I94" i="2"/>
  <c r="I96" i="2"/>
  <c r="I98" i="2"/>
  <c r="I100" i="2"/>
  <c r="I133" i="2"/>
  <c r="I135" i="2"/>
  <c r="I148" i="2"/>
  <c r="I150" i="2"/>
  <c r="I152" i="2"/>
  <c r="I305" i="2"/>
  <c r="I309" i="2"/>
  <c r="I600" i="2"/>
  <c r="I616" i="2"/>
  <c r="I620" i="2"/>
  <c r="I624" i="2"/>
  <c r="I247" i="2"/>
  <c r="I259" i="2"/>
  <c r="I267" i="2"/>
  <c r="I325" i="2"/>
  <c r="I329" i="2"/>
  <c r="I251" i="2"/>
  <c r="I255" i="2"/>
  <c r="I263" i="2"/>
  <c r="I271" i="2"/>
  <c r="I321" i="2"/>
  <c r="I333" i="2"/>
  <c r="I5" i="2"/>
  <c r="I41" i="2"/>
  <c r="I45" i="2"/>
  <c r="I49" i="2"/>
  <c r="I60" i="2"/>
  <c r="I64" i="2"/>
  <c r="I68" i="2"/>
  <c r="I171" i="2"/>
  <c r="I175" i="2"/>
  <c r="I179" i="2"/>
  <c r="I711" i="2"/>
  <c r="I712" i="2"/>
  <c r="I9" i="2"/>
  <c r="I11" i="2"/>
  <c r="I13" i="2"/>
  <c r="I15" i="2"/>
  <c r="I17" i="2"/>
  <c r="I19" i="2"/>
  <c r="I26" i="2"/>
  <c r="I28" i="2"/>
  <c r="I30" i="2"/>
  <c r="I32" i="2"/>
  <c r="I34" i="2"/>
  <c r="I36" i="2"/>
  <c r="I137" i="2"/>
  <c r="I139" i="2"/>
  <c r="I141" i="2"/>
  <c r="I143" i="2"/>
  <c r="I145" i="2"/>
  <c r="I147" i="2"/>
  <c r="I154" i="2"/>
  <c r="I156" i="2"/>
  <c r="I158" i="2"/>
  <c r="I160" i="2"/>
  <c r="I162" i="2"/>
  <c r="I164" i="2"/>
  <c r="I7" i="2"/>
  <c r="I43" i="2"/>
  <c r="I47" i="2"/>
  <c r="I51" i="2"/>
  <c r="I58" i="2"/>
  <c r="I62" i="2"/>
  <c r="I66" i="2"/>
  <c r="I169" i="2"/>
  <c r="I173" i="2"/>
  <c r="I177" i="2"/>
  <c r="I4" i="2"/>
  <c r="I69" i="2"/>
  <c r="I71" i="2"/>
  <c r="I84" i="2"/>
  <c r="I86" i="2"/>
  <c r="I105" i="2"/>
  <c r="I107" i="2"/>
  <c r="I109" i="2"/>
  <c r="I111" i="2"/>
  <c r="I113" i="2"/>
  <c r="I115" i="2"/>
  <c r="I122" i="2"/>
  <c r="I124" i="2"/>
  <c r="I126" i="2"/>
  <c r="I128" i="2"/>
  <c r="I130" i="2"/>
  <c r="I132" i="2"/>
  <c r="I211" i="2"/>
  <c r="I215" i="2"/>
  <c r="I219" i="2"/>
  <c r="I223" i="2"/>
  <c r="I227" i="2"/>
  <c r="I231" i="2"/>
  <c r="I235" i="2"/>
  <c r="I337" i="2"/>
  <c r="I341" i="2"/>
  <c r="I345" i="2"/>
  <c r="I349" i="2"/>
  <c r="I6" i="2"/>
  <c r="I21" i="2"/>
  <c r="I23" i="2"/>
  <c r="I38" i="2"/>
  <c r="I53" i="2"/>
  <c r="I55" i="2"/>
  <c r="I70" i="2"/>
  <c r="I85" i="2"/>
  <c r="I87" i="2"/>
  <c r="I102" i="2"/>
  <c r="I117" i="2"/>
  <c r="I119" i="2"/>
  <c r="I134" i="2"/>
  <c r="I149" i="2"/>
  <c r="I151" i="2"/>
  <c r="I166" i="2"/>
  <c r="I181" i="2"/>
  <c r="I183" i="2"/>
  <c r="I239" i="2"/>
  <c r="I243" i="2"/>
  <c r="I275" i="2"/>
  <c r="I279" i="2"/>
  <c r="I283" i="2"/>
  <c r="I287" i="2"/>
  <c r="I291" i="2"/>
  <c r="I313" i="2"/>
  <c r="I687" i="2"/>
  <c r="I12" i="2"/>
  <c r="I14" i="2"/>
  <c r="I16" i="2"/>
  <c r="I18" i="2"/>
  <c r="I25" i="2"/>
  <c r="I27" i="2"/>
  <c r="I29" i="2"/>
  <c r="I31" i="2"/>
  <c r="I33" i="2"/>
  <c r="I35" i="2"/>
  <c r="I40" i="2"/>
  <c r="I42" i="2"/>
  <c r="I44" i="2"/>
  <c r="I46" i="2"/>
  <c r="I48" i="2"/>
  <c r="I50" i="2"/>
  <c r="I57" i="2"/>
  <c r="I59" i="2"/>
  <c r="I61" i="2"/>
  <c r="I63" i="2"/>
  <c r="I65" i="2"/>
  <c r="I67" i="2"/>
  <c r="I72" i="2"/>
  <c r="I74" i="2"/>
  <c r="I76" i="2"/>
  <c r="I78" i="2"/>
  <c r="I80" i="2"/>
  <c r="I82" i="2"/>
  <c r="I89" i="2"/>
  <c r="I91" i="2"/>
  <c r="I93" i="2"/>
  <c r="I95" i="2"/>
  <c r="I97" i="2"/>
  <c r="I99" i="2"/>
  <c r="I104" i="2"/>
  <c r="I106" i="2"/>
  <c r="I108" i="2"/>
  <c r="I110" i="2"/>
  <c r="I112" i="2"/>
  <c r="I114" i="2"/>
  <c r="I121" i="2"/>
  <c r="I123" i="2"/>
  <c r="I125" i="2"/>
  <c r="I127" i="2"/>
  <c r="I129" i="2"/>
  <c r="I131" i="2"/>
  <c r="I136" i="2"/>
  <c r="I138" i="2"/>
  <c r="I140" i="2"/>
  <c r="I142" i="2"/>
  <c r="I144" i="2"/>
  <c r="I146" i="2"/>
  <c r="I153" i="2"/>
  <c r="I155" i="2"/>
  <c r="I157" i="2"/>
  <c r="I159" i="2"/>
  <c r="I161" i="2"/>
  <c r="I163" i="2"/>
  <c r="I168" i="2"/>
  <c r="I170" i="2"/>
  <c r="I172" i="2"/>
  <c r="I174" i="2"/>
  <c r="I176" i="2"/>
  <c r="I178" i="2"/>
  <c r="I187" i="2"/>
  <c r="I191" i="2"/>
  <c r="I195" i="2"/>
  <c r="I199" i="2"/>
  <c r="I203" i="2"/>
  <c r="I207" i="2"/>
  <c r="I295" i="2"/>
  <c r="I299" i="2"/>
  <c r="I317" i="2"/>
  <c r="I353" i="2"/>
  <c r="I357" i="2"/>
  <c r="I361" i="2"/>
  <c r="I516" i="2"/>
  <c r="I548" i="2"/>
  <c r="I580" i="2"/>
  <c r="I612" i="2"/>
  <c r="I658" i="2"/>
  <c r="I648" i="2"/>
  <c r="I655" i="2"/>
  <c r="I508" i="2"/>
  <c r="I512" i="2"/>
  <c r="I528" i="2"/>
  <c r="I536" i="2"/>
  <c r="I540" i="2"/>
  <c r="I552" i="2"/>
  <c r="I556" i="2"/>
  <c r="I560" i="2"/>
  <c r="I572" i="2"/>
  <c r="I576" i="2"/>
  <c r="I584" i="2"/>
  <c r="I592" i="2"/>
  <c r="I696" i="2"/>
  <c r="I365" i="2"/>
  <c r="I369" i="2"/>
  <c r="I373" i="2"/>
  <c r="I377" i="2"/>
  <c r="I381" i="2"/>
  <c r="I385" i="2"/>
  <c r="I389" i="2"/>
  <c r="I393" i="2"/>
  <c r="I397" i="2"/>
  <c r="I401" i="2"/>
  <c r="I405" i="2"/>
  <c r="I409" i="2"/>
  <c r="I413" i="2"/>
  <c r="I417" i="2"/>
  <c r="I421" i="2"/>
  <c r="I425" i="2"/>
  <c r="I429" i="2"/>
  <c r="I433" i="2"/>
  <c r="I437" i="2"/>
  <c r="I441" i="2"/>
  <c r="I445" i="2"/>
  <c r="I449" i="2"/>
  <c r="I453" i="2"/>
  <c r="I457" i="2"/>
  <c r="I461" i="2"/>
  <c r="I465" i="2"/>
  <c r="I469" i="2"/>
  <c r="I473" i="2"/>
  <c r="I477" i="2"/>
  <c r="I481" i="2"/>
  <c r="I485" i="2"/>
  <c r="I489" i="2"/>
  <c r="I493" i="2"/>
  <c r="I497" i="2"/>
  <c r="I501" i="2"/>
  <c r="I504" i="2"/>
  <c r="I509" i="2"/>
  <c r="I517" i="2"/>
  <c r="I520" i="2"/>
  <c r="I521" i="2"/>
  <c r="I524" i="2"/>
  <c r="I529" i="2"/>
  <c r="I541" i="2"/>
  <c r="I544" i="2"/>
  <c r="I553" i="2"/>
  <c r="I561" i="2"/>
  <c r="I565" i="2"/>
  <c r="I568" i="2"/>
  <c r="I573" i="2"/>
  <c r="I581" i="2"/>
  <c r="I585" i="2"/>
  <c r="I588" i="2"/>
  <c r="I593" i="2"/>
  <c r="I604" i="2"/>
  <c r="I605" i="2"/>
  <c r="I608" i="2"/>
  <c r="I617" i="2"/>
  <c r="I625" i="2"/>
  <c r="I639" i="2"/>
  <c r="I671" i="2"/>
  <c r="I703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185" i="2"/>
  <c r="I189" i="2"/>
  <c r="I193" i="2"/>
  <c r="I201" i="2"/>
  <c r="I209" i="2"/>
  <c r="I221" i="2"/>
  <c r="I225" i="2"/>
  <c r="I229" i="2"/>
  <c r="I233" i="2"/>
  <c r="I249" i="2"/>
  <c r="I253" i="2"/>
  <c r="I257" i="2"/>
  <c r="I261" i="2"/>
  <c r="I265" i="2"/>
  <c r="I269" i="2"/>
  <c r="I273" i="2"/>
  <c r="I277" i="2"/>
  <c r="I281" i="2"/>
  <c r="I285" i="2"/>
  <c r="I289" i="2"/>
  <c r="I197" i="2"/>
  <c r="I205" i="2"/>
  <c r="I213" i="2"/>
  <c r="I217" i="2"/>
  <c r="I237" i="2"/>
  <c r="I241" i="2"/>
  <c r="I245" i="2"/>
  <c r="I293" i="2"/>
  <c r="I297" i="2"/>
  <c r="I301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60" i="2"/>
  <c r="I264" i="2"/>
  <c r="I268" i="2"/>
  <c r="I272" i="2"/>
  <c r="I276" i="2"/>
  <c r="I280" i="2"/>
  <c r="I284" i="2"/>
  <c r="I288" i="2"/>
  <c r="I292" i="2"/>
  <c r="I296" i="2"/>
  <c r="I300" i="2"/>
  <c r="I304" i="2"/>
  <c r="I308" i="2"/>
  <c r="I312" i="2"/>
  <c r="I316" i="2"/>
  <c r="I320" i="2"/>
  <c r="I324" i="2"/>
  <c r="I328" i="2"/>
  <c r="I332" i="2"/>
  <c r="I336" i="2"/>
  <c r="I340" i="2"/>
  <c r="I344" i="2"/>
  <c r="I348" i="2"/>
  <c r="I352" i="2"/>
  <c r="I356" i="2"/>
  <c r="I360" i="2"/>
  <c r="I364" i="2"/>
  <c r="I368" i="2"/>
  <c r="I372" i="2"/>
  <c r="I376" i="2"/>
  <c r="I380" i="2"/>
  <c r="I384" i="2"/>
  <c r="I388" i="2"/>
  <c r="I392" i="2"/>
  <c r="I396" i="2"/>
  <c r="I400" i="2"/>
  <c r="I404" i="2"/>
  <c r="I408" i="2"/>
  <c r="I412" i="2"/>
  <c r="I416" i="2"/>
  <c r="I420" i="2"/>
  <c r="I424" i="2"/>
  <c r="I428" i="2"/>
  <c r="I432" i="2"/>
  <c r="I436" i="2"/>
  <c r="I440" i="2"/>
  <c r="I444" i="2"/>
  <c r="I448" i="2"/>
  <c r="I452" i="2"/>
  <c r="I456" i="2"/>
  <c r="I460" i="2"/>
  <c r="I464" i="2"/>
  <c r="I468" i="2"/>
  <c r="I472" i="2"/>
  <c r="I476" i="2"/>
  <c r="I480" i="2"/>
  <c r="I484" i="2"/>
  <c r="I488" i="2"/>
  <c r="I492" i="2"/>
  <c r="I496" i="2"/>
  <c r="I500" i="2"/>
  <c r="I505" i="2"/>
  <c r="I525" i="2"/>
  <c r="I545" i="2"/>
  <c r="I549" i="2"/>
  <c r="I564" i="2"/>
  <c r="I569" i="2"/>
  <c r="I589" i="2"/>
  <c r="I609" i="2"/>
  <c r="I613" i="2"/>
  <c r="I680" i="2"/>
  <c r="I690" i="2"/>
  <c r="I303" i="2"/>
  <c r="I307" i="2"/>
  <c r="I311" i="2"/>
  <c r="I315" i="2"/>
  <c r="I319" i="2"/>
  <c r="I323" i="2"/>
  <c r="I327" i="2"/>
  <c r="I331" i="2"/>
  <c r="I335" i="2"/>
  <c r="I339" i="2"/>
  <c r="I343" i="2"/>
  <c r="I347" i="2"/>
  <c r="I351" i="2"/>
  <c r="I355" i="2"/>
  <c r="I359" i="2"/>
  <c r="I363" i="2"/>
  <c r="I367" i="2"/>
  <c r="I371" i="2"/>
  <c r="I375" i="2"/>
  <c r="I379" i="2"/>
  <c r="I383" i="2"/>
  <c r="I387" i="2"/>
  <c r="I391" i="2"/>
  <c r="I395" i="2"/>
  <c r="I399" i="2"/>
  <c r="I403" i="2"/>
  <c r="I407" i="2"/>
  <c r="I411" i="2"/>
  <c r="I415" i="2"/>
  <c r="I419" i="2"/>
  <c r="I423" i="2"/>
  <c r="I427" i="2"/>
  <c r="I431" i="2"/>
  <c r="I435" i="2"/>
  <c r="I439" i="2"/>
  <c r="I443" i="2"/>
  <c r="I447" i="2"/>
  <c r="I451" i="2"/>
  <c r="I455" i="2"/>
  <c r="I459" i="2"/>
  <c r="I463" i="2"/>
  <c r="I467" i="2"/>
  <c r="I471" i="2"/>
  <c r="I475" i="2"/>
  <c r="I479" i="2"/>
  <c r="I483" i="2"/>
  <c r="I487" i="2"/>
  <c r="I491" i="2"/>
  <c r="I495" i="2"/>
  <c r="I499" i="2"/>
  <c r="I533" i="2"/>
  <c r="I597" i="2"/>
  <c r="I626" i="2"/>
  <c r="I234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370" i="2"/>
  <c r="I374" i="2"/>
  <c r="I378" i="2"/>
  <c r="I382" i="2"/>
  <c r="I386" i="2"/>
  <c r="I390" i="2"/>
  <c r="I394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46" i="2"/>
  <c r="I450" i="2"/>
  <c r="I454" i="2"/>
  <c r="I458" i="2"/>
  <c r="I462" i="2"/>
  <c r="I466" i="2"/>
  <c r="I470" i="2"/>
  <c r="I474" i="2"/>
  <c r="I478" i="2"/>
  <c r="I482" i="2"/>
  <c r="I486" i="2"/>
  <c r="I490" i="2"/>
  <c r="I494" i="2"/>
  <c r="I498" i="2"/>
  <c r="I513" i="2"/>
  <c r="I532" i="2"/>
  <c r="I537" i="2"/>
  <c r="I557" i="2"/>
  <c r="I577" i="2"/>
  <c r="I596" i="2"/>
  <c r="I601" i="2"/>
  <c r="I621" i="2"/>
  <c r="I632" i="2"/>
  <c r="I664" i="2"/>
  <c r="I510" i="2"/>
  <c r="I511" i="2"/>
  <c r="I526" i="2"/>
  <c r="I527" i="2"/>
  <c r="I542" i="2"/>
  <c r="I543" i="2"/>
  <c r="I558" i="2"/>
  <c r="I559" i="2"/>
  <c r="I574" i="2"/>
  <c r="I575" i="2"/>
  <c r="I590" i="2"/>
  <c r="I591" i="2"/>
  <c r="I606" i="2"/>
  <c r="I607" i="2"/>
  <c r="I622" i="2"/>
  <c r="I623" i="2"/>
  <c r="I514" i="2"/>
  <c r="I515" i="2"/>
  <c r="I530" i="2"/>
  <c r="I531" i="2"/>
  <c r="I546" i="2"/>
  <c r="I547" i="2"/>
  <c r="I562" i="2"/>
  <c r="I563" i="2"/>
  <c r="I578" i="2"/>
  <c r="I579" i="2"/>
  <c r="I594" i="2"/>
  <c r="I595" i="2"/>
  <c r="I610" i="2"/>
  <c r="I611" i="2"/>
  <c r="I502" i="2"/>
  <c r="I503" i="2"/>
  <c r="I518" i="2"/>
  <c r="I519" i="2"/>
  <c r="I534" i="2"/>
  <c r="I535" i="2"/>
  <c r="I550" i="2"/>
  <c r="I551" i="2"/>
  <c r="I566" i="2"/>
  <c r="I567" i="2"/>
  <c r="I582" i="2"/>
  <c r="I583" i="2"/>
  <c r="I598" i="2"/>
  <c r="I599" i="2"/>
  <c r="I614" i="2"/>
  <c r="I615" i="2"/>
  <c r="I642" i="2"/>
  <c r="I674" i="2"/>
  <c r="I706" i="2"/>
  <c r="I506" i="2"/>
  <c r="I507" i="2"/>
  <c r="I522" i="2"/>
  <c r="I523" i="2"/>
  <c r="I538" i="2"/>
  <c r="I539" i="2"/>
  <c r="I554" i="2"/>
  <c r="I555" i="2"/>
  <c r="I570" i="2"/>
  <c r="I571" i="2"/>
  <c r="I586" i="2"/>
  <c r="I587" i="2"/>
  <c r="I602" i="2"/>
  <c r="I603" i="2"/>
  <c r="I618" i="2"/>
  <c r="I619" i="2"/>
  <c r="I628" i="2"/>
  <c r="I635" i="2"/>
  <c r="I638" i="2"/>
  <c r="I644" i="2"/>
  <c r="I651" i="2"/>
  <c r="I654" i="2"/>
  <c r="I660" i="2"/>
  <c r="I667" i="2"/>
  <c r="I670" i="2"/>
  <c r="I676" i="2"/>
  <c r="I683" i="2"/>
  <c r="I686" i="2"/>
  <c r="I692" i="2"/>
  <c r="I699" i="2"/>
  <c r="I702" i="2"/>
  <c r="I708" i="2"/>
  <c r="I631" i="2"/>
  <c r="I634" i="2"/>
  <c r="I640" i="2"/>
  <c r="I647" i="2"/>
  <c r="I650" i="2"/>
  <c r="I656" i="2"/>
  <c r="I663" i="2"/>
  <c r="I666" i="2"/>
  <c r="I672" i="2"/>
  <c r="I679" i="2"/>
  <c r="I682" i="2"/>
  <c r="I688" i="2"/>
  <c r="I695" i="2"/>
  <c r="I698" i="2"/>
  <c r="I704" i="2"/>
  <c r="I627" i="2"/>
  <c r="I630" i="2"/>
  <c r="I636" i="2"/>
  <c r="I643" i="2"/>
  <c r="I646" i="2"/>
  <c r="I652" i="2"/>
  <c r="I659" i="2"/>
  <c r="I662" i="2"/>
  <c r="I668" i="2"/>
  <c r="I675" i="2"/>
  <c r="I678" i="2"/>
  <c r="I684" i="2"/>
  <c r="I691" i="2"/>
  <c r="I694" i="2"/>
  <c r="I700" i="2"/>
  <c r="I707" i="2"/>
  <c r="I710" i="2"/>
  <c r="I629" i="2"/>
  <c r="I633" i="2"/>
  <c r="I637" i="2"/>
  <c r="I641" i="2"/>
  <c r="I645" i="2"/>
  <c r="I649" i="2"/>
  <c r="I653" i="2"/>
  <c r="I657" i="2"/>
  <c r="I661" i="2"/>
  <c r="I665" i="2"/>
  <c r="I669" i="2"/>
  <c r="I673" i="2"/>
  <c r="I677" i="2"/>
  <c r="I681" i="2"/>
  <c r="I685" i="2"/>
  <c r="I689" i="2"/>
  <c r="I693" i="2"/>
  <c r="I697" i="2"/>
  <c r="I701" i="2"/>
  <c r="I705" i="2"/>
  <c r="I709" i="2"/>
</calcChain>
</file>

<file path=xl/comments1.xml><?xml version="1.0" encoding="utf-8"?>
<comments xmlns="http://schemas.openxmlformats.org/spreadsheetml/2006/main">
  <authors>
    <author>Christiane Baumeister</author>
    <author>Christiane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Christiane Baumeister:</t>
        </r>
        <r>
          <rPr>
            <sz val="9"/>
            <color indexed="81"/>
            <rFont val="Tahoma"/>
            <family val="2"/>
          </rPr>
          <t xml:space="preserve">
data from before 1973M1 have been collected from hardcopies of the Oil&amp;Gas Journal (see Data Appendix for details)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Christiane:</t>
        </r>
        <r>
          <rPr>
            <sz val="9"/>
            <color indexed="81"/>
            <rFont val="Tahoma"/>
            <family val="2"/>
          </rPr>
          <t xml:space="preserve">
constructed following the OECD methodology and weights from Nov 2011 onwards</t>
        </r>
      </text>
    </comment>
  </commentList>
</comments>
</file>

<file path=xl/comments2.xml><?xml version="1.0" encoding="utf-8"?>
<comments xmlns="http://schemas.openxmlformats.org/spreadsheetml/2006/main">
  <authors>
    <author>Christiane Baumeister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Christiane Baumeister:</t>
        </r>
        <r>
          <rPr>
            <sz val="9"/>
            <color indexed="81"/>
            <rFont val="Tahoma"/>
            <family val="2"/>
          </rPr>
          <t xml:space="preserve">
EIA MER , Energy prices, Table 9.1 Crude Oil Price Summary (Series: Refiner Acquisition Cost of Crude Oil, Imported)</t>
        </r>
      </text>
    </comment>
  </commentList>
</comments>
</file>

<file path=xl/comments3.xml><?xml version="1.0" encoding="utf-8"?>
<comments xmlns="http://schemas.openxmlformats.org/spreadsheetml/2006/main">
  <authors>
    <author>Christiane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Christiane:</t>
        </r>
        <r>
          <rPr>
            <sz val="9"/>
            <color indexed="81"/>
            <rFont val="Tahoma"/>
            <family val="2"/>
          </rPr>
          <t xml:space="preserve">
million barrels/day</t>
        </r>
      </text>
    </comment>
  </commentList>
</comments>
</file>

<file path=xl/sharedStrings.xml><?xml version="1.0" encoding="utf-8"?>
<sst xmlns="http://schemas.openxmlformats.org/spreadsheetml/2006/main" count="50" uniqueCount="45">
  <si>
    <t>delta inventories: 100*change in inventories as fraction of last period's oil production</t>
  </si>
  <si>
    <t>OECD+6NME IP</t>
  </si>
  <si>
    <t>US crude oil inventories</t>
  </si>
  <si>
    <t>proxy for OECD crude oil inventories</t>
  </si>
  <si>
    <t>oil production/day</t>
  </si>
  <si>
    <t>production/month</t>
  </si>
  <si>
    <t>delta inventories</t>
  </si>
  <si>
    <t>NOTE:</t>
  </si>
  <si>
    <t>OECD petroleum inventories</t>
  </si>
  <si>
    <t>US petroleum Inventories</t>
  </si>
  <si>
    <t>links to data sources</t>
  </si>
  <si>
    <t>see tab 'delta inventories'</t>
  </si>
  <si>
    <t>US CPI</t>
  </si>
  <si>
    <t>ratio OECD/US petroleum inventories</t>
  </si>
  <si>
    <t>see tab 'prices'</t>
  </si>
  <si>
    <t>https://sites.google.com/site/cjsbaumeister/research</t>
  </si>
  <si>
    <t>https://www.eia.gov/opendata/qb.php?category=2134979&amp;sdid=INTL.57-1-WORL-TBPD.M</t>
  </si>
  <si>
    <t>https://fred.stlouisfed.org/series/CPIAUCSL</t>
  </si>
  <si>
    <t>global oil production (million barrels/day)</t>
  </si>
  <si>
    <t>https://fred.stlouisfed.org/series/WTISPLC</t>
  </si>
  <si>
    <t>real WTI spot price</t>
  </si>
  <si>
    <t>WTI spot price</t>
  </si>
  <si>
    <t>see column B in tab 'data_BH_AER2019'</t>
  </si>
  <si>
    <t>https://www.eia.gov/opendata/qb.php?sdid=PET.MCRSTUS1.M</t>
  </si>
  <si>
    <t>https://www.eia.gov/opendata/qb.php?sdid=PET.MTTSTUS1.M</t>
  </si>
  <si>
    <t>https://www.eia.gov/opendata/qb.php?category=2134439&amp;sdid=INTL.5-5-OECD-MBBL.M</t>
  </si>
  <si>
    <t xml:space="preserve">Baumeister, C. and J.D. Hamilton (2019), </t>
  </si>
  <si>
    <t xml:space="preserve">"Structural Interpretation of Vector Autoregressions with Incomplete Identification: Revisiting the Role of Oil Supply and Demand Shocks," </t>
  </si>
  <si>
    <t>American Economic Review, 109(5), 1873-1910.</t>
  </si>
  <si>
    <t>This is an updated version of the dataset in</t>
  </si>
  <si>
    <t>Month</t>
  </si>
  <si>
    <t>Crude oil including lease condensate production World Monthly</t>
  </si>
  <si>
    <t>U.S. Ending Stocks of Crude Oil and Petroleum Products Monthly</t>
  </si>
  <si>
    <t>U.S. Ending Stocks of Crude Oil Monthly</t>
  </si>
  <si>
    <t>delta inventories (s.a.): 100*change in inventories as fraction of last period's oil production</t>
  </si>
  <si>
    <t>rWTI</t>
  </si>
  <si>
    <t>WIP</t>
  </si>
  <si>
    <t>dInv</t>
  </si>
  <si>
    <t>dInvSA</t>
  </si>
  <si>
    <t>Production</t>
  </si>
  <si>
    <t>dates</t>
  </si>
  <si>
    <t>RAC</t>
  </si>
  <si>
    <t>https://www.eia.gov/totalenergy/data/monthly/</t>
  </si>
  <si>
    <t>real RAC</t>
  </si>
  <si>
    <t>rRAC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</si>
</sst>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0" xfId="0" applyFont="1"/>
    <xf numFmtId="17" fontId="0" fillId="0" borderId="0" xfId="0" applyNumberFormat="1" applyFont="1"/>
    <xf numFmtId="0" fontId="2" fillId="0" borderId="0" xfId="0" applyFont="1" applyFill="1"/>
    <xf numFmtId="0" fontId="0" fillId="0" borderId="0" xfId="0" applyFill="1"/>
    <xf numFmtId="0" fontId="6" fillId="0" borderId="0" xfId="1" applyFont="1" applyFill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17" fontId="0" fillId="0" borderId="0" xfId="0" applyNumberFormat="1" applyFont="1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7" fillId="0" borderId="0" xfId="2" applyAlignment="1">
      <alignment wrapText="1"/>
    </xf>
    <xf numFmtId="0" fontId="7" fillId="0" borderId="0" xfId="2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0" xfId="2" applyFill="1" applyAlignment="1">
      <alignment horizontal="left" vertical="center" wrapText="1"/>
    </xf>
    <xf numFmtId="164" fontId="6" fillId="0" borderId="0" xfId="1" applyNumberFormat="1" applyFont="1" applyFill="1"/>
    <xf numFmtId="0" fontId="1" fillId="2" borderId="0" xfId="0" applyFont="1" applyFill="1"/>
    <xf numFmtId="0" fontId="8" fillId="0" borderId="0" xfId="2" applyFont="1" applyFill="1" applyAlignment="1">
      <alignment horizontal="center"/>
    </xf>
    <xf numFmtId="0" fontId="1" fillId="0" borderId="0" xfId="0" applyFont="1" applyFill="1" applyAlignment="1">
      <alignment horizontal="left"/>
    </xf>
    <xf numFmtId="165" fontId="0" fillId="0" borderId="0" xfId="0" applyNumberFormat="1"/>
    <xf numFmtId="17" fontId="0" fillId="0" borderId="0" xfId="0" applyNumberFormat="1"/>
    <xf numFmtId="164" fontId="0" fillId="0" borderId="0" xfId="0" applyNumberFormat="1"/>
    <xf numFmtId="164" fontId="9" fillId="0" borderId="0" xfId="3" applyNumberFormat="1"/>
    <xf numFmtId="0" fontId="7" fillId="0" borderId="0" xfId="2" applyAlignment="1">
      <alignment vertical="center" wrapText="1"/>
    </xf>
    <xf numFmtId="0" fontId="9" fillId="0" borderId="0" xfId="3"/>
  </cellXfs>
  <cellStyles count="5">
    <cellStyle name="Hyperlink" xfId="2" builtinId="8"/>
    <cellStyle name="Hyperlink 2" xfId="4"/>
    <cellStyle name="Normal" xfId="0" builtinId="0"/>
    <cellStyle name="Normal 2" xfId="3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inventories'!$I$1</c:f>
              <c:strCache>
                <c:ptCount val="1"/>
                <c:pt idx="0">
                  <c:v>delta inventories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'delta inventories'!$I$2:$I$776</c:f>
              <c:numCache>
                <c:formatCode>General</c:formatCode>
                <c:ptCount val="775"/>
                <c:pt idx="2">
                  <c:v>1.1648864792321088</c:v>
                </c:pt>
                <c:pt idx="3">
                  <c:v>0.21498035656725417</c:v>
                </c:pt>
                <c:pt idx="4">
                  <c:v>-2.7336008696499117</c:v>
                </c:pt>
                <c:pt idx="5">
                  <c:v>-1.981966399444695</c:v>
                </c:pt>
                <c:pt idx="6">
                  <c:v>-4.7240907030903738</c:v>
                </c:pt>
                <c:pt idx="7">
                  <c:v>-4.2031221514719483</c:v>
                </c:pt>
                <c:pt idx="8">
                  <c:v>-3.0320723020508242</c:v>
                </c:pt>
                <c:pt idx="9">
                  <c:v>-0.73451550587525372</c:v>
                </c:pt>
                <c:pt idx="10">
                  <c:v>2.8230705532150195</c:v>
                </c:pt>
                <c:pt idx="11">
                  <c:v>1.4674151012592125</c:v>
                </c:pt>
                <c:pt idx="12">
                  <c:v>0.8486167358386737</c:v>
                </c:pt>
                <c:pt idx="13">
                  <c:v>2.1138172952251479</c:v>
                </c:pt>
                <c:pt idx="14">
                  <c:v>-1.8536163325079289</c:v>
                </c:pt>
                <c:pt idx="15">
                  <c:v>0.75433894580069505</c:v>
                </c:pt>
                <c:pt idx="16">
                  <c:v>-1.9732478063824974</c:v>
                </c:pt>
                <c:pt idx="17">
                  <c:v>1.0104866995672075</c:v>
                </c:pt>
                <c:pt idx="18">
                  <c:v>2.8503420818808709</c:v>
                </c:pt>
                <c:pt idx="19">
                  <c:v>3.1348868767082396</c:v>
                </c:pt>
                <c:pt idx="20">
                  <c:v>-2.937970907146513</c:v>
                </c:pt>
                <c:pt idx="21">
                  <c:v>-4.7080864029918761</c:v>
                </c:pt>
                <c:pt idx="22">
                  <c:v>-0.81519400827333133</c:v>
                </c:pt>
                <c:pt idx="23">
                  <c:v>2.539622818674705</c:v>
                </c:pt>
                <c:pt idx="24">
                  <c:v>-0.59218530111373147</c:v>
                </c:pt>
                <c:pt idx="25">
                  <c:v>0.44663843111919227</c:v>
                </c:pt>
                <c:pt idx="26">
                  <c:v>-1.8498854672886178</c:v>
                </c:pt>
                <c:pt idx="27">
                  <c:v>1.7536919501520394</c:v>
                </c:pt>
                <c:pt idx="28">
                  <c:v>1.4197042130717499</c:v>
                </c:pt>
                <c:pt idx="29">
                  <c:v>1.9231684753723581</c:v>
                </c:pt>
                <c:pt idx="30">
                  <c:v>-1.8164667074637895</c:v>
                </c:pt>
                <c:pt idx="31">
                  <c:v>-1.4669084583906666</c:v>
                </c:pt>
                <c:pt idx="32">
                  <c:v>-5.3245996542476908</c:v>
                </c:pt>
                <c:pt idx="33">
                  <c:v>-3.1646159955192719</c:v>
                </c:pt>
                <c:pt idx="34">
                  <c:v>-0.76975068429980875</c:v>
                </c:pt>
                <c:pt idx="35">
                  <c:v>0.36347968184244001</c:v>
                </c:pt>
                <c:pt idx="36">
                  <c:v>2.3012386145432608</c:v>
                </c:pt>
                <c:pt idx="37">
                  <c:v>9.5024156349646824E-2</c:v>
                </c:pt>
                <c:pt idx="38">
                  <c:v>1.6915396083295027</c:v>
                </c:pt>
                <c:pt idx="39">
                  <c:v>-0.76126673449087756</c:v>
                </c:pt>
                <c:pt idx="40">
                  <c:v>-0.76804839146252979</c:v>
                </c:pt>
                <c:pt idx="41">
                  <c:v>1.8355514624177083</c:v>
                </c:pt>
                <c:pt idx="42">
                  <c:v>3.4991926432367815</c:v>
                </c:pt>
                <c:pt idx="43">
                  <c:v>-6.285885900560062E-2</c:v>
                </c:pt>
                <c:pt idx="44">
                  <c:v>-2.725548520919935</c:v>
                </c:pt>
                <c:pt idx="45">
                  <c:v>-1.8319550874652766</c:v>
                </c:pt>
                <c:pt idx="46">
                  <c:v>0.39981522375710749</c:v>
                </c:pt>
                <c:pt idx="47">
                  <c:v>0.21675877689065495</c:v>
                </c:pt>
                <c:pt idx="48">
                  <c:v>2.5254431509218263</c:v>
                </c:pt>
                <c:pt idx="49">
                  <c:v>-2.371559703887816</c:v>
                </c:pt>
                <c:pt idx="50">
                  <c:v>-0.72541113645245503</c:v>
                </c:pt>
                <c:pt idx="51">
                  <c:v>-0.73514140010017526</c:v>
                </c:pt>
                <c:pt idx="52">
                  <c:v>1.7420280150960985</c:v>
                </c:pt>
                <c:pt idx="53">
                  <c:v>3.2440795827867892</c:v>
                </c:pt>
                <c:pt idx="54">
                  <c:v>-5.8029951507741852E-2</c:v>
                </c:pt>
                <c:pt idx="55">
                  <c:v>-2.5078127279873601</c:v>
                </c:pt>
                <c:pt idx="56">
                  <c:v>-1.6695141846397357</c:v>
                </c:pt>
                <c:pt idx="57">
                  <c:v>0.36069054728618805</c:v>
                </c:pt>
                <c:pt idx="58">
                  <c:v>0.19784774893262375</c:v>
                </c:pt>
                <c:pt idx="59">
                  <c:v>2.302374127457492</c:v>
                </c:pt>
                <c:pt idx="60">
                  <c:v>1.3899078636780762</c:v>
                </c:pt>
                <c:pt idx="61">
                  <c:v>-1.3036383691943461</c:v>
                </c:pt>
                <c:pt idx="62">
                  <c:v>-0.84616346832046296</c:v>
                </c:pt>
                <c:pt idx="63">
                  <c:v>-2.6322388157934835</c:v>
                </c:pt>
                <c:pt idx="64">
                  <c:v>0.18655115730980404</c:v>
                </c:pt>
                <c:pt idx="65">
                  <c:v>3.0514607141286008</c:v>
                </c:pt>
                <c:pt idx="66">
                  <c:v>1.2445939498344234</c:v>
                </c:pt>
                <c:pt idx="67">
                  <c:v>-1.6434720199194963</c:v>
                </c:pt>
                <c:pt idx="68">
                  <c:v>-2.1710745522682103E-2</c:v>
                </c:pt>
                <c:pt idx="69">
                  <c:v>-0.26124268238802029</c:v>
                </c:pt>
                <c:pt idx="70">
                  <c:v>-0.23891815223552768</c:v>
                </c:pt>
                <c:pt idx="71">
                  <c:v>-0.78304894321060914</c:v>
                </c:pt>
                <c:pt idx="72">
                  <c:v>-0.33113216840495951</c:v>
                </c:pt>
                <c:pt idx="73">
                  <c:v>-2.007545825015161</c:v>
                </c:pt>
                <c:pt idx="74">
                  <c:v>1.0198408328396256</c:v>
                </c:pt>
                <c:pt idx="75">
                  <c:v>-0.25938573803049153</c:v>
                </c:pt>
                <c:pt idx="76">
                  <c:v>1.8523267037080287</c:v>
                </c:pt>
                <c:pt idx="77">
                  <c:v>1.9034129344023789</c:v>
                </c:pt>
                <c:pt idx="78">
                  <c:v>0.93812032271588319</c:v>
                </c:pt>
                <c:pt idx="79">
                  <c:v>-1.714255375087681</c:v>
                </c:pt>
                <c:pt idx="80">
                  <c:v>-1.3338476053050543</c:v>
                </c:pt>
                <c:pt idx="81">
                  <c:v>-2.3020198153338702</c:v>
                </c:pt>
                <c:pt idx="82">
                  <c:v>-1.3873392037550871</c:v>
                </c:pt>
                <c:pt idx="83">
                  <c:v>0.65419462046963828</c:v>
                </c:pt>
                <c:pt idx="84">
                  <c:v>0.42096397259058232</c:v>
                </c:pt>
                <c:pt idx="85">
                  <c:v>-1.7782050950649002</c:v>
                </c:pt>
                <c:pt idx="86">
                  <c:v>2.7453025855753817E-2</c:v>
                </c:pt>
                <c:pt idx="87">
                  <c:v>2.6199937254791684E-2</c:v>
                </c:pt>
                <c:pt idx="88">
                  <c:v>2.3338664454411608</c:v>
                </c:pt>
                <c:pt idx="89">
                  <c:v>2.9368540382670787</c:v>
                </c:pt>
                <c:pt idx="90">
                  <c:v>0.93260731275356445</c:v>
                </c:pt>
                <c:pt idx="91">
                  <c:v>-0.38219062216479338</c:v>
                </c:pt>
                <c:pt idx="92">
                  <c:v>-2.9040162405094194</c:v>
                </c:pt>
                <c:pt idx="93">
                  <c:v>-1.4372949100860517</c:v>
                </c:pt>
                <c:pt idx="94">
                  <c:v>-1.3286058550468876</c:v>
                </c:pt>
                <c:pt idx="95">
                  <c:v>0.1813915980453101</c:v>
                </c:pt>
                <c:pt idx="96">
                  <c:v>-1.2686759171393369</c:v>
                </c:pt>
                <c:pt idx="97">
                  <c:v>-1.5564280141665667</c:v>
                </c:pt>
                <c:pt idx="98">
                  <c:v>3.1158095198392322E-3</c:v>
                </c:pt>
                <c:pt idx="99">
                  <c:v>0.73205720875648195</c:v>
                </c:pt>
                <c:pt idx="100">
                  <c:v>2.2443444455911372</c:v>
                </c:pt>
                <c:pt idx="101">
                  <c:v>2.79085283237524</c:v>
                </c:pt>
                <c:pt idx="102">
                  <c:v>1.2118078547314182</c:v>
                </c:pt>
                <c:pt idx="103">
                  <c:v>0.69422249679810411</c:v>
                </c:pt>
                <c:pt idx="104">
                  <c:v>-1.5373247789555833</c:v>
                </c:pt>
                <c:pt idx="105">
                  <c:v>-0.35938783175815403</c:v>
                </c:pt>
                <c:pt idx="106">
                  <c:v>-1.6601800094914427</c:v>
                </c:pt>
                <c:pt idx="107">
                  <c:v>-0.48760636276113994</c:v>
                </c:pt>
                <c:pt idx="108">
                  <c:v>1.2788392271869904</c:v>
                </c:pt>
                <c:pt idx="109">
                  <c:v>-0.73350998771130427</c:v>
                </c:pt>
                <c:pt idx="110">
                  <c:v>2.7274374712038041</c:v>
                </c:pt>
                <c:pt idx="111">
                  <c:v>0.37509075781798717</c:v>
                </c:pt>
                <c:pt idx="112">
                  <c:v>1.2472332962415129</c:v>
                </c:pt>
                <c:pt idx="113">
                  <c:v>1.8836307006852444</c:v>
                </c:pt>
                <c:pt idx="114">
                  <c:v>0.45735072030565688</c:v>
                </c:pt>
                <c:pt idx="115">
                  <c:v>-1.5792834881736446</c:v>
                </c:pt>
                <c:pt idx="116">
                  <c:v>-1.1886149427488348</c:v>
                </c:pt>
                <c:pt idx="117">
                  <c:v>1.1705165342434751</c:v>
                </c:pt>
                <c:pt idx="118">
                  <c:v>-0.93487926372538455</c:v>
                </c:pt>
                <c:pt idx="119">
                  <c:v>-0.47125925821080566</c:v>
                </c:pt>
                <c:pt idx="120">
                  <c:v>-0.2006180737112799</c:v>
                </c:pt>
                <c:pt idx="121">
                  <c:v>-1.1215332312707362</c:v>
                </c:pt>
                <c:pt idx="122">
                  <c:v>-0.86235808268155911</c:v>
                </c:pt>
                <c:pt idx="123">
                  <c:v>6.7781672286820208E-2</c:v>
                </c:pt>
                <c:pt idx="124">
                  <c:v>2.4035206799060882</c:v>
                </c:pt>
                <c:pt idx="125">
                  <c:v>1.0587405782014112</c:v>
                </c:pt>
                <c:pt idx="126">
                  <c:v>-1.3122406003954881E-2</c:v>
                </c:pt>
                <c:pt idx="127">
                  <c:v>0.56087589905057156</c:v>
                </c:pt>
                <c:pt idx="128">
                  <c:v>0.17112993436795179</c:v>
                </c:pt>
                <c:pt idx="129">
                  <c:v>0.11815229976792561</c:v>
                </c:pt>
                <c:pt idx="130">
                  <c:v>-0.70033719782141424</c:v>
                </c:pt>
                <c:pt idx="131">
                  <c:v>0.68258162759266516</c:v>
                </c:pt>
                <c:pt idx="132">
                  <c:v>1.0194279508594555</c:v>
                </c:pt>
                <c:pt idx="133">
                  <c:v>0.11613563279046504</c:v>
                </c:pt>
                <c:pt idx="134">
                  <c:v>1.379485788702941</c:v>
                </c:pt>
                <c:pt idx="135">
                  <c:v>-2.7145670300038196</c:v>
                </c:pt>
                <c:pt idx="136">
                  <c:v>-0.20867265651810762</c:v>
                </c:pt>
                <c:pt idx="137">
                  <c:v>1.7048137228727831</c:v>
                </c:pt>
                <c:pt idx="138">
                  <c:v>1.463254538089098</c:v>
                </c:pt>
                <c:pt idx="139">
                  <c:v>0.60932949113078083</c:v>
                </c:pt>
                <c:pt idx="140">
                  <c:v>-1.2886439321135261</c:v>
                </c:pt>
                <c:pt idx="141">
                  <c:v>-1.7909859694231605</c:v>
                </c:pt>
                <c:pt idx="142">
                  <c:v>-0.94265202692127559</c:v>
                </c:pt>
                <c:pt idx="143">
                  <c:v>0.31363999305997181</c:v>
                </c:pt>
                <c:pt idx="144">
                  <c:v>8.3251753126077563E-2</c:v>
                </c:pt>
                <c:pt idx="145">
                  <c:v>8.2234557944955294E-2</c:v>
                </c:pt>
                <c:pt idx="146">
                  <c:v>0.32028203586996051</c:v>
                </c:pt>
                <c:pt idx="147">
                  <c:v>0.43728759835160769</c:v>
                </c:pt>
                <c:pt idx="148">
                  <c:v>0.84343071856368113</c:v>
                </c:pt>
                <c:pt idx="149">
                  <c:v>0.57824304535212145</c:v>
                </c:pt>
                <c:pt idx="150">
                  <c:v>1.148917630550611</c:v>
                </c:pt>
                <c:pt idx="151">
                  <c:v>-0.83158488069716663</c:v>
                </c:pt>
                <c:pt idx="152">
                  <c:v>-2.2274712792652935</c:v>
                </c:pt>
                <c:pt idx="153">
                  <c:v>-2.1776953648354169</c:v>
                </c:pt>
                <c:pt idx="154">
                  <c:v>0.83339235857310423</c:v>
                </c:pt>
                <c:pt idx="155">
                  <c:v>1.0267773201103407</c:v>
                </c:pt>
                <c:pt idx="156">
                  <c:v>0.94389225471547156</c:v>
                </c:pt>
                <c:pt idx="157">
                  <c:v>0.8074143545561081</c:v>
                </c:pt>
                <c:pt idx="158">
                  <c:v>-1.045867420537874</c:v>
                </c:pt>
                <c:pt idx="159">
                  <c:v>-0.45839458890478624</c:v>
                </c:pt>
                <c:pt idx="160">
                  <c:v>5.9909714296503207E-2</c:v>
                </c:pt>
                <c:pt idx="161">
                  <c:v>0.65391820563664904</c:v>
                </c:pt>
                <c:pt idx="162">
                  <c:v>2.0176552843385633</c:v>
                </c:pt>
                <c:pt idx="163">
                  <c:v>-0.7740108091946637</c:v>
                </c:pt>
                <c:pt idx="164">
                  <c:v>-0.97245570981702412</c:v>
                </c:pt>
                <c:pt idx="165">
                  <c:v>-0.12966598348005634</c:v>
                </c:pt>
                <c:pt idx="166">
                  <c:v>-0.42876763754746694</c:v>
                </c:pt>
                <c:pt idx="167">
                  <c:v>-0.61105311535522477</c:v>
                </c:pt>
                <c:pt idx="168">
                  <c:v>-5.5158380893402491E-2</c:v>
                </c:pt>
                <c:pt idx="169">
                  <c:v>-0.91883912025479919</c:v>
                </c:pt>
                <c:pt idx="170">
                  <c:v>-1.3332300554646495</c:v>
                </c:pt>
                <c:pt idx="171">
                  <c:v>0.29304909220602343</c:v>
                </c:pt>
                <c:pt idx="172">
                  <c:v>0.90535935921807076</c:v>
                </c:pt>
                <c:pt idx="173">
                  <c:v>1.1875783091908381</c:v>
                </c:pt>
                <c:pt idx="174">
                  <c:v>1.9245233646388984</c:v>
                </c:pt>
                <c:pt idx="175">
                  <c:v>-1.2495238068154104</c:v>
                </c:pt>
                <c:pt idx="176">
                  <c:v>-0.87312065475184619</c:v>
                </c:pt>
                <c:pt idx="177">
                  <c:v>-1.2283718656531046</c:v>
                </c:pt>
                <c:pt idx="178">
                  <c:v>-1.051482479440867</c:v>
                </c:pt>
                <c:pt idx="179">
                  <c:v>0.42972779113862286</c:v>
                </c:pt>
                <c:pt idx="180">
                  <c:v>-0.35216276399920082</c:v>
                </c:pt>
                <c:pt idx="181">
                  <c:v>-0.70169462942053185</c:v>
                </c:pt>
                <c:pt idx="182">
                  <c:v>-1.2683949173670028</c:v>
                </c:pt>
                <c:pt idx="183">
                  <c:v>-0.29284086594760134</c:v>
                </c:pt>
                <c:pt idx="184">
                  <c:v>1.2067538464670058</c:v>
                </c:pt>
                <c:pt idx="185">
                  <c:v>0.63943252107811477</c:v>
                </c:pt>
                <c:pt idx="186">
                  <c:v>1.247400495223395</c:v>
                </c:pt>
                <c:pt idx="187">
                  <c:v>-1.2092531646030416</c:v>
                </c:pt>
                <c:pt idx="188">
                  <c:v>-0.70339983089723002</c:v>
                </c:pt>
                <c:pt idx="189">
                  <c:v>0.6109794468843498</c:v>
                </c:pt>
                <c:pt idx="190">
                  <c:v>-0.93747914952485389</c:v>
                </c:pt>
                <c:pt idx="191">
                  <c:v>0.65729688994977464</c:v>
                </c:pt>
                <c:pt idx="192">
                  <c:v>0.49416668707884442</c:v>
                </c:pt>
                <c:pt idx="193">
                  <c:v>-1.0553131129570492</c:v>
                </c:pt>
                <c:pt idx="194">
                  <c:v>-1.3151411751393438</c:v>
                </c:pt>
                <c:pt idx="195">
                  <c:v>1.0476159771413909</c:v>
                </c:pt>
                <c:pt idx="196">
                  <c:v>0.53265877814535856</c:v>
                </c:pt>
                <c:pt idx="197">
                  <c:v>1.5715177024829532</c:v>
                </c:pt>
                <c:pt idx="198">
                  <c:v>1.7299822537857521</c:v>
                </c:pt>
                <c:pt idx="199">
                  <c:v>-9.1060888645730018E-2</c:v>
                </c:pt>
                <c:pt idx="200">
                  <c:v>-1.0503008884541231E-2</c:v>
                </c:pt>
                <c:pt idx="201">
                  <c:v>-0.5213456978568547</c:v>
                </c:pt>
                <c:pt idx="202">
                  <c:v>0.2625452006313943</c:v>
                </c:pt>
                <c:pt idx="203">
                  <c:v>0.37368216715683411</c:v>
                </c:pt>
                <c:pt idx="204">
                  <c:v>0.23455592777520437</c:v>
                </c:pt>
                <c:pt idx="205">
                  <c:v>-0.84034263354875849</c:v>
                </c:pt>
                <c:pt idx="206">
                  <c:v>0.75348729372594114</c:v>
                </c:pt>
                <c:pt idx="207">
                  <c:v>0.90748391476229096</c:v>
                </c:pt>
                <c:pt idx="208">
                  <c:v>0.47554051972256101</c:v>
                </c:pt>
                <c:pt idx="209">
                  <c:v>0.28262838433661325</c:v>
                </c:pt>
                <c:pt idx="210">
                  <c:v>-0.14051351839941281</c:v>
                </c:pt>
                <c:pt idx="211">
                  <c:v>-0.71322516644190637</c:v>
                </c:pt>
                <c:pt idx="212">
                  <c:v>-1.725048443298665</c:v>
                </c:pt>
                <c:pt idx="213">
                  <c:v>-1.0584566290518966</c:v>
                </c:pt>
                <c:pt idx="214">
                  <c:v>0.3888371497634826</c:v>
                </c:pt>
                <c:pt idx="215">
                  <c:v>1.3506210749073617</c:v>
                </c:pt>
                <c:pt idx="216">
                  <c:v>0.20093646306332194</c:v>
                </c:pt>
                <c:pt idx="217">
                  <c:v>5.7413399935326626E-2</c:v>
                </c:pt>
                <c:pt idx="218">
                  <c:v>2.515541047967675</c:v>
                </c:pt>
                <c:pt idx="219">
                  <c:v>-1.6904542864476566</c:v>
                </c:pt>
                <c:pt idx="220">
                  <c:v>0.78938070401156446</c:v>
                </c:pt>
                <c:pt idx="221">
                  <c:v>0.47523187625373103</c:v>
                </c:pt>
                <c:pt idx="222">
                  <c:v>-0.36429747802580464</c:v>
                </c:pt>
                <c:pt idx="223">
                  <c:v>-0.31078709646998459</c:v>
                </c:pt>
                <c:pt idx="224">
                  <c:v>0.11733748012909742</c:v>
                </c:pt>
                <c:pt idx="225">
                  <c:v>-0.70284466714616134</c:v>
                </c:pt>
                <c:pt idx="226">
                  <c:v>0.92821757892557899</c:v>
                </c:pt>
                <c:pt idx="227">
                  <c:v>1.7191353051374338</c:v>
                </c:pt>
                <c:pt idx="228">
                  <c:v>0.1443229199564493</c:v>
                </c:pt>
                <c:pt idx="229">
                  <c:v>-1.6574401240039043</c:v>
                </c:pt>
                <c:pt idx="230">
                  <c:v>1.0462303935096695</c:v>
                </c:pt>
                <c:pt idx="231">
                  <c:v>-0.35300313133344047</c:v>
                </c:pt>
                <c:pt idx="232">
                  <c:v>1.0059628058768857</c:v>
                </c:pt>
                <c:pt idx="233">
                  <c:v>2.3908833496229254</c:v>
                </c:pt>
                <c:pt idx="234">
                  <c:v>1.2412850800302007</c:v>
                </c:pt>
                <c:pt idx="235">
                  <c:v>0.64756057752927187</c:v>
                </c:pt>
                <c:pt idx="236">
                  <c:v>0.20023211473567082</c:v>
                </c:pt>
                <c:pt idx="237">
                  <c:v>0.46271499685569706</c:v>
                </c:pt>
                <c:pt idx="238">
                  <c:v>-0.607780793444054</c:v>
                </c:pt>
                <c:pt idx="239">
                  <c:v>1.1400064329306454</c:v>
                </c:pt>
                <c:pt idx="240">
                  <c:v>0.89332708473732581</c:v>
                </c:pt>
                <c:pt idx="241">
                  <c:v>-0.32135403987053246</c:v>
                </c:pt>
                <c:pt idx="242">
                  <c:v>0.58121898622087886</c:v>
                </c:pt>
                <c:pt idx="243">
                  <c:v>-0.30807525131329533</c:v>
                </c:pt>
                <c:pt idx="244">
                  <c:v>1.7860474241321578</c:v>
                </c:pt>
                <c:pt idx="245">
                  <c:v>0.16337138263287596</c:v>
                </c:pt>
                <c:pt idx="246">
                  <c:v>-1.326196069350444</c:v>
                </c:pt>
                <c:pt idx="247">
                  <c:v>1.1288033858586672</c:v>
                </c:pt>
                <c:pt idx="248">
                  <c:v>0.58942952825725781</c:v>
                </c:pt>
                <c:pt idx="249">
                  <c:v>-1.3102854519411764</c:v>
                </c:pt>
                <c:pt idx="250">
                  <c:v>1.3060253234708523</c:v>
                </c:pt>
                <c:pt idx="251">
                  <c:v>1.2016964108488812</c:v>
                </c:pt>
                <c:pt idx="252">
                  <c:v>0.38008903587586507</c:v>
                </c:pt>
                <c:pt idx="253">
                  <c:v>-0.60853728385539263</c:v>
                </c:pt>
                <c:pt idx="254">
                  <c:v>-0.13233665897751984</c:v>
                </c:pt>
                <c:pt idx="255">
                  <c:v>0.67099139477463521</c:v>
                </c:pt>
                <c:pt idx="256">
                  <c:v>2.3314109333358974</c:v>
                </c:pt>
                <c:pt idx="257">
                  <c:v>0.46005735397753478</c:v>
                </c:pt>
                <c:pt idx="258">
                  <c:v>3.1261377320862885E-2</c:v>
                </c:pt>
                <c:pt idx="259">
                  <c:v>1.3540218285678145</c:v>
                </c:pt>
                <c:pt idx="260">
                  <c:v>-1.3672208452875667</c:v>
                </c:pt>
                <c:pt idx="261">
                  <c:v>1.0832391178286063</c:v>
                </c:pt>
                <c:pt idx="262">
                  <c:v>0.3544530428968824</c:v>
                </c:pt>
                <c:pt idx="263">
                  <c:v>2.5025189470184839</c:v>
                </c:pt>
                <c:pt idx="264">
                  <c:v>0.30425148128683571</c:v>
                </c:pt>
                <c:pt idx="265">
                  <c:v>-0.98589038091241954</c:v>
                </c:pt>
                <c:pt idx="266">
                  <c:v>2.1938349981453849</c:v>
                </c:pt>
                <c:pt idx="267">
                  <c:v>1.0263194982740371</c:v>
                </c:pt>
                <c:pt idx="268">
                  <c:v>0.1753737325470163</c:v>
                </c:pt>
                <c:pt idx="269">
                  <c:v>1.5165693349167675</c:v>
                </c:pt>
                <c:pt idx="270">
                  <c:v>0.45462074638173106</c:v>
                </c:pt>
                <c:pt idx="271">
                  <c:v>-0.24633159066709981</c:v>
                </c:pt>
                <c:pt idx="272">
                  <c:v>-0.3438960593015053</c:v>
                </c:pt>
                <c:pt idx="273">
                  <c:v>1.0755093334644108</c:v>
                </c:pt>
                <c:pt idx="274">
                  <c:v>-1.1701397287934818</c:v>
                </c:pt>
                <c:pt idx="275">
                  <c:v>0.7696972318728813</c:v>
                </c:pt>
                <c:pt idx="276">
                  <c:v>3.3706429160514924E-2</c:v>
                </c:pt>
                <c:pt idx="277">
                  <c:v>-1.2580299592220554</c:v>
                </c:pt>
                <c:pt idx="278">
                  <c:v>2.6668580057930527</c:v>
                </c:pt>
                <c:pt idx="279">
                  <c:v>1.0149625965704834</c:v>
                </c:pt>
                <c:pt idx="280">
                  <c:v>2.5471016494946448</c:v>
                </c:pt>
                <c:pt idx="281">
                  <c:v>2.2947908284365042</c:v>
                </c:pt>
                <c:pt idx="282">
                  <c:v>1.5835434983696308</c:v>
                </c:pt>
                <c:pt idx="283">
                  <c:v>0.53596502126417922</c:v>
                </c:pt>
                <c:pt idx="284">
                  <c:v>1.4985444540909367</c:v>
                </c:pt>
                <c:pt idx="285">
                  <c:v>-1.6907127695585433</c:v>
                </c:pt>
                <c:pt idx="286">
                  <c:v>1.1956780840686552</c:v>
                </c:pt>
                <c:pt idx="287">
                  <c:v>3.2880087019019886</c:v>
                </c:pt>
                <c:pt idx="288">
                  <c:v>1.3491435068444295</c:v>
                </c:pt>
                <c:pt idx="289">
                  <c:v>0.73768353902204897</c:v>
                </c:pt>
                <c:pt idx="290">
                  <c:v>1.7096941717479828</c:v>
                </c:pt>
                <c:pt idx="291">
                  <c:v>0.93563978066513065</c:v>
                </c:pt>
                <c:pt idx="292">
                  <c:v>-0.52536629310653105</c:v>
                </c:pt>
                <c:pt idx="293">
                  <c:v>0.16019886579424789</c:v>
                </c:pt>
                <c:pt idx="294">
                  <c:v>-0.13282074071677413</c:v>
                </c:pt>
                <c:pt idx="295">
                  <c:v>-0.17327796985536914</c:v>
                </c:pt>
                <c:pt idx="296">
                  <c:v>0.64218022905033312</c:v>
                </c:pt>
                <c:pt idx="297">
                  <c:v>1.9324949822062492</c:v>
                </c:pt>
                <c:pt idx="298">
                  <c:v>-1.1223950553453295</c:v>
                </c:pt>
                <c:pt idx="299">
                  <c:v>2.4212403861711262</c:v>
                </c:pt>
                <c:pt idx="300">
                  <c:v>1.6487689025781567</c:v>
                </c:pt>
                <c:pt idx="301">
                  <c:v>-0.53992648044137459</c:v>
                </c:pt>
                <c:pt idx="302">
                  <c:v>2.3535388295573632</c:v>
                </c:pt>
                <c:pt idx="303">
                  <c:v>1.2822531525302598</c:v>
                </c:pt>
                <c:pt idx="304">
                  <c:v>-0.38925228873000739</c:v>
                </c:pt>
                <c:pt idx="305">
                  <c:v>1.7956491263698608</c:v>
                </c:pt>
                <c:pt idx="306">
                  <c:v>6.957139504248383E-2</c:v>
                </c:pt>
                <c:pt idx="307">
                  <c:v>0.52539824793924239</c:v>
                </c:pt>
                <c:pt idx="308">
                  <c:v>-1.0310380828112438</c:v>
                </c:pt>
                <c:pt idx="309">
                  <c:v>3.4135253787541155</c:v>
                </c:pt>
                <c:pt idx="310">
                  <c:v>0.99548779670502963</c:v>
                </c:pt>
                <c:pt idx="311">
                  <c:v>1.1789948825404331</c:v>
                </c:pt>
                <c:pt idx="312">
                  <c:v>-0.47290407547392976</c:v>
                </c:pt>
                <c:pt idx="313">
                  <c:v>1.3972272675450332</c:v>
                </c:pt>
                <c:pt idx="314">
                  <c:v>1.4117724061710477</c:v>
                </c:pt>
                <c:pt idx="315">
                  <c:v>-0.79101297967478157</c:v>
                </c:pt>
                <c:pt idx="316">
                  <c:v>0.10817061658349031</c:v>
                </c:pt>
                <c:pt idx="317">
                  <c:v>1.9766194143463443</c:v>
                </c:pt>
                <c:pt idx="318">
                  <c:v>2.8940802858399994</c:v>
                </c:pt>
                <c:pt idx="319">
                  <c:v>0.43300653191704808</c:v>
                </c:pt>
                <c:pt idx="320">
                  <c:v>0.70893910327852039</c:v>
                </c:pt>
                <c:pt idx="321">
                  <c:v>-1.0630386756382399</c:v>
                </c:pt>
                <c:pt idx="322">
                  <c:v>-1.1062602495053433</c:v>
                </c:pt>
                <c:pt idx="323">
                  <c:v>3.3063391779491513</c:v>
                </c:pt>
                <c:pt idx="324">
                  <c:v>0.98644448792458572</c:v>
                </c:pt>
                <c:pt idx="325">
                  <c:v>1.2538901018100157</c:v>
                </c:pt>
                <c:pt idx="326">
                  <c:v>-0.32709459123409196</c:v>
                </c:pt>
                <c:pt idx="327">
                  <c:v>-1.6970732960740373</c:v>
                </c:pt>
                <c:pt idx="328">
                  <c:v>1.3325001924299422</c:v>
                </c:pt>
                <c:pt idx="329">
                  <c:v>2.1589545581402012</c:v>
                </c:pt>
                <c:pt idx="330">
                  <c:v>3.0270655242612494</c:v>
                </c:pt>
                <c:pt idx="331">
                  <c:v>-1.1358268130670028</c:v>
                </c:pt>
                <c:pt idx="332">
                  <c:v>-1.4896257774077128</c:v>
                </c:pt>
                <c:pt idx="333">
                  <c:v>-0.70967445709784105</c:v>
                </c:pt>
                <c:pt idx="334">
                  <c:v>0.1476636061737728</c:v>
                </c:pt>
                <c:pt idx="335">
                  <c:v>-0.42648190280422543</c:v>
                </c:pt>
                <c:pt idx="336">
                  <c:v>1.1978694419980187</c:v>
                </c:pt>
                <c:pt idx="337">
                  <c:v>0.24199995190783383</c:v>
                </c:pt>
                <c:pt idx="338">
                  <c:v>1.5848880848530698</c:v>
                </c:pt>
                <c:pt idx="339">
                  <c:v>0.14072460458906938</c:v>
                </c:pt>
                <c:pt idx="340">
                  <c:v>1.4514027224034327</c:v>
                </c:pt>
                <c:pt idx="341">
                  <c:v>-0.16718376565535775</c:v>
                </c:pt>
                <c:pt idx="342">
                  <c:v>-1.1017431867810268</c:v>
                </c:pt>
                <c:pt idx="343">
                  <c:v>-1.0177595472087499E-2</c:v>
                </c:pt>
                <c:pt idx="344">
                  <c:v>2.2137362562258565</c:v>
                </c:pt>
                <c:pt idx="345">
                  <c:v>-0.9728983102765083</c:v>
                </c:pt>
                <c:pt idx="346">
                  <c:v>0.8322267100775308</c:v>
                </c:pt>
                <c:pt idx="347">
                  <c:v>0.99299111318432187</c:v>
                </c:pt>
                <c:pt idx="348">
                  <c:v>-0.38947275062467351</c:v>
                </c:pt>
                <c:pt idx="349">
                  <c:v>-0.77467394739987971</c:v>
                </c:pt>
                <c:pt idx="350">
                  <c:v>0.68982515779084508</c:v>
                </c:pt>
                <c:pt idx="351">
                  <c:v>8.5327756367280488E-2</c:v>
                </c:pt>
                <c:pt idx="352">
                  <c:v>0.53263039505070398</c:v>
                </c:pt>
                <c:pt idx="353">
                  <c:v>-0.20893792184464691</c:v>
                </c:pt>
                <c:pt idx="354">
                  <c:v>-0.15264440271964275</c:v>
                </c:pt>
                <c:pt idx="355">
                  <c:v>0.67249120921184036</c:v>
                </c:pt>
                <c:pt idx="356">
                  <c:v>-0.13964795433955815</c:v>
                </c:pt>
                <c:pt idx="357">
                  <c:v>1.3939084355726126</c:v>
                </c:pt>
                <c:pt idx="358">
                  <c:v>0.85041721463125042</c:v>
                </c:pt>
                <c:pt idx="359">
                  <c:v>2.6647818075119778</c:v>
                </c:pt>
                <c:pt idx="360">
                  <c:v>1.3787376016680528</c:v>
                </c:pt>
                <c:pt idx="361">
                  <c:v>-1.6383646742973856</c:v>
                </c:pt>
                <c:pt idx="362">
                  <c:v>-0.17483471713414037</c:v>
                </c:pt>
                <c:pt idx="363">
                  <c:v>-5.1044458314699746E-2</c:v>
                </c:pt>
                <c:pt idx="364">
                  <c:v>-0.40600719069011398</c:v>
                </c:pt>
                <c:pt idx="365">
                  <c:v>0.162492607058109</c:v>
                </c:pt>
                <c:pt idx="366">
                  <c:v>0.60868276661191734</c:v>
                </c:pt>
                <c:pt idx="367">
                  <c:v>0.44723885715890938</c:v>
                </c:pt>
                <c:pt idx="368">
                  <c:v>0.29384064033582469</c:v>
                </c:pt>
                <c:pt idx="369">
                  <c:v>-1.5155033892434389</c:v>
                </c:pt>
                <c:pt idx="370">
                  <c:v>-0.88096727071998704</c:v>
                </c:pt>
                <c:pt idx="371">
                  <c:v>1.7169522897848959</c:v>
                </c:pt>
                <c:pt idx="372">
                  <c:v>-1.261903886256005</c:v>
                </c:pt>
                <c:pt idx="373">
                  <c:v>-0.61608478721331617</c:v>
                </c:pt>
                <c:pt idx="374">
                  <c:v>0.96729303406044387</c:v>
                </c:pt>
                <c:pt idx="375">
                  <c:v>-2.0777219528486483E-2</c:v>
                </c:pt>
                <c:pt idx="376">
                  <c:v>1.5385631029941652E-2</c:v>
                </c:pt>
                <c:pt idx="377">
                  <c:v>1.0356946700954175</c:v>
                </c:pt>
                <c:pt idx="378">
                  <c:v>0.84196143963690884</c:v>
                </c:pt>
                <c:pt idx="379">
                  <c:v>-1.4275889815348932</c:v>
                </c:pt>
                <c:pt idx="380">
                  <c:v>0.28830787281970122</c:v>
                </c:pt>
                <c:pt idx="381">
                  <c:v>1.9373174825244273</c:v>
                </c:pt>
                <c:pt idx="382">
                  <c:v>-1.1368143551160397</c:v>
                </c:pt>
                <c:pt idx="383">
                  <c:v>0.2134249357959935</c:v>
                </c:pt>
                <c:pt idx="384">
                  <c:v>2.1404014649998362</c:v>
                </c:pt>
                <c:pt idx="385">
                  <c:v>1.7986581125007508</c:v>
                </c:pt>
                <c:pt idx="386">
                  <c:v>-1.1787748588372939</c:v>
                </c:pt>
                <c:pt idx="387">
                  <c:v>-1.0096829710718451</c:v>
                </c:pt>
                <c:pt idx="388">
                  <c:v>4.2976157876200922</c:v>
                </c:pt>
                <c:pt idx="389">
                  <c:v>1.1226842495793095</c:v>
                </c:pt>
                <c:pt idx="390">
                  <c:v>2.0673392330498341</c:v>
                </c:pt>
                <c:pt idx="391">
                  <c:v>-0.70080288104240074</c:v>
                </c:pt>
                <c:pt idx="392">
                  <c:v>-2.3353722652236089</c:v>
                </c:pt>
                <c:pt idx="393">
                  <c:v>-0.50155460191791024</c:v>
                </c:pt>
                <c:pt idx="394">
                  <c:v>-3.4884274271715103</c:v>
                </c:pt>
                <c:pt idx="395">
                  <c:v>1.816205124426425</c:v>
                </c:pt>
                <c:pt idx="396">
                  <c:v>-1.2074314128185857</c:v>
                </c:pt>
                <c:pt idx="397">
                  <c:v>-0.47845041890450213</c:v>
                </c:pt>
                <c:pt idx="398">
                  <c:v>0.34074615034531369</c:v>
                </c:pt>
                <c:pt idx="399">
                  <c:v>1.1211121342823951</c:v>
                </c:pt>
                <c:pt idx="400">
                  <c:v>1.3211327314529646</c:v>
                </c:pt>
                <c:pt idx="401">
                  <c:v>-1.9811114094332249</c:v>
                </c:pt>
                <c:pt idx="402">
                  <c:v>-0.30353354821390294</c:v>
                </c:pt>
                <c:pt idx="403">
                  <c:v>-1.1648462564103943</c:v>
                </c:pt>
                <c:pt idx="404">
                  <c:v>0.4654431127839081</c:v>
                </c:pt>
                <c:pt idx="405">
                  <c:v>0.63506748809866209</c:v>
                </c:pt>
                <c:pt idx="406">
                  <c:v>-0.33738721963782681</c:v>
                </c:pt>
                <c:pt idx="407">
                  <c:v>0.54021521438450304</c:v>
                </c:pt>
                <c:pt idx="408">
                  <c:v>-0.32098580986628222</c:v>
                </c:pt>
                <c:pt idx="409">
                  <c:v>-1.7526213160260293</c:v>
                </c:pt>
                <c:pt idx="410">
                  <c:v>2.0855663866546195</c:v>
                </c:pt>
                <c:pt idx="411">
                  <c:v>1.8582155067444794</c:v>
                </c:pt>
                <c:pt idx="412">
                  <c:v>-1.2635631761657091</c:v>
                </c:pt>
                <c:pt idx="413">
                  <c:v>0.94949637368042494</c:v>
                </c:pt>
                <c:pt idx="414">
                  <c:v>-0.35065508992937611</c:v>
                </c:pt>
                <c:pt idx="415">
                  <c:v>-2.1359557425118103</c:v>
                </c:pt>
                <c:pt idx="416">
                  <c:v>-3.0775604666905428E-2</c:v>
                </c:pt>
                <c:pt idx="417">
                  <c:v>1.0158322938428839</c:v>
                </c:pt>
                <c:pt idx="418">
                  <c:v>-1.462313655515352</c:v>
                </c:pt>
                <c:pt idx="419">
                  <c:v>1.3796120094572548</c:v>
                </c:pt>
                <c:pt idx="420">
                  <c:v>-1.1667904089466712</c:v>
                </c:pt>
                <c:pt idx="421">
                  <c:v>1.0862894557045997</c:v>
                </c:pt>
                <c:pt idx="422">
                  <c:v>1.5398042031733945</c:v>
                </c:pt>
                <c:pt idx="423">
                  <c:v>0.23146868886175501</c:v>
                </c:pt>
                <c:pt idx="424">
                  <c:v>0.71101764001869816</c:v>
                </c:pt>
                <c:pt idx="425">
                  <c:v>0.5458440008428842</c:v>
                </c:pt>
                <c:pt idx="426">
                  <c:v>0.25041594485418367</c:v>
                </c:pt>
                <c:pt idx="427">
                  <c:v>-0.53491475293857504</c:v>
                </c:pt>
                <c:pt idx="428">
                  <c:v>-0.10912457759728797</c:v>
                </c:pt>
                <c:pt idx="429">
                  <c:v>0.10765471754435266</c:v>
                </c:pt>
                <c:pt idx="430">
                  <c:v>-1.5173333093994008</c:v>
                </c:pt>
                <c:pt idx="431">
                  <c:v>0.39552796842660415</c:v>
                </c:pt>
                <c:pt idx="432">
                  <c:v>0.14263123042356707</c:v>
                </c:pt>
                <c:pt idx="433">
                  <c:v>0.31883018299775173</c:v>
                </c:pt>
                <c:pt idx="434">
                  <c:v>2.3731713868398656</c:v>
                </c:pt>
                <c:pt idx="435">
                  <c:v>-0.53813917174637704</c:v>
                </c:pt>
                <c:pt idx="436">
                  <c:v>0.38322873547347114</c:v>
                </c:pt>
                <c:pt idx="437">
                  <c:v>0.30472428615162994</c:v>
                </c:pt>
                <c:pt idx="438">
                  <c:v>-0.30950023012272859</c:v>
                </c:pt>
                <c:pt idx="439">
                  <c:v>-0.4617571492753707</c:v>
                </c:pt>
                <c:pt idx="440">
                  <c:v>-0.27329935843771813</c:v>
                </c:pt>
                <c:pt idx="441">
                  <c:v>-0.12778292229046695</c:v>
                </c:pt>
                <c:pt idx="442">
                  <c:v>8.6313052273915683E-2</c:v>
                </c:pt>
                <c:pt idx="443">
                  <c:v>1.6030593388583809</c:v>
                </c:pt>
                <c:pt idx="444">
                  <c:v>-0.33474680425831477</c:v>
                </c:pt>
                <c:pt idx="445">
                  <c:v>0.17278067933778296</c:v>
                </c:pt>
                <c:pt idx="446">
                  <c:v>-0.17912392051957646</c:v>
                </c:pt>
                <c:pt idx="447">
                  <c:v>0.68941075901354243</c:v>
                </c:pt>
                <c:pt idx="448">
                  <c:v>5.6808548864246819E-3</c:v>
                </c:pt>
                <c:pt idx="449">
                  <c:v>0.73065736655517954</c:v>
                </c:pt>
                <c:pt idx="450">
                  <c:v>-0.82684545398665177</c:v>
                </c:pt>
                <c:pt idx="451">
                  <c:v>1.1303032851554105</c:v>
                </c:pt>
                <c:pt idx="452">
                  <c:v>-1.23060088483125</c:v>
                </c:pt>
                <c:pt idx="453">
                  <c:v>-1.4085798779506848</c:v>
                </c:pt>
                <c:pt idx="454">
                  <c:v>-3.9055670139086278E-2</c:v>
                </c:pt>
                <c:pt idx="455">
                  <c:v>1.0101813938022521</c:v>
                </c:pt>
                <c:pt idx="456">
                  <c:v>0.59898469738014049</c:v>
                </c:pt>
                <c:pt idx="457">
                  <c:v>-1.7936844977254893</c:v>
                </c:pt>
                <c:pt idx="458">
                  <c:v>0.92425276620247165</c:v>
                </c:pt>
                <c:pt idx="459">
                  <c:v>1.2153698078199626</c:v>
                </c:pt>
                <c:pt idx="460">
                  <c:v>-0.20361452951266976</c:v>
                </c:pt>
                <c:pt idx="461">
                  <c:v>8.9065501749148179E-3</c:v>
                </c:pt>
                <c:pt idx="462">
                  <c:v>-0.2778538474546261</c:v>
                </c:pt>
                <c:pt idx="463">
                  <c:v>-0.1687775905475474</c:v>
                </c:pt>
                <c:pt idx="464">
                  <c:v>-0.68895875236214477</c:v>
                </c:pt>
                <c:pt idx="465">
                  <c:v>0.62491039902664058</c:v>
                </c:pt>
                <c:pt idx="466">
                  <c:v>-2.0424888964546146</c:v>
                </c:pt>
                <c:pt idx="467">
                  <c:v>1.5178388948127135</c:v>
                </c:pt>
                <c:pt idx="468">
                  <c:v>-0.77270995493139083</c:v>
                </c:pt>
                <c:pt idx="469">
                  <c:v>-1.3799634420952278</c:v>
                </c:pt>
                <c:pt idx="470">
                  <c:v>2.7494951598117656</c:v>
                </c:pt>
                <c:pt idx="471">
                  <c:v>-0.18512734078399209</c:v>
                </c:pt>
                <c:pt idx="472">
                  <c:v>1.7430669823875704</c:v>
                </c:pt>
                <c:pt idx="473">
                  <c:v>0.14606194968362721</c:v>
                </c:pt>
                <c:pt idx="474">
                  <c:v>-0.97968836590008312</c:v>
                </c:pt>
                <c:pt idx="475">
                  <c:v>-2.0644001842132194</c:v>
                </c:pt>
                <c:pt idx="476">
                  <c:v>-0.45284652678330978</c:v>
                </c:pt>
                <c:pt idx="477">
                  <c:v>-0.91169191169142894</c:v>
                </c:pt>
                <c:pt idx="478">
                  <c:v>-0.49474298629636565</c:v>
                </c:pt>
                <c:pt idx="479">
                  <c:v>1.6579141657401548</c:v>
                </c:pt>
                <c:pt idx="480">
                  <c:v>1.6057976404458834</c:v>
                </c:pt>
                <c:pt idx="481">
                  <c:v>-0.97933987573144721</c:v>
                </c:pt>
                <c:pt idx="482">
                  <c:v>1.5704501618359314</c:v>
                </c:pt>
                <c:pt idx="483">
                  <c:v>-0.20418682165559859</c:v>
                </c:pt>
                <c:pt idx="484">
                  <c:v>0.24860018902019351</c:v>
                </c:pt>
                <c:pt idx="485">
                  <c:v>1.7021800192603482</c:v>
                </c:pt>
                <c:pt idx="486">
                  <c:v>0.64926921475104338</c:v>
                </c:pt>
                <c:pt idx="487">
                  <c:v>-2.6548675560223947</c:v>
                </c:pt>
                <c:pt idx="488">
                  <c:v>6.9234632089089435E-2</c:v>
                </c:pt>
                <c:pt idx="489">
                  <c:v>-5.056350943080478E-2</c:v>
                </c:pt>
                <c:pt idx="490">
                  <c:v>-1.7596497477591861</c:v>
                </c:pt>
                <c:pt idx="491">
                  <c:v>3.0106019928695393</c:v>
                </c:pt>
                <c:pt idx="492">
                  <c:v>-0.60598097897825287</c:v>
                </c:pt>
                <c:pt idx="493">
                  <c:v>-0.95300227897952472</c:v>
                </c:pt>
                <c:pt idx="494">
                  <c:v>2.9348067600795709</c:v>
                </c:pt>
                <c:pt idx="495">
                  <c:v>-1.2500474622460709</c:v>
                </c:pt>
                <c:pt idx="496">
                  <c:v>1.0928442851394506</c:v>
                </c:pt>
                <c:pt idx="497">
                  <c:v>-0.41460529994038881</c:v>
                </c:pt>
                <c:pt idx="498">
                  <c:v>-0.31870173040978911</c:v>
                </c:pt>
                <c:pt idx="499">
                  <c:v>-0.96530083048511062</c:v>
                </c:pt>
                <c:pt idx="500">
                  <c:v>0.38378377516883544</c:v>
                </c:pt>
                <c:pt idx="501">
                  <c:v>-0.75265112801834932</c:v>
                </c:pt>
                <c:pt idx="502">
                  <c:v>-1.7165449077350139</c:v>
                </c:pt>
                <c:pt idx="503">
                  <c:v>0.85966307134695119</c:v>
                </c:pt>
                <c:pt idx="504">
                  <c:v>-1.2826215095217703</c:v>
                </c:pt>
                <c:pt idx="505">
                  <c:v>-0.93828111931395319</c:v>
                </c:pt>
                <c:pt idx="506">
                  <c:v>1.6184876050496013</c:v>
                </c:pt>
                <c:pt idx="507">
                  <c:v>0.58074610784483649</c:v>
                </c:pt>
                <c:pt idx="508">
                  <c:v>0.31536415134146034</c:v>
                </c:pt>
                <c:pt idx="509">
                  <c:v>-0.14834330302660054</c:v>
                </c:pt>
                <c:pt idx="510">
                  <c:v>-1.4632974379165635</c:v>
                </c:pt>
                <c:pt idx="511">
                  <c:v>-0.26673326085626503</c:v>
                </c:pt>
                <c:pt idx="512">
                  <c:v>-6.206345475725044E-2</c:v>
                </c:pt>
                <c:pt idx="513">
                  <c:v>0.21936593465258283</c:v>
                </c:pt>
                <c:pt idx="514">
                  <c:v>-0.68343191226151878</c:v>
                </c:pt>
                <c:pt idx="515">
                  <c:v>0.38767411852755473</c:v>
                </c:pt>
                <c:pt idx="516">
                  <c:v>-0.43143411026696826</c:v>
                </c:pt>
                <c:pt idx="517">
                  <c:v>0.40364071256690748</c:v>
                </c:pt>
                <c:pt idx="518">
                  <c:v>1.6911792825980435E-2</c:v>
                </c:pt>
                <c:pt idx="519">
                  <c:v>-1.2657148124409587</c:v>
                </c:pt>
                <c:pt idx="520">
                  <c:v>3.2571497742926727</c:v>
                </c:pt>
                <c:pt idx="521">
                  <c:v>1.0692189921751551</c:v>
                </c:pt>
                <c:pt idx="522">
                  <c:v>-1.7107373538295423</c:v>
                </c:pt>
                <c:pt idx="523">
                  <c:v>-2.908122784191955</c:v>
                </c:pt>
                <c:pt idx="524">
                  <c:v>0.55008150904276343</c:v>
                </c:pt>
                <c:pt idx="525">
                  <c:v>0.75097017625595541</c:v>
                </c:pt>
                <c:pt idx="526">
                  <c:v>-0.41489027683521168</c:v>
                </c:pt>
                <c:pt idx="527">
                  <c:v>1.0877538384740579</c:v>
                </c:pt>
                <c:pt idx="528">
                  <c:v>-1.0024998333369755</c:v>
                </c:pt>
                <c:pt idx="529">
                  <c:v>3.8793700136648124E-2</c:v>
                </c:pt>
                <c:pt idx="530">
                  <c:v>2.1162273227050217</c:v>
                </c:pt>
                <c:pt idx="531">
                  <c:v>2.0259036076961552</c:v>
                </c:pt>
                <c:pt idx="532">
                  <c:v>0.76277268022722144</c:v>
                </c:pt>
                <c:pt idx="533">
                  <c:v>-1.4941197548794662</c:v>
                </c:pt>
                <c:pt idx="534">
                  <c:v>0.2257794783987967</c:v>
                </c:pt>
                <c:pt idx="535">
                  <c:v>-0.26590290372544173</c:v>
                </c:pt>
                <c:pt idx="536">
                  <c:v>-1.3410113173502798</c:v>
                </c:pt>
                <c:pt idx="537">
                  <c:v>0.37933741841098512</c:v>
                </c:pt>
                <c:pt idx="538">
                  <c:v>-2.6074938894803301</c:v>
                </c:pt>
                <c:pt idx="539">
                  <c:v>3.2752926629636101</c:v>
                </c:pt>
                <c:pt idx="540">
                  <c:v>-0.89570492219919884</c:v>
                </c:pt>
                <c:pt idx="541">
                  <c:v>-0.52037978057756751</c:v>
                </c:pt>
                <c:pt idx="542">
                  <c:v>1.9191540800200508</c:v>
                </c:pt>
                <c:pt idx="543">
                  <c:v>0.62343031995163833</c:v>
                </c:pt>
                <c:pt idx="544">
                  <c:v>2.4589682850016179</c:v>
                </c:pt>
                <c:pt idx="545">
                  <c:v>0.23864007039926283</c:v>
                </c:pt>
                <c:pt idx="546">
                  <c:v>-1.5051620914329442</c:v>
                </c:pt>
                <c:pt idx="547">
                  <c:v>0.10649298435790128</c:v>
                </c:pt>
                <c:pt idx="548">
                  <c:v>0.60740826709618534</c:v>
                </c:pt>
                <c:pt idx="549">
                  <c:v>0.38645599720926926</c:v>
                </c:pt>
                <c:pt idx="550">
                  <c:v>0.39384942095010922</c:v>
                </c:pt>
                <c:pt idx="551">
                  <c:v>0.95644680518640368</c:v>
                </c:pt>
                <c:pt idx="552">
                  <c:v>-0.80991901786332043</c:v>
                </c:pt>
                <c:pt idx="553">
                  <c:v>-5.3310436680088912E-2</c:v>
                </c:pt>
                <c:pt idx="554">
                  <c:v>1.3048533248836967</c:v>
                </c:pt>
                <c:pt idx="555">
                  <c:v>1.6227879291139333</c:v>
                </c:pt>
                <c:pt idx="556">
                  <c:v>0.85132692262806453</c:v>
                </c:pt>
                <c:pt idx="557">
                  <c:v>1.1396923353909647</c:v>
                </c:pt>
                <c:pt idx="558">
                  <c:v>-0.27138385038539159</c:v>
                </c:pt>
                <c:pt idx="559">
                  <c:v>-0.66581710548131323</c:v>
                </c:pt>
                <c:pt idx="560">
                  <c:v>-0.98703132723328246</c:v>
                </c:pt>
                <c:pt idx="561">
                  <c:v>-1.4697853084409034</c:v>
                </c:pt>
                <c:pt idx="562">
                  <c:v>9.4268591770537119E-2</c:v>
                </c:pt>
                <c:pt idx="563">
                  <c:v>1.9133123291230287</c:v>
                </c:pt>
                <c:pt idx="564">
                  <c:v>0.64798937499350462</c:v>
                </c:pt>
                <c:pt idx="565">
                  <c:v>-1.1631957493893963</c:v>
                </c:pt>
                <c:pt idx="566">
                  <c:v>9.5940146448373273E-2</c:v>
                </c:pt>
                <c:pt idx="567">
                  <c:v>0.66495708687355848</c:v>
                </c:pt>
                <c:pt idx="568">
                  <c:v>2.4027061941337182</c:v>
                </c:pt>
                <c:pt idx="569">
                  <c:v>0.84084358781370583</c:v>
                </c:pt>
                <c:pt idx="570">
                  <c:v>0.49127975793628459</c:v>
                </c:pt>
                <c:pt idx="571">
                  <c:v>-1.7428466224227661</c:v>
                </c:pt>
                <c:pt idx="572">
                  <c:v>0.24340521258265005</c:v>
                </c:pt>
                <c:pt idx="573">
                  <c:v>0.12501130078205136</c:v>
                </c:pt>
                <c:pt idx="574">
                  <c:v>-0.34149900299932001</c:v>
                </c:pt>
                <c:pt idx="575">
                  <c:v>1.081658054718607</c:v>
                </c:pt>
                <c:pt idx="576">
                  <c:v>-1.1155379480399288</c:v>
                </c:pt>
                <c:pt idx="577">
                  <c:v>0.15696952301756484</c:v>
                </c:pt>
                <c:pt idx="578">
                  <c:v>-0.19885390822432475</c:v>
                </c:pt>
                <c:pt idx="579">
                  <c:v>1.9711325918314659</c:v>
                </c:pt>
                <c:pt idx="580">
                  <c:v>0.8322581283016306</c:v>
                </c:pt>
                <c:pt idx="581">
                  <c:v>0.87640915487467153</c:v>
                </c:pt>
                <c:pt idx="582">
                  <c:v>-0.83932201330891598</c:v>
                </c:pt>
                <c:pt idx="583">
                  <c:v>-1.0429634828571708</c:v>
                </c:pt>
                <c:pt idx="584">
                  <c:v>-5.9495307316901593E-2</c:v>
                </c:pt>
                <c:pt idx="585">
                  <c:v>-0.3194311742131446</c:v>
                </c:pt>
                <c:pt idx="586">
                  <c:v>-0.64799766765243272</c:v>
                </c:pt>
                <c:pt idx="587">
                  <c:v>1.3382916997469414</c:v>
                </c:pt>
                <c:pt idx="588">
                  <c:v>0.17527284668840504</c:v>
                </c:pt>
                <c:pt idx="589">
                  <c:v>-1.8849840291645352</c:v>
                </c:pt>
                <c:pt idx="590">
                  <c:v>1.2689820200036408</c:v>
                </c:pt>
                <c:pt idx="591">
                  <c:v>1.408203501511869</c:v>
                </c:pt>
                <c:pt idx="592">
                  <c:v>5.125778356537801E-2</c:v>
                </c:pt>
                <c:pt idx="593">
                  <c:v>1.0325517932549479</c:v>
                </c:pt>
                <c:pt idx="594">
                  <c:v>0.56182502998968831</c:v>
                </c:pt>
                <c:pt idx="595">
                  <c:v>-0.55589831598594575</c:v>
                </c:pt>
                <c:pt idx="596">
                  <c:v>-1.4889867636737544</c:v>
                </c:pt>
                <c:pt idx="597">
                  <c:v>-1.0559010320458562</c:v>
                </c:pt>
                <c:pt idx="598">
                  <c:v>-1.1011468211541195</c:v>
                </c:pt>
                <c:pt idx="599">
                  <c:v>-0.50708846567926158</c:v>
                </c:pt>
                <c:pt idx="600">
                  <c:v>-0.71826996270481513</c:v>
                </c:pt>
                <c:pt idx="601">
                  <c:v>0.25675912489457731</c:v>
                </c:pt>
                <c:pt idx="602">
                  <c:v>1.7030195562207644</c:v>
                </c:pt>
                <c:pt idx="603">
                  <c:v>-7.8103571323920498E-2</c:v>
                </c:pt>
                <c:pt idx="604">
                  <c:v>2.5837328747570254</c:v>
                </c:pt>
                <c:pt idx="605">
                  <c:v>-0.39075890316086725</c:v>
                </c:pt>
                <c:pt idx="606">
                  <c:v>-1.4167257800519801</c:v>
                </c:pt>
                <c:pt idx="607">
                  <c:v>-1.0156794955399802</c:v>
                </c:pt>
                <c:pt idx="608">
                  <c:v>0.54057035520629393</c:v>
                </c:pt>
                <c:pt idx="609">
                  <c:v>0.41746567611721974</c:v>
                </c:pt>
                <c:pt idx="610">
                  <c:v>-0.3678552929599414</c:v>
                </c:pt>
                <c:pt idx="611">
                  <c:v>0.78582937400473374</c:v>
                </c:pt>
                <c:pt idx="612">
                  <c:v>0.26859513223765774</c:v>
                </c:pt>
                <c:pt idx="613">
                  <c:v>0.30068346846077054</c:v>
                </c:pt>
                <c:pt idx="614">
                  <c:v>2.1727418670739302</c:v>
                </c:pt>
                <c:pt idx="615">
                  <c:v>0.48709339289871934</c:v>
                </c:pt>
                <c:pt idx="616">
                  <c:v>0.64528522586455073</c:v>
                </c:pt>
                <c:pt idx="617">
                  <c:v>0.32015873779977283</c:v>
                </c:pt>
                <c:pt idx="618">
                  <c:v>-1.5524752391258054</c:v>
                </c:pt>
                <c:pt idx="619">
                  <c:v>-1.5840912518382162</c:v>
                </c:pt>
                <c:pt idx="620">
                  <c:v>-0.35587232877892028</c:v>
                </c:pt>
                <c:pt idx="621">
                  <c:v>0.22288838527803367</c:v>
                </c:pt>
                <c:pt idx="622">
                  <c:v>-0.68261489039846246</c:v>
                </c:pt>
                <c:pt idx="623">
                  <c:v>-0.15225501433550709</c:v>
                </c:pt>
                <c:pt idx="624">
                  <c:v>1.5411828201825732</c:v>
                </c:pt>
                <c:pt idx="625">
                  <c:v>-0.96540783424450693</c:v>
                </c:pt>
                <c:pt idx="626">
                  <c:v>2.1934545418582281</c:v>
                </c:pt>
                <c:pt idx="627">
                  <c:v>0.34831024366968527</c:v>
                </c:pt>
                <c:pt idx="628">
                  <c:v>1.10359424162856</c:v>
                </c:pt>
                <c:pt idx="629">
                  <c:v>0.10832669792415923</c:v>
                </c:pt>
                <c:pt idx="630">
                  <c:v>-0.6271950071531408</c:v>
                </c:pt>
                <c:pt idx="631">
                  <c:v>-0.18576829958217095</c:v>
                </c:pt>
                <c:pt idx="632">
                  <c:v>-1.6240634402066154</c:v>
                </c:pt>
                <c:pt idx="633">
                  <c:v>0.54565592277804431</c:v>
                </c:pt>
                <c:pt idx="634">
                  <c:v>-1.0361698594943711</c:v>
                </c:pt>
                <c:pt idx="635">
                  <c:v>1.7070748719207713</c:v>
                </c:pt>
                <c:pt idx="636">
                  <c:v>-0.96184105637896067</c:v>
                </c:pt>
                <c:pt idx="637">
                  <c:v>-1.4261977145927964</c:v>
                </c:pt>
                <c:pt idx="638">
                  <c:v>1.7773345518122834</c:v>
                </c:pt>
                <c:pt idx="639">
                  <c:v>0.32016013355084266</c:v>
                </c:pt>
                <c:pt idx="640">
                  <c:v>0.8993864707609579</c:v>
                </c:pt>
                <c:pt idx="641">
                  <c:v>1.2387567740165888</c:v>
                </c:pt>
                <c:pt idx="642">
                  <c:v>-1.0539307248686867</c:v>
                </c:pt>
                <c:pt idx="643">
                  <c:v>-1.6646300170208344</c:v>
                </c:pt>
                <c:pt idx="644">
                  <c:v>-2.2804231990004658</c:v>
                </c:pt>
                <c:pt idx="645">
                  <c:v>-1.5275210992171091</c:v>
                </c:pt>
                <c:pt idx="646">
                  <c:v>-1.7157474186025858</c:v>
                </c:pt>
                <c:pt idx="647">
                  <c:v>0.86525183909986392</c:v>
                </c:pt>
                <c:pt idx="648">
                  <c:v>0.36381600382790535</c:v>
                </c:pt>
                <c:pt idx="649">
                  <c:v>-0.68526596854026056</c:v>
                </c:pt>
                <c:pt idx="650">
                  <c:v>1.2014700298816827</c:v>
                </c:pt>
                <c:pt idx="651">
                  <c:v>0.40606067402938201</c:v>
                </c:pt>
                <c:pt idx="652">
                  <c:v>1.8361939459504322</c:v>
                </c:pt>
                <c:pt idx="653">
                  <c:v>1.3637960248319667</c:v>
                </c:pt>
                <c:pt idx="654">
                  <c:v>2.3708309774411553E-2</c:v>
                </c:pt>
                <c:pt idx="655">
                  <c:v>-0.75475559568016726</c:v>
                </c:pt>
                <c:pt idx="656">
                  <c:v>-0.87602682139459831</c:v>
                </c:pt>
                <c:pt idx="657">
                  <c:v>-0.31438853594428917</c:v>
                </c:pt>
                <c:pt idx="658">
                  <c:v>-0.18548675421829106</c:v>
                </c:pt>
                <c:pt idx="659">
                  <c:v>0.25955689838517598</c:v>
                </c:pt>
                <c:pt idx="660">
                  <c:v>0.18583036142635037</c:v>
                </c:pt>
                <c:pt idx="661">
                  <c:v>-1.8224403493410459</c:v>
                </c:pt>
                <c:pt idx="662">
                  <c:v>2.0725152452195337</c:v>
                </c:pt>
                <c:pt idx="663">
                  <c:v>1.4871079965081817</c:v>
                </c:pt>
                <c:pt idx="664">
                  <c:v>1.1259104777472446</c:v>
                </c:pt>
                <c:pt idx="665">
                  <c:v>-0.41737763569651359</c:v>
                </c:pt>
                <c:pt idx="666">
                  <c:v>-1.6689090988440063</c:v>
                </c:pt>
                <c:pt idx="667">
                  <c:v>-1.4330713802853319</c:v>
                </c:pt>
                <c:pt idx="668">
                  <c:v>-0.50902491432700281</c:v>
                </c:pt>
                <c:pt idx="669">
                  <c:v>-0.5148111504857823</c:v>
                </c:pt>
                <c:pt idx="670">
                  <c:v>0.85633611361927109</c:v>
                </c:pt>
                <c:pt idx="671">
                  <c:v>1.374323651848431</c:v>
                </c:pt>
                <c:pt idx="672">
                  <c:v>-0.67183290136510398</c:v>
                </c:pt>
                <c:pt idx="673">
                  <c:v>-1.082619419116446</c:v>
                </c:pt>
                <c:pt idx="674">
                  <c:v>2.0285291114178734</c:v>
                </c:pt>
                <c:pt idx="675">
                  <c:v>0.96883670074358019</c:v>
                </c:pt>
                <c:pt idx="676">
                  <c:v>0.64433523727280195</c:v>
                </c:pt>
                <c:pt idx="677">
                  <c:v>-0.64036667129623936</c:v>
                </c:pt>
                <c:pt idx="678">
                  <c:v>-0.32574089877949336</c:v>
                </c:pt>
                <c:pt idx="679">
                  <c:v>-1.6637900189282806</c:v>
                </c:pt>
                <c:pt idx="680">
                  <c:v>-1.4523816268753216</c:v>
                </c:pt>
                <c:pt idx="681">
                  <c:v>-1.2232467421610055E-2</c:v>
                </c:pt>
                <c:pt idx="682">
                  <c:v>-0.50836096260787167</c:v>
                </c:pt>
                <c:pt idx="683">
                  <c:v>1.7642404819254456</c:v>
                </c:pt>
                <c:pt idx="684">
                  <c:v>0.1419170471393276</c:v>
                </c:pt>
                <c:pt idx="685">
                  <c:v>-0.33294658678514966</c:v>
                </c:pt>
                <c:pt idx="686">
                  <c:v>2.2770537026951163</c:v>
                </c:pt>
                <c:pt idx="687">
                  <c:v>2.4284492038196199</c:v>
                </c:pt>
                <c:pt idx="688">
                  <c:v>2.2645702876881839</c:v>
                </c:pt>
                <c:pt idx="689">
                  <c:v>0.17907829685220514</c:v>
                </c:pt>
                <c:pt idx="690">
                  <c:v>6.778402228017788E-2</c:v>
                </c:pt>
                <c:pt idx="691">
                  <c:v>-1.4382319857407855</c:v>
                </c:pt>
                <c:pt idx="692">
                  <c:v>-0.96711635493208914</c:v>
                </c:pt>
                <c:pt idx="693">
                  <c:v>0.26358286813876597</c:v>
                </c:pt>
                <c:pt idx="694">
                  <c:v>-8.04211548785147E-2</c:v>
                </c:pt>
                <c:pt idx="695">
                  <c:v>2.1099887471920438</c:v>
                </c:pt>
                <c:pt idx="696">
                  <c:v>-0.299514244094084</c:v>
                </c:pt>
                <c:pt idx="697">
                  <c:v>0.27525194621595461</c:v>
                </c:pt>
                <c:pt idx="698">
                  <c:v>1.863626033908355</c:v>
                </c:pt>
                <c:pt idx="699">
                  <c:v>1.7936667495354122</c:v>
                </c:pt>
                <c:pt idx="700">
                  <c:v>0.68633031110299525</c:v>
                </c:pt>
                <c:pt idx="701">
                  <c:v>4.6413332526086232E-2</c:v>
                </c:pt>
                <c:pt idx="702">
                  <c:v>-1.0734979395056401E-2</c:v>
                </c:pt>
                <c:pt idx="703">
                  <c:v>-0.93095425952358757</c:v>
                </c:pt>
                <c:pt idx="704">
                  <c:v>-0.35733807443417165</c:v>
                </c:pt>
                <c:pt idx="705">
                  <c:v>-0.98837256960343955</c:v>
                </c:pt>
                <c:pt idx="706">
                  <c:v>-1.2695204805136651</c:v>
                </c:pt>
                <c:pt idx="707">
                  <c:v>1.5240289885013749</c:v>
                </c:pt>
                <c:pt idx="708">
                  <c:v>-0.4826210559439208</c:v>
                </c:pt>
                <c:pt idx="709">
                  <c:v>-0.29191634813716372</c:v>
                </c:pt>
                <c:pt idx="710">
                  <c:v>2.5924707168050429</c:v>
                </c:pt>
                <c:pt idx="711">
                  <c:v>1.6774432431043609</c:v>
                </c:pt>
                <c:pt idx="712">
                  <c:v>1.1551574906016524</c:v>
                </c:pt>
                <c:pt idx="713">
                  <c:v>-1.0456058308818674</c:v>
                </c:pt>
                <c:pt idx="714">
                  <c:v>-1.5472870032397035</c:v>
                </c:pt>
                <c:pt idx="715">
                  <c:v>-1.59108459171917</c:v>
                </c:pt>
                <c:pt idx="716">
                  <c:v>-1.0248294808790264</c:v>
                </c:pt>
                <c:pt idx="717">
                  <c:v>-2.1016022187797256</c:v>
                </c:pt>
                <c:pt idx="718">
                  <c:v>-0.12960949997367563</c:v>
                </c:pt>
                <c:pt idx="719">
                  <c:v>-0.63156217187223718</c:v>
                </c:pt>
                <c:pt idx="720">
                  <c:v>-1.013146674412754</c:v>
                </c:pt>
                <c:pt idx="721">
                  <c:v>-2.340356567213675</c:v>
                </c:pt>
                <c:pt idx="722">
                  <c:v>1.2446947094323628</c:v>
                </c:pt>
                <c:pt idx="723">
                  <c:v>0.23117744307860086</c:v>
                </c:pt>
                <c:pt idx="724">
                  <c:v>-8.8347669142589486E-2</c:v>
                </c:pt>
                <c:pt idx="725">
                  <c:v>0.88709651294845226</c:v>
                </c:pt>
                <c:pt idx="726">
                  <c:v>-0.86382402780142697</c:v>
                </c:pt>
                <c:pt idx="727">
                  <c:v>-1.9242486620637713</c:v>
                </c:pt>
                <c:pt idx="728">
                  <c:v>-0.27177186229088179</c:v>
                </c:pt>
                <c:pt idx="729">
                  <c:v>-0.67495929091988627</c:v>
                </c:pt>
                <c:pt idx="730">
                  <c:v>-1.1705712804194677</c:v>
                </c:pt>
                <c:pt idx="731">
                  <c:v>1.6095498685043477</c:v>
                </c:pt>
                <c:pt idx="732">
                  <c:v>1.053221768684159</c:v>
                </c:pt>
                <c:pt idx="733">
                  <c:v>-0.42724762955775597</c:v>
                </c:pt>
                <c:pt idx="734">
                  <c:v>0.52024020285862516</c:v>
                </c:pt>
                <c:pt idx="735">
                  <c:v>1.1482989155076433</c:v>
                </c:pt>
                <c:pt idx="736">
                  <c:v>0.73315017294727336</c:v>
                </c:pt>
                <c:pt idx="737">
                  <c:v>0.13148698029402645</c:v>
                </c:pt>
                <c:pt idx="738">
                  <c:v>-0.51149624625829726</c:v>
                </c:pt>
                <c:pt idx="739">
                  <c:v>-1.3857494585139527</c:v>
                </c:pt>
                <c:pt idx="740">
                  <c:v>-1.883559120424521</c:v>
                </c:pt>
                <c:pt idx="741">
                  <c:v>-4.1104957487620691E-2</c:v>
                </c:pt>
                <c:pt idx="742">
                  <c:v>-1.2030508448351946</c:v>
                </c:pt>
                <c:pt idx="743">
                  <c:v>0.97250471022209239</c:v>
                </c:pt>
                <c:pt idx="744">
                  <c:v>0.21327677475973655</c:v>
                </c:pt>
                <c:pt idx="745">
                  <c:v>-1.4272371368884238</c:v>
                </c:pt>
                <c:pt idx="746">
                  <c:v>0.33987135407807412</c:v>
                </c:pt>
                <c:pt idx="747">
                  <c:v>1.53814028773371</c:v>
                </c:pt>
                <c:pt idx="748">
                  <c:v>2.7461813426388768</c:v>
                </c:pt>
                <c:pt idx="749">
                  <c:v>3.9842931663890258</c:v>
                </c:pt>
                <c:pt idx="750">
                  <c:v>0.61878436486867572</c:v>
                </c:pt>
                <c:pt idx="751">
                  <c:v>0.24369128328825862</c:v>
                </c:pt>
                <c:pt idx="752">
                  <c:v>-0.86328285633210311</c:v>
                </c:pt>
                <c:pt idx="753">
                  <c:v>-1.3430129536204043</c:v>
                </c:pt>
                <c:pt idx="754">
                  <c:v>-1.2275497560475048</c:v>
                </c:pt>
                <c:pt idx="755">
                  <c:v>3.3028659527637935E-2</c:v>
                </c:pt>
                <c:pt idx="756">
                  <c:v>6.9718707437856908E-2</c:v>
                </c:pt>
                <c:pt idx="757">
                  <c:v>-0.8968179496985228</c:v>
                </c:pt>
                <c:pt idx="758">
                  <c:v>-0.13513072400358106</c:v>
                </c:pt>
                <c:pt idx="759">
                  <c:v>2.2681138488442105</c:v>
                </c:pt>
                <c:pt idx="760">
                  <c:v>-0.88240819675227178</c:v>
                </c:pt>
                <c:pt idx="761">
                  <c:v>-0.94438381162278195</c:v>
                </c:pt>
                <c:pt idx="762">
                  <c:v>-1.5716065132905555</c:v>
                </c:pt>
                <c:pt idx="763">
                  <c:v>-3.6370082502626491</c:v>
                </c:pt>
                <c:pt idx="764">
                  <c:v>-1.5616663552877561</c:v>
                </c:pt>
                <c:pt idx="765">
                  <c:v>-1.0988762397203302</c:v>
                </c:pt>
                <c:pt idx="766">
                  <c:v>-1.8303164300843844</c:v>
                </c:pt>
                <c:pt idx="767">
                  <c:v>0.70771816751990091</c:v>
                </c:pt>
                <c:pt idx="768">
                  <c:v>-0.29956400384710297</c:v>
                </c:pt>
                <c:pt idx="769">
                  <c:v>-1.995591562031122</c:v>
                </c:pt>
                <c:pt idx="770">
                  <c:v>-0.736038856714338</c:v>
                </c:pt>
                <c:pt idx="771">
                  <c:v>-0.5053359359440629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A3E-96D4-744542CF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31544"/>
        <c:axId val="811131872"/>
      </c:lineChart>
      <c:catAx>
        <c:axId val="81113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31872"/>
        <c:crosses val="autoZero"/>
        <c:auto val="1"/>
        <c:lblAlgn val="ctr"/>
        <c:lblOffset val="100"/>
        <c:noMultiLvlLbl val="0"/>
      </c:catAx>
      <c:valAx>
        <c:axId val="8111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3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308428</xdr:colOff>
      <xdr:row>745</xdr:row>
      <xdr:rowOff>145142</xdr:rowOff>
    </xdr:from>
    <xdr:to>
      <xdr:col>14</xdr:col>
      <xdr:colOff>480786</xdr:colOff>
      <xdr:row>762</xdr:row>
      <xdr:rowOff>42635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pendata/qb.php?category=2134979&amp;sdid=INTL.57-1-WORL-TBPD.M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sites.google.com/site/cjsbaumeister/OECD_plus6_industrial_production.xlsx?attredirects=0&amp;d=1" TargetMode="External"/><Relationship Id="rId1" Type="http://schemas.openxmlformats.org/officeDocument/2006/relationships/hyperlink" Target="https://sites.google.com/site/cjsbaumeister/research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international/data/world/petroleum-and-other-liquids/monthly-petroleum-and-other-liquids-production?pd=5&amp;p=0000000000000000000000000000000000vg&amp;u=0&amp;f=M&amp;v=mapbubble&amp;a=-&amp;i=none&amp;vo=value&amp;t=C&amp;g=00000000000000000000000000000000000000000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totalenergy/data/monthly/" TargetMode="External"/><Relationship Id="rId2" Type="http://schemas.openxmlformats.org/officeDocument/2006/relationships/hyperlink" Target="https://fred.stlouisfed.org/series/WTISPLC" TargetMode="External"/><Relationship Id="rId1" Type="http://schemas.openxmlformats.org/officeDocument/2006/relationships/hyperlink" Target="https://fred.stlouisfed.org/series/CPIAUCS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pendata/qb.php?category=2134439&amp;sdid=INTL.5-5-OECD-MBBL.M" TargetMode="External"/><Relationship Id="rId2" Type="http://schemas.openxmlformats.org/officeDocument/2006/relationships/hyperlink" Target="https://www.eia.gov/opendata/qb.php?sdid=PET.MTTSTUS1.M" TargetMode="External"/><Relationship Id="rId1" Type="http://schemas.openxmlformats.org/officeDocument/2006/relationships/hyperlink" Target="https://www.eia.gov/opendata/qb.php?sdid=PET.MCRSTUS1.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1"/>
  <sheetViews>
    <sheetView tabSelected="1" topLeftCell="A171" workbookViewId="0">
      <selection activeCell="D193" sqref="D193"/>
    </sheetView>
  </sheetViews>
  <sheetFormatPr defaultRowHeight="14.5" x14ac:dyDescent="0.35"/>
  <cols>
    <col min="2" max="6" width="12.7265625" customWidth="1"/>
  </cols>
  <sheetData>
    <row r="1" spans="1:7" x14ac:dyDescent="0.35">
      <c r="A1" t="s">
        <v>40</v>
      </c>
      <c r="B1" t="s">
        <v>39</v>
      </c>
      <c r="C1" t="s">
        <v>35</v>
      </c>
      <c r="D1" t="s">
        <v>44</v>
      </c>
      <c r="E1" t="s">
        <v>36</v>
      </c>
      <c r="F1" t="s">
        <v>37</v>
      </c>
      <c r="G1" t="s">
        <v>38</v>
      </c>
    </row>
    <row r="2" spans="1:7" x14ac:dyDescent="0.35">
      <c r="A2" s="24">
        <f>data_BH_AER2019!A3</f>
        <v>21186</v>
      </c>
      <c r="B2">
        <f>data_BH_AER2019!B3</f>
        <v>17.8977</v>
      </c>
      <c r="C2">
        <f>data_BH_AER2019!C3</f>
        <v>10.71927374301676</v>
      </c>
      <c r="E2">
        <f>data_BH_AER2019!D3</f>
        <v>17.158660000000001</v>
      </c>
      <c r="F2">
        <f>data_BH_AER2019!E3</f>
        <v>1.1648864792321088</v>
      </c>
      <c r="G2">
        <f>data_BH_AER2019!F3</f>
        <v>1.64061749940442</v>
      </c>
    </row>
    <row r="3" spans="1:7" x14ac:dyDescent="0.35">
      <c r="A3" s="24">
        <f>data_BH_AER2019!A4</f>
        <v>21217</v>
      </c>
      <c r="B3">
        <f>data_BH_AER2019!B4</f>
        <v>18.013200000000001</v>
      </c>
      <c r="C3">
        <f>data_BH_AER2019!C4</f>
        <v>10.696864111498257</v>
      </c>
      <c r="E3">
        <f>data_BH_AER2019!D4</f>
        <v>17.043589999999998</v>
      </c>
      <c r="F3">
        <f>data_BH_AER2019!E4</f>
        <v>0.21498035656725417</v>
      </c>
      <c r="G3">
        <f>data_BH_AER2019!F4</f>
        <v>-1.03869830728895</v>
      </c>
    </row>
    <row r="4" spans="1:7" x14ac:dyDescent="0.35">
      <c r="A4" s="24">
        <f>data_BH_AER2019!A5</f>
        <v>21245</v>
      </c>
      <c r="B4">
        <f>data_BH_AER2019!B5</f>
        <v>17.449099999999998</v>
      </c>
      <c r="C4">
        <f>data_BH_AER2019!C5</f>
        <v>10.633875995843436</v>
      </c>
      <c r="E4">
        <f>data_BH_AER2019!D5</f>
        <v>16.985910000000001</v>
      </c>
      <c r="F4">
        <f>data_BH_AER2019!E5</f>
        <v>-2.7336008696499117</v>
      </c>
      <c r="G4">
        <f>data_BH_AER2019!F5</f>
        <v>-2.32076491676249</v>
      </c>
    </row>
    <row r="5" spans="1:7" x14ac:dyDescent="0.35">
      <c r="A5" s="24">
        <f>data_BH_AER2019!A6</f>
        <v>21276</v>
      </c>
      <c r="B5">
        <f>data_BH_AER2019!B6</f>
        <v>17.367999999999999</v>
      </c>
      <c r="C5">
        <f>data_BH_AER2019!C6</f>
        <v>10.608154803040774</v>
      </c>
      <c r="E5">
        <f>data_BH_AER2019!D6</f>
        <v>16.692360000000001</v>
      </c>
      <c r="F5">
        <f>data_BH_AER2019!E6</f>
        <v>-1.981966399444695</v>
      </c>
      <c r="G5">
        <f>data_BH_AER2019!F6</f>
        <v>-3.1926466659237298</v>
      </c>
    </row>
    <row r="6" spans="1:7" x14ac:dyDescent="0.35">
      <c r="A6" s="24">
        <f>data_BH_AER2019!A7</f>
        <v>21306</v>
      </c>
      <c r="B6">
        <f>data_BH_AER2019!B7</f>
        <v>17.1845</v>
      </c>
      <c r="C6">
        <f>data_BH_AER2019!C7</f>
        <v>10.608154803040774</v>
      </c>
      <c r="E6">
        <f>data_BH_AER2019!D7</f>
        <v>16.78838</v>
      </c>
      <c r="F6">
        <f>data_BH_AER2019!E7</f>
        <v>-4.7240907030903738</v>
      </c>
      <c r="G6">
        <f>data_BH_AER2019!F7</f>
        <v>-4.91512716808269</v>
      </c>
    </row>
    <row r="7" spans="1:7" x14ac:dyDescent="0.35">
      <c r="A7" s="24">
        <f>data_BH_AER2019!A8</f>
        <v>21337</v>
      </c>
      <c r="B7">
        <f>data_BH_AER2019!B8</f>
        <v>17.436700000000002</v>
      </c>
      <c r="C7">
        <f>data_BH_AER2019!C8</f>
        <v>10.619162919405051</v>
      </c>
      <c r="E7">
        <f>data_BH_AER2019!D8</f>
        <v>17.040120000000002</v>
      </c>
      <c r="F7">
        <f>data_BH_AER2019!E8</f>
        <v>-4.2031221514719483</v>
      </c>
      <c r="G7">
        <f>data_BH_AER2019!F8</f>
        <v>-2.8988840498200301</v>
      </c>
    </row>
    <row r="8" spans="1:7" x14ac:dyDescent="0.35">
      <c r="A8" s="24">
        <f>data_BH_AER2019!A9</f>
        <v>21367</v>
      </c>
      <c r="B8">
        <f>data_BH_AER2019!B9</f>
        <v>17.968900000000001</v>
      </c>
      <c r="C8">
        <f>data_BH_AER2019!C9</f>
        <v>10.626514364832122</v>
      </c>
      <c r="E8">
        <f>data_BH_AER2019!D9</f>
        <v>17.13739</v>
      </c>
      <c r="F8">
        <f>data_BH_AER2019!E9</f>
        <v>-3.0320723020508242</v>
      </c>
      <c r="G8">
        <f>data_BH_AER2019!F9</f>
        <v>-1.31378089905332E-2</v>
      </c>
    </row>
    <row r="9" spans="1:7" x14ac:dyDescent="0.35">
      <c r="A9" s="24">
        <f>data_BH_AER2019!A10</f>
        <v>21398</v>
      </c>
      <c r="B9">
        <f>data_BH_AER2019!B10</f>
        <v>18.451799999999999</v>
      </c>
      <c r="C9">
        <f>data_BH_AER2019!C10</f>
        <v>10.608154803040774</v>
      </c>
      <c r="E9">
        <f>data_BH_AER2019!D10</f>
        <v>17.376550000000002</v>
      </c>
      <c r="F9">
        <f>data_BH_AER2019!E10</f>
        <v>-0.73451550587525372</v>
      </c>
      <c r="G9">
        <f>data_BH_AER2019!F10</f>
        <v>0.70313396047058696</v>
      </c>
    </row>
    <row r="10" spans="1:7" x14ac:dyDescent="0.35">
      <c r="A10" s="24">
        <f>data_BH_AER2019!A11</f>
        <v>21429</v>
      </c>
      <c r="B10">
        <f>data_BH_AER2019!B11</f>
        <v>18.771699999999999</v>
      </c>
      <c r="C10">
        <f>data_BH_AER2019!C11</f>
        <v>10.619162919405051</v>
      </c>
      <c r="E10">
        <f>data_BH_AER2019!D11</f>
        <v>17.40091</v>
      </c>
      <c r="F10">
        <f>data_BH_AER2019!E11</f>
        <v>2.8230705532150195</v>
      </c>
      <c r="G10">
        <f>data_BH_AER2019!F11</f>
        <v>2.1283285511608998</v>
      </c>
    </row>
    <row r="11" spans="1:7" x14ac:dyDescent="0.35">
      <c r="A11" s="24">
        <f>data_BH_AER2019!A12</f>
        <v>21459</v>
      </c>
      <c r="B11">
        <f>data_BH_AER2019!B12</f>
        <v>18.804200000000002</v>
      </c>
      <c r="C11">
        <f>data_BH_AER2019!C12</f>
        <v>10.619162919405051</v>
      </c>
      <c r="E11">
        <f>data_BH_AER2019!D12</f>
        <v>17.551500000000001</v>
      </c>
      <c r="F11">
        <f>data_BH_AER2019!E12</f>
        <v>1.4674151012592125</v>
      </c>
      <c r="G11">
        <f>data_BH_AER2019!F12</f>
        <v>-6.5676405590516795E-2</v>
      </c>
    </row>
    <row r="12" spans="1:7" x14ac:dyDescent="0.35">
      <c r="A12" s="24">
        <f>data_BH_AER2019!A13</f>
        <v>21490</v>
      </c>
      <c r="B12">
        <f>data_BH_AER2019!B13</f>
        <v>18.860400000000002</v>
      </c>
      <c r="C12">
        <f>data_BH_AER2019!C13</f>
        <v>10.362694300518134</v>
      </c>
      <c r="E12">
        <f>data_BH_AER2019!D13</f>
        <v>17.849630000000001</v>
      </c>
      <c r="F12">
        <f>data_BH_AER2019!E13</f>
        <v>0.8486167358386737</v>
      </c>
      <c r="G12">
        <f>data_BH_AER2019!F13</f>
        <v>-0.40240285988607999</v>
      </c>
    </row>
    <row r="13" spans="1:7" x14ac:dyDescent="0.35">
      <c r="A13" s="24">
        <f>data_BH_AER2019!A14</f>
        <v>21520</v>
      </c>
      <c r="B13">
        <f>data_BH_AER2019!B14</f>
        <v>18.849</v>
      </c>
      <c r="C13">
        <f>data_BH_AER2019!C14</f>
        <v>10.355540214014498</v>
      </c>
      <c r="E13">
        <f>data_BH_AER2019!D14</f>
        <v>17.914719999999999</v>
      </c>
      <c r="F13">
        <f>data_BH_AER2019!E14</f>
        <v>2.1138172952251479</v>
      </c>
      <c r="G13">
        <f>data_BH_AER2019!F14</f>
        <v>1.64487734026952</v>
      </c>
    </row>
    <row r="14" spans="1:7" x14ac:dyDescent="0.35">
      <c r="A14" s="24">
        <f>data_BH_AER2019!A15</f>
        <v>21551</v>
      </c>
      <c r="B14">
        <f>data_BH_AER2019!B15</f>
        <v>19.360599999999998</v>
      </c>
      <c r="C14">
        <f>data_BH_AER2019!C15</f>
        <v>10.341261633919338</v>
      </c>
      <c r="E14">
        <f>data_BH_AER2019!D15</f>
        <v>18.039359999999999</v>
      </c>
      <c r="F14">
        <f>data_BH_AER2019!E15</f>
        <v>-1.8536163325079289</v>
      </c>
      <c r="G14">
        <f>data_BH_AER2019!F15</f>
        <v>-1.4575103397448299</v>
      </c>
    </row>
    <row r="15" spans="1:7" x14ac:dyDescent="0.35">
      <c r="A15" s="24">
        <f>data_BH_AER2019!A16</f>
        <v>21582</v>
      </c>
      <c r="B15">
        <f>data_BH_AER2019!B16</f>
        <v>19.537400000000002</v>
      </c>
      <c r="C15">
        <f>data_BH_AER2019!C16</f>
        <v>10.344827586206897</v>
      </c>
      <c r="E15">
        <f>data_BH_AER2019!D16</f>
        <v>18.311029999999999</v>
      </c>
      <c r="F15">
        <f>data_BH_AER2019!E16</f>
        <v>0.75433894580069505</v>
      </c>
      <c r="G15">
        <f>data_BH_AER2019!F16</f>
        <v>-0.24930430587188199</v>
      </c>
    </row>
    <row r="16" spans="1:7" x14ac:dyDescent="0.35">
      <c r="A16" s="24">
        <f>data_BH_AER2019!A17</f>
        <v>21610</v>
      </c>
      <c r="B16">
        <f>data_BH_AER2019!B17</f>
        <v>19.6296</v>
      </c>
      <c r="C16">
        <f>data_BH_AER2019!C17</f>
        <v>10.251984811874353</v>
      </c>
      <c r="E16">
        <f>data_BH_AER2019!D17</f>
        <v>18.46969</v>
      </c>
      <c r="F16">
        <f>data_BH_AER2019!E17</f>
        <v>-1.9732478063824974</v>
      </c>
      <c r="G16">
        <f>data_BH_AER2019!F17</f>
        <v>-1.6606964032310401</v>
      </c>
    </row>
    <row r="17" spans="1:7" x14ac:dyDescent="0.35">
      <c r="A17" s="24">
        <f>data_BH_AER2019!A18</f>
        <v>21641</v>
      </c>
      <c r="B17">
        <f>data_BH_AER2019!B18</f>
        <v>18.460900000000002</v>
      </c>
      <c r="C17">
        <f>data_BH_AER2019!C18</f>
        <v>10.248447204968944</v>
      </c>
      <c r="E17">
        <f>data_BH_AER2019!D18</f>
        <v>18.813580000000002</v>
      </c>
      <c r="F17">
        <f>data_BH_AER2019!E18</f>
        <v>1.0104866995672075</v>
      </c>
      <c r="G17">
        <f>data_BH_AER2019!F18</f>
        <v>-0.33768091531789901</v>
      </c>
    </row>
    <row r="18" spans="1:7" x14ac:dyDescent="0.35">
      <c r="A18" s="24">
        <f>data_BH_AER2019!A19</f>
        <v>21671</v>
      </c>
      <c r="B18">
        <f>data_BH_AER2019!B19</f>
        <v>19.2424</v>
      </c>
      <c r="C18">
        <f>data_BH_AER2019!C19</f>
        <v>10.227272727272728</v>
      </c>
      <c r="E18">
        <f>data_BH_AER2019!D19</f>
        <v>19.068090000000002</v>
      </c>
      <c r="F18">
        <f>data_BH_AER2019!E19</f>
        <v>2.8503420818808709</v>
      </c>
      <c r="G18">
        <f>data_BH_AER2019!F19</f>
        <v>2.6470294043099498</v>
      </c>
    </row>
    <row r="19" spans="1:7" x14ac:dyDescent="0.35">
      <c r="A19" s="24">
        <f>data_BH_AER2019!A20</f>
        <v>21702</v>
      </c>
      <c r="B19">
        <f>data_BH_AER2019!B20</f>
        <v>19.325400000000002</v>
      </c>
      <c r="C19">
        <f>data_BH_AER2019!C20</f>
        <v>10.202679491583648</v>
      </c>
      <c r="E19">
        <f>data_BH_AER2019!D20</f>
        <v>19.129480000000001</v>
      </c>
      <c r="F19">
        <f>data_BH_AER2019!E20</f>
        <v>3.1348868767082396</v>
      </c>
      <c r="G19">
        <f>data_BH_AER2019!F20</f>
        <v>4.4707227023335303</v>
      </c>
    </row>
    <row r="20" spans="1:7" x14ac:dyDescent="0.35">
      <c r="A20" s="24">
        <f>data_BH_AER2019!A21</f>
        <v>21732</v>
      </c>
      <c r="B20">
        <f>data_BH_AER2019!B21</f>
        <v>19.1113</v>
      </c>
      <c r="C20">
        <f>data_BH_AER2019!C21</f>
        <v>10.188679245283019</v>
      </c>
      <c r="E20">
        <f>data_BH_AER2019!D21</f>
        <v>18.98348</v>
      </c>
      <c r="F20">
        <f>data_BH_AER2019!E21</f>
        <v>-2.937970907146513</v>
      </c>
      <c r="G20">
        <f>data_BH_AER2019!F21</f>
        <v>-5.4101279305407398E-3</v>
      </c>
    </row>
    <row r="21" spans="1:7" x14ac:dyDescent="0.35">
      <c r="A21" s="24">
        <f>data_BH_AER2019!A22</f>
        <v>21763</v>
      </c>
      <c r="B21">
        <f>data_BH_AER2019!B22</f>
        <v>19.4268</v>
      </c>
      <c r="C21">
        <f>data_BH_AER2019!C22</f>
        <v>10.178204249485949</v>
      </c>
      <c r="E21">
        <f>data_BH_AER2019!D22</f>
        <v>18.843520000000002</v>
      </c>
      <c r="F21">
        <f>data_BH_AER2019!E22</f>
        <v>-4.7080864029918761</v>
      </c>
      <c r="G21">
        <f>data_BH_AER2019!F22</f>
        <v>-3.37103468403643</v>
      </c>
    </row>
    <row r="22" spans="1:7" x14ac:dyDescent="0.35">
      <c r="A22" s="24">
        <f>data_BH_AER2019!A23</f>
        <v>21794</v>
      </c>
      <c r="B22">
        <f>data_BH_AER2019!B23</f>
        <v>19.320599999999999</v>
      </c>
      <c r="C22">
        <f>data_BH_AER2019!C23</f>
        <v>10.153846153846153</v>
      </c>
      <c r="E22">
        <f>data_BH_AER2019!D23</f>
        <v>18.936309999999999</v>
      </c>
      <c r="F22">
        <f>data_BH_AER2019!E23</f>
        <v>-0.81519400827333133</v>
      </c>
      <c r="G22">
        <f>data_BH_AER2019!F23</f>
        <v>-1.4749201262312499</v>
      </c>
    </row>
    <row r="23" spans="1:7" x14ac:dyDescent="0.35">
      <c r="A23" s="24">
        <f>data_BH_AER2019!A24</f>
        <v>21824</v>
      </c>
      <c r="B23">
        <f>data_BH_AER2019!B24</f>
        <v>19.581499999999998</v>
      </c>
      <c r="C23">
        <f>data_BH_AER2019!C24</f>
        <v>10.119250425894379</v>
      </c>
      <c r="E23">
        <f>data_BH_AER2019!D24</f>
        <v>19.108969999999999</v>
      </c>
      <c r="F23">
        <f>data_BH_AER2019!E24</f>
        <v>2.539622818674705</v>
      </c>
      <c r="G23">
        <f>data_BH_AER2019!F24</f>
        <v>1.0170013506943301</v>
      </c>
    </row>
    <row r="24" spans="1:7" x14ac:dyDescent="0.35">
      <c r="A24" s="24">
        <f>data_BH_AER2019!A25</f>
        <v>21855</v>
      </c>
      <c r="B24">
        <f>data_BH_AER2019!B25</f>
        <v>19.903500000000001</v>
      </c>
      <c r="C24">
        <f>data_BH_AER2019!C25</f>
        <v>10.119250425894379</v>
      </c>
      <c r="E24">
        <f>data_BH_AER2019!D25</f>
        <v>19.198080000000001</v>
      </c>
      <c r="F24">
        <f>data_BH_AER2019!E25</f>
        <v>-0.59218530111373147</v>
      </c>
      <c r="G24">
        <f>data_BH_AER2019!F25</f>
        <v>-1.9129467480753699</v>
      </c>
    </row>
    <row r="25" spans="1:7" x14ac:dyDescent="0.35">
      <c r="A25" s="24">
        <f>data_BH_AER2019!A26</f>
        <v>21885</v>
      </c>
      <c r="B25">
        <f>data_BH_AER2019!B26</f>
        <v>20.117000000000001</v>
      </c>
      <c r="C25">
        <f>data_BH_AER2019!C26</f>
        <v>10.09860591635498</v>
      </c>
      <c r="E25">
        <f>data_BH_AER2019!D26</f>
        <v>19.852070000000001</v>
      </c>
      <c r="F25">
        <f>data_BH_AER2019!E26</f>
        <v>0.44663843111919227</v>
      </c>
      <c r="G25">
        <f>data_BH_AER2019!F26</f>
        <v>0.249240855723596</v>
      </c>
    </row>
    <row r="26" spans="1:7" x14ac:dyDescent="0.35">
      <c r="A26" s="24">
        <f>data_BH_AER2019!A27</f>
        <v>21916</v>
      </c>
      <c r="B26">
        <f>data_BH_AER2019!B27</f>
        <v>20.7851</v>
      </c>
      <c r="C26">
        <f>data_BH_AER2019!C27</f>
        <v>10.112359550561797</v>
      </c>
      <c r="E26">
        <f>data_BH_AER2019!D27</f>
        <v>20.170929999999998</v>
      </c>
      <c r="F26">
        <f>data_BH_AER2019!E27</f>
        <v>-1.8498854672886178</v>
      </c>
      <c r="G26">
        <f>data_BH_AER2019!F27</f>
        <v>-1.38452056498454</v>
      </c>
    </row>
    <row r="27" spans="1:7" x14ac:dyDescent="0.35">
      <c r="A27" s="24">
        <f>data_BH_AER2019!A28</f>
        <v>21947</v>
      </c>
      <c r="B27">
        <f>data_BH_AER2019!B28</f>
        <v>20.739000000000001</v>
      </c>
      <c r="C27">
        <f>data_BH_AER2019!C28</f>
        <v>10.09860591635498</v>
      </c>
      <c r="E27">
        <f>data_BH_AER2019!D28</f>
        <v>20.18242</v>
      </c>
      <c r="F27">
        <f>data_BH_AER2019!E28</f>
        <v>1.7536919501520394</v>
      </c>
      <c r="G27">
        <f>data_BH_AER2019!F28</f>
        <v>1.25586142557033</v>
      </c>
    </row>
    <row r="28" spans="1:7" x14ac:dyDescent="0.35">
      <c r="A28" s="24">
        <f>data_BH_AER2019!A29</f>
        <v>21976</v>
      </c>
      <c r="B28">
        <f>data_BH_AER2019!B29</f>
        <v>20.6554</v>
      </c>
      <c r="C28">
        <f>data_BH_AER2019!C29</f>
        <v>10.09860591635498</v>
      </c>
      <c r="E28">
        <f>data_BH_AER2019!D29</f>
        <v>20.192519999999998</v>
      </c>
      <c r="F28">
        <f>data_BH_AER2019!E29</f>
        <v>1.4197042130717499</v>
      </c>
      <c r="G28">
        <f>data_BH_AER2019!F29</f>
        <v>1.5513603802904701</v>
      </c>
    </row>
    <row r="29" spans="1:7" x14ac:dyDescent="0.35">
      <c r="A29" s="24">
        <f>data_BH_AER2019!A30</f>
        <v>22007</v>
      </c>
      <c r="B29">
        <f>data_BH_AER2019!B30</f>
        <v>20.2499</v>
      </c>
      <c r="C29">
        <f>data_BH_AER2019!C30</f>
        <v>10.05416384563304</v>
      </c>
      <c r="E29">
        <f>data_BH_AER2019!D30</f>
        <v>20.197220000000002</v>
      </c>
      <c r="F29">
        <f>data_BH_AER2019!E30</f>
        <v>1.9231684753723581</v>
      </c>
      <c r="G29">
        <f>data_BH_AER2019!F30</f>
        <v>0.19325903437887501</v>
      </c>
    </row>
    <row r="30" spans="1:7" x14ac:dyDescent="0.35">
      <c r="A30" s="24">
        <f>data_BH_AER2019!A31</f>
        <v>22037</v>
      </c>
      <c r="B30">
        <f>data_BH_AER2019!B31</f>
        <v>20.669400000000003</v>
      </c>
      <c r="C30">
        <f>data_BH_AER2019!C31</f>
        <v>10.043963476496449</v>
      </c>
      <c r="E30">
        <f>data_BH_AER2019!D31</f>
        <v>20.208110000000001</v>
      </c>
      <c r="F30">
        <f>data_BH_AER2019!E31</f>
        <v>-1.8164667074637895</v>
      </c>
      <c r="G30">
        <f>data_BH_AER2019!F31</f>
        <v>-2.2073741504203399</v>
      </c>
    </row>
    <row r="31" spans="1:7" x14ac:dyDescent="0.35">
      <c r="A31" s="24">
        <f>data_BH_AER2019!A32</f>
        <v>22068</v>
      </c>
      <c r="B31">
        <f>data_BH_AER2019!B32</f>
        <v>20.664900000000003</v>
      </c>
      <c r="C31">
        <f>data_BH_AER2019!C32</f>
        <v>10.030395136778116</v>
      </c>
      <c r="E31">
        <f>data_BH_AER2019!D32</f>
        <v>20.152650000000001</v>
      </c>
      <c r="F31">
        <f>data_BH_AER2019!E32</f>
        <v>-1.4669084583906666</v>
      </c>
      <c r="G31">
        <f>data_BH_AER2019!F32</f>
        <v>-0.22612176080424601</v>
      </c>
    </row>
    <row r="32" spans="1:7" x14ac:dyDescent="0.35">
      <c r="A32" s="24">
        <f>data_BH_AER2019!A33</f>
        <v>22098</v>
      </c>
      <c r="B32">
        <f>data_BH_AER2019!B33</f>
        <v>20.671599999999998</v>
      </c>
      <c r="C32">
        <f>data_BH_AER2019!C33</f>
        <v>10.050761421319796</v>
      </c>
      <c r="E32">
        <f>data_BH_AER2019!D33</f>
        <v>20.275970000000001</v>
      </c>
      <c r="F32">
        <f>data_BH_AER2019!E33</f>
        <v>-5.3245996542476908</v>
      </c>
      <c r="G32">
        <f>data_BH_AER2019!F33</f>
        <v>-2.60721569380798</v>
      </c>
    </row>
    <row r="33" spans="1:7" x14ac:dyDescent="0.35">
      <c r="A33" s="24">
        <f>data_BH_AER2019!A34</f>
        <v>22129</v>
      </c>
      <c r="B33">
        <f>data_BH_AER2019!B34</f>
        <v>20.868299999999998</v>
      </c>
      <c r="C33">
        <f>data_BH_AER2019!C34</f>
        <v>10.030395136778116</v>
      </c>
      <c r="E33">
        <f>data_BH_AER2019!D34</f>
        <v>20.259080000000001</v>
      </c>
      <c r="F33">
        <f>data_BH_AER2019!E34</f>
        <v>-3.1646159955192719</v>
      </c>
      <c r="G33">
        <f>data_BH_AER2019!F34</f>
        <v>-1.9233889939759901</v>
      </c>
    </row>
    <row r="34" spans="1:7" x14ac:dyDescent="0.35">
      <c r="A34" s="24">
        <f>data_BH_AER2019!A35</f>
        <v>22160</v>
      </c>
      <c r="B34">
        <f>data_BH_AER2019!B35</f>
        <v>21.295999999999999</v>
      </c>
      <c r="C34">
        <f>data_BH_AER2019!C35</f>
        <v>10.030395136778116</v>
      </c>
      <c r="E34">
        <f>data_BH_AER2019!D35</f>
        <v>20.293859999999999</v>
      </c>
      <c r="F34">
        <f>data_BH_AER2019!E35</f>
        <v>-0.76975068429980875</v>
      </c>
      <c r="G34">
        <f>data_BH_AER2019!F35</f>
        <v>-1.1755290047118501</v>
      </c>
    </row>
    <row r="35" spans="1:7" x14ac:dyDescent="0.35">
      <c r="A35" s="24">
        <f>data_BH_AER2019!A36</f>
        <v>22190</v>
      </c>
      <c r="B35">
        <f>data_BH_AER2019!B36</f>
        <v>21.476400000000002</v>
      </c>
      <c r="C35">
        <f>data_BH_AER2019!C36</f>
        <v>9.9831932773109244</v>
      </c>
      <c r="E35">
        <f>data_BH_AER2019!D36</f>
        <v>20.37612</v>
      </c>
      <c r="F35">
        <f>data_BH_AER2019!E36</f>
        <v>0.36347968184244001</v>
      </c>
      <c r="G35">
        <f>data_BH_AER2019!F36</f>
        <v>-0.97316041739817205</v>
      </c>
    </row>
    <row r="36" spans="1:7" x14ac:dyDescent="0.35">
      <c r="A36" s="24">
        <f>data_BH_AER2019!A37</f>
        <v>22221</v>
      </c>
      <c r="B36">
        <f>data_BH_AER2019!B37</f>
        <v>21.637799999999999</v>
      </c>
      <c r="C36">
        <f>data_BH_AER2019!C37</f>
        <v>9.9731363331094691</v>
      </c>
      <c r="E36">
        <f>data_BH_AER2019!D37</f>
        <v>20.270779999999998</v>
      </c>
      <c r="F36">
        <f>data_BH_AER2019!E37</f>
        <v>2.3012386145432608</v>
      </c>
      <c r="G36">
        <f>data_BH_AER2019!F37</f>
        <v>0.983287037869784</v>
      </c>
    </row>
    <row r="37" spans="1:7" x14ac:dyDescent="0.35">
      <c r="A37" s="24">
        <f>data_BH_AER2019!A38</f>
        <v>22251</v>
      </c>
      <c r="B37">
        <f>data_BH_AER2019!B38</f>
        <v>21.736499999999999</v>
      </c>
      <c r="C37">
        <f>data_BH_AER2019!C38</f>
        <v>9.9630996309963109</v>
      </c>
      <c r="E37">
        <f>data_BH_AER2019!D38</f>
        <v>20.1785</v>
      </c>
      <c r="F37">
        <f>data_BH_AER2019!E38</f>
        <v>9.5024156349646824E-2</v>
      </c>
      <c r="G37">
        <f>data_BH_AER2019!F38</f>
        <v>0.41125761172048397</v>
      </c>
    </row>
    <row r="38" spans="1:7" x14ac:dyDescent="0.35">
      <c r="A38" s="24">
        <f>data_BH_AER2019!A39</f>
        <v>22282</v>
      </c>
      <c r="B38">
        <f>data_BH_AER2019!B39</f>
        <v>22.0442</v>
      </c>
      <c r="C38">
        <f>data_BH_AER2019!C39</f>
        <v>9.9530831099195716</v>
      </c>
      <c r="E38">
        <f>data_BH_AER2019!D39</f>
        <v>20.28481</v>
      </c>
      <c r="F38">
        <f>data_BH_AER2019!E39</f>
        <v>1.6915396083295027</v>
      </c>
      <c r="G38">
        <f>data_BH_AER2019!F39</f>
        <v>2.1017045671098402</v>
      </c>
    </row>
    <row r="39" spans="1:7" x14ac:dyDescent="0.35">
      <c r="A39" s="24">
        <f>data_BH_AER2019!A40</f>
        <v>22313</v>
      </c>
      <c r="B39">
        <f>data_BH_AER2019!B40</f>
        <v>22.420400000000001</v>
      </c>
      <c r="C39">
        <f>data_BH_AER2019!C40</f>
        <v>9.9530831099195716</v>
      </c>
      <c r="E39">
        <f>data_BH_AER2019!D40</f>
        <v>20.35952</v>
      </c>
      <c r="F39">
        <f>data_BH_AER2019!E40</f>
        <v>-0.76126673449087756</v>
      </c>
      <c r="G39">
        <f>data_BH_AER2019!F40</f>
        <v>-0.85126896393461204</v>
      </c>
    </row>
    <row r="40" spans="1:7" x14ac:dyDescent="0.35">
      <c r="A40" s="24">
        <f>data_BH_AER2019!A41</f>
        <v>22341</v>
      </c>
      <c r="B40">
        <f>data_BH_AER2019!B41</f>
        <v>22.510300000000001</v>
      </c>
      <c r="C40">
        <f>data_BH_AER2019!C41</f>
        <v>9.9530831099195716</v>
      </c>
      <c r="E40">
        <f>data_BH_AER2019!D41</f>
        <v>20.500440000000001</v>
      </c>
      <c r="F40">
        <f>data_BH_AER2019!E41</f>
        <v>-0.76804839146252979</v>
      </c>
      <c r="G40">
        <f>data_BH_AER2019!F41</f>
        <v>-1.1316866387468001</v>
      </c>
    </row>
    <row r="41" spans="1:7" x14ac:dyDescent="0.35">
      <c r="A41" s="24">
        <f>data_BH_AER2019!A42</f>
        <v>22372</v>
      </c>
      <c r="B41">
        <f>data_BH_AER2019!B42</f>
        <v>22.0932</v>
      </c>
      <c r="C41">
        <f>data_BH_AER2019!C42</f>
        <v>9.9630996309963109</v>
      </c>
      <c r="E41">
        <f>data_BH_AER2019!D42</f>
        <v>20.724019999999999</v>
      </c>
      <c r="F41">
        <f>data_BH_AER2019!E42</f>
        <v>1.8355514624177083</v>
      </c>
      <c r="G41">
        <f>data_BH_AER2019!F42</f>
        <v>-0.32096200820729598</v>
      </c>
    </row>
    <row r="42" spans="1:7" x14ac:dyDescent="0.35">
      <c r="A42" s="24">
        <f>data_BH_AER2019!A43</f>
        <v>22402</v>
      </c>
      <c r="B42">
        <f>data_BH_AER2019!B43</f>
        <v>22.007099999999998</v>
      </c>
      <c r="C42">
        <f>data_BH_AER2019!C43</f>
        <v>9.9530831099195716</v>
      </c>
      <c r="E42">
        <f>data_BH_AER2019!D43</f>
        <v>20.808730000000001</v>
      </c>
      <c r="F42">
        <f>data_BH_AER2019!E43</f>
        <v>3.4991926432367815</v>
      </c>
      <c r="G42">
        <f>data_BH_AER2019!F43</f>
        <v>3.0377162653574401</v>
      </c>
    </row>
    <row r="43" spans="1:7" x14ac:dyDescent="0.35">
      <c r="A43" s="24">
        <f>data_BH_AER2019!A44</f>
        <v>22433</v>
      </c>
      <c r="B43">
        <f>data_BH_AER2019!B44</f>
        <v>22.010300000000001</v>
      </c>
      <c r="C43">
        <f>data_BH_AER2019!C44</f>
        <v>9.9530831099195716</v>
      </c>
      <c r="E43">
        <f>data_BH_AER2019!D44</f>
        <v>21.031749999999999</v>
      </c>
      <c r="F43">
        <f>data_BH_AER2019!E44</f>
        <v>-6.285885900560062E-2</v>
      </c>
      <c r="G43">
        <f>data_BH_AER2019!F44</f>
        <v>1.19856215280265</v>
      </c>
    </row>
    <row r="44" spans="1:7" x14ac:dyDescent="0.35">
      <c r="A44" s="24">
        <f>data_BH_AER2019!A45</f>
        <v>22463</v>
      </c>
      <c r="B44">
        <f>data_BH_AER2019!B45</f>
        <v>21.9603</v>
      </c>
      <c r="C44">
        <f>data_BH_AER2019!C45</f>
        <v>9.9264705882352935</v>
      </c>
      <c r="E44">
        <f>data_BH_AER2019!D45</f>
        <v>21.308630000000001</v>
      </c>
      <c r="F44">
        <f>data_BH_AER2019!E45</f>
        <v>-2.725548520919935</v>
      </c>
      <c r="G44">
        <f>data_BH_AER2019!F45</f>
        <v>-0.28918587560723602</v>
      </c>
    </row>
    <row r="45" spans="1:7" x14ac:dyDescent="0.35">
      <c r="A45" s="24">
        <f>data_BH_AER2019!A46</f>
        <v>22494</v>
      </c>
      <c r="B45">
        <f>data_BH_AER2019!B46</f>
        <v>22.120999999999999</v>
      </c>
      <c r="C45">
        <f>data_BH_AER2019!C46</f>
        <v>9.9198396793587165</v>
      </c>
      <c r="E45">
        <f>data_BH_AER2019!D46</f>
        <v>21.370270000000001</v>
      </c>
      <c r="F45">
        <f>data_BH_AER2019!E46</f>
        <v>-1.8319550874652766</v>
      </c>
      <c r="G45">
        <f>data_BH_AER2019!F46</f>
        <v>-0.67009694895521799</v>
      </c>
    </row>
    <row r="46" spans="1:7" x14ac:dyDescent="0.35">
      <c r="A46" s="24">
        <f>data_BH_AER2019!A47</f>
        <v>22525</v>
      </c>
      <c r="B46">
        <f>data_BH_AER2019!B47</f>
        <v>22.249599999999997</v>
      </c>
      <c r="C46">
        <f>data_BH_AER2019!C47</f>
        <v>9.9066044029352902</v>
      </c>
      <c r="E46">
        <f>data_BH_AER2019!D47</f>
        <v>21.403110000000002</v>
      </c>
      <c r="F46">
        <f>data_BH_AER2019!E47</f>
        <v>0.39981522375710749</v>
      </c>
      <c r="G46">
        <f>data_BH_AER2019!F47</f>
        <v>0.27210650857004498</v>
      </c>
    </row>
    <row r="47" spans="1:7" x14ac:dyDescent="0.35">
      <c r="A47" s="24">
        <f>data_BH_AER2019!A48</f>
        <v>22555</v>
      </c>
      <c r="B47">
        <f>data_BH_AER2019!B48</f>
        <v>22.4283</v>
      </c>
      <c r="C47">
        <f>data_BH_AER2019!C48</f>
        <v>9.9066044029352902</v>
      </c>
      <c r="E47">
        <f>data_BH_AER2019!D48</f>
        <v>21.65081</v>
      </c>
      <c r="F47">
        <f>data_BH_AER2019!E48</f>
        <v>0.21675877689065495</v>
      </c>
      <c r="G47">
        <f>data_BH_AER2019!F48</f>
        <v>-0.90300408847768698</v>
      </c>
    </row>
    <row r="48" spans="1:7" x14ac:dyDescent="0.35">
      <c r="A48" s="24">
        <f>data_BH_AER2019!A49</f>
        <v>22586</v>
      </c>
      <c r="B48">
        <f>data_BH_AER2019!B49</f>
        <v>22.487500000000001</v>
      </c>
      <c r="C48">
        <f>data_BH_AER2019!C49</f>
        <v>9.9066044029352902</v>
      </c>
      <c r="E48">
        <f>data_BH_AER2019!D49</f>
        <v>21.85324</v>
      </c>
      <c r="F48">
        <f>data_BH_AER2019!E49</f>
        <v>2.5254431509218263</v>
      </c>
      <c r="G48">
        <f>data_BH_AER2019!F49</f>
        <v>1.21147566922349</v>
      </c>
    </row>
    <row r="49" spans="1:7" x14ac:dyDescent="0.35">
      <c r="A49" s="24">
        <f>data_BH_AER2019!A50</f>
        <v>22616</v>
      </c>
      <c r="B49">
        <f>data_BH_AER2019!B50</f>
        <v>23.133800000000001</v>
      </c>
      <c r="C49">
        <f>data_BH_AER2019!C50</f>
        <v>9.8967010996334555</v>
      </c>
      <c r="E49">
        <f>data_BH_AER2019!D50</f>
        <v>22.127220000000001</v>
      </c>
      <c r="F49">
        <f>data_BH_AER2019!E50</f>
        <v>-2.371559703887816</v>
      </c>
      <c r="G49">
        <f>data_BH_AER2019!F50</f>
        <v>-1.5379841900519899</v>
      </c>
    </row>
    <row r="50" spans="1:7" x14ac:dyDescent="0.35">
      <c r="A50" s="24">
        <f>data_BH_AER2019!A51</f>
        <v>22647</v>
      </c>
      <c r="B50">
        <f>data_BH_AER2019!B51</f>
        <v>23.423999999999999</v>
      </c>
      <c r="C50">
        <f>data_BH_AER2019!C51</f>
        <v>9.8868175765645816</v>
      </c>
      <c r="E50">
        <f>data_BH_AER2019!D51</f>
        <v>22.151299999999999</v>
      </c>
      <c r="F50">
        <f>data_BH_AER2019!E51</f>
        <v>-0.72541113645245503</v>
      </c>
      <c r="G50">
        <f>data_BH_AER2019!F51</f>
        <v>-0.48526664260470798</v>
      </c>
    </row>
    <row r="51" spans="1:7" x14ac:dyDescent="0.35">
      <c r="A51" s="24">
        <f>data_BH_AER2019!A52</f>
        <v>22678</v>
      </c>
      <c r="B51">
        <f>data_BH_AER2019!B52</f>
        <v>23.718799999999998</v>
      </c>
      <c r="C51">
        <f>data_BH_AER2019!C52</f>
        <v>9.8638326137495849</v>
      </c>
      <c r="E51">
        <f>data_BH_AER2019!D52</f>
        <v>22.348490000000002</v>
      </c>
      <c r="F51">
        <f>data_BH_AER2019!E52</f>
        <v>-0.73514140010017526</v>
      </c>
      <c r="G51">
        <f>data_BH_AER2019!F52</f>
        <v>-0.370892242503648</v>
      </c>
    </row>
    <row r="52" spans="1:7" x14ac:dyDescent="0.35">
      <c r="A52" s="24">
        <f>data_BH_AER2019!A53</f>
        <v>22706</v>
      </c>
      <c r="B52">
        <f>data_BH_AER2019!B53</f>
        <v>23.830599999999997</v>
      </c>
      <c r="C52">
        <f>data_BH_AER2019!C53</f>
        <v>9.8442161087172675</v>
      </c>
      <c r="E52">
        <f>data_BH_AER2019!D53</f>
        <v>22.463090000000001</v>
      </c>
      <c r="F52">
        <f>data_BH_AER2019!E53</f>
        <v>1.7420280150960985</v>
      </c>
      <c r="G52">
        <f>data_BH_AER2019!F53</f>
        <v>1.0192521804651</v>
      </c>
    </row>
    <row r="53" spans="1:7" x14ac:dyDescent="0.35">
      <c r="A53" s="24">
        <f>data_BH_AER2019!A54</f>
        <v>22737</v>
      </c>
      <c r="B53">
        <f>data_BH_AER2019!B54</f>
        <v>23.8384</v>
      </c>
      <c r="C53">
        <f>data_BH_AER2019!C54</f>
        <v>9.8311817279046672</v>
      </c>
      <c r="E53">
        <f>data_BH_AER2019!D54</f>
        <v>22.409310000000001</v>
      </c>
      <c r="F53">
        <f>data_BH_AER2019!E54</f>
        <v>3.2440795827867892</v>
      </c>
      <c r="G53">
        <f>data_BH_AER2019!F54</f>
        <v>0.77244212394211398</v>
      </c>
    </row>
    <row r="54" spans="1:7" x14ac:dyDescent="0.35">
      <c r="A54" s="24">
        <f>data_BH_AER2019!A55</f>
        <v>22767</v>
      </c>
      <c r="B54">
        <f>data_BH_AER2019!B55</f>
        <v>23.921299999999999</v>
      </c>
      <c r="C54">
        <f>data_BH_AER2019!C55</f>
        <v>9.8214285714285712</v>
      </c>
      <c r="E54">
        <f>data_BH_AER2019!D55</f>
        <v>22.582540000000002</v>
      </c>
      <c r="F54">
        <f>data_BH_AER2019!E55</f>
        <v>-5.8029951507741852E-2</v>
      </c>
      <c r="G54">
        <f>data_BH_AER2019!F55</f>
        <v>-0.76467170161598896</v>
      </c>
    </row>
    <row r="55" spans="1:7" x14ac:dyDescent="0.35">
      <c r="A55" s="24">
        <f>data_BH_AER2019!A56</f>
        <v>22798</v>
      </c>
      <c r="B55">
        <f>data_BH_AER2019!B56</f>
        <v>24.097000000000001</v>
      </c>
      <c r="C55">
        <f>data_BH_AER2019!C56</f>
        <v>9.8311817279046672</v>
      </c>
      <c r="E55">
        <f>data_BH_AER2019!D56</f>
        <v>22.51707</v>
      </c>
      <c r="F55">
        <f>data_BH_AER2019!E56</f>
        <v>-2.5078127279873601</v>
      </c>
      <c r="G55">
        <f>data_BH_AER2019!F56</f>
        <v>-1.34886543075512</v>
      </c>
    </row>
    <row r="56" spans="1:7" x14ac:dyDescent="0.35">
      <c r="A56" s="24">
        <f>data_BH_AER2019!A57</f>
        <v>22828</v>
      </c>
      <c r="B56">
        <f>data_BH_AER2019!B57</f>
        <v>24.520499999999998</v>
      </c>
      <c r="C56">
        <f>data_BH_AER2019!C57</f>
        <v>9.8279285241561887</v>
      </c>
      <c r="E56">
        <f>data_BH_AER2019!D57</f>
        <v>22.697220000000002</v>
      </c>
      <c r="F56">
        <f>data_BH_AER2019!E57</f>
        <v>-1.6695141846397357</v>
      </c>
      <c r="G56">
        <f>data_BH_AER2019!F57</f>
        <v>0.384601559844785</v>
      </c>
    </row>
    <row r="57" spans="1:7" x14ac:dyDescent="0.35">
      <c r="A57" s="24">
        <f>data_BH_AER2019!A58</f>
        <v>22859</v>
      </c>
      <c r="B57">
        <f>data_BH_AER2019!B58</f>
        <v>24.376300000000001</v>
      </c>
      <c r="C57">
        <f>data_BH_AER2019!C58</f>
        <v>9.8084544253632764</v>
      </c>
      <c r="E57">
        <f>data_BH_AER2019!D58</f>
        <v>22.860900000000001</v>
      </c>
      <c r="F57">
        <f>data_BH_AER2019!E58</f>
        <v>0.36069054728618805</v>
      </c>
      <c r="G57">
        <f>data_BH_AER2019!F58</f>
        <v>1.4706451859390699</v>
      </c>
    </row>
    <row r="58" spans="1:7" x14ac:dyDescent="0.35">
      <c r="A58" s="24">
        <f>data_BH_AER2019!A59</f>
        <v>22890</v>
      </c>
      <c r="B58">
        <f>data_BH_AER2019!B59</f>
        <v>24.601299999999998</v>
      </c>
      <c r="C58">
        <f>data_BH_AER2019!C59</f>
        <v>9.7633136094674544</v>
      </c>
      <c r="E58">
        <f>data_BH_AER2019!D59</f>
        <v>22.83672</v>
      </c>
      <c r="F58">
        <f>data_BH_AER2019!E59</f>
        <v>0.19784774893262375</v>
      </c>
      <c r="G58">
        <f>data_BH_AER2019!F59</f>
        <v>0.396182516300503</v>
      </c>
    </row>
    <row r="59" spans="1:7" x14ac:dyDescent="0.35">
      <c r="A59" s="24">
        <f>data_BH_AER2019!A60</f>
        <v>22920</v>
      </c>
      <c r="B59">
        <f>data_BH_AER2019!B60</f>
        <v>24.827500000000001</v>
      </c>
      <c r="C59">
        <f>data_BH_AER2019!C60</f>
        <v>9.7761685319289011</v>
      </c>
      <c r="E59">
        <f>data_BH_AER2019!D60</f>
        <v>22.804300000000001</v>
      </c>
      <c r="F59">
        <f>data_BH_AER2019!E60</f>
        <v>2.302374127457492</v>
      </c>
      <c r="G59">
        <f>data_BH_AER2019!F60</f>
        <v>1.5177714782940399</v>
      </c>
    </row>
    <row r="60" spans="1:7" x14ac:dyDescent="0.35">
      <c r="A60" s="24">
        <f>data_BH_AER2019!A61</f>
        <v>22951</v>
      </c>
      <c r="B60">
        <f>data_BH_AER2019!B61</f>
        <v>24.7773</v>
      </c>
      <c r="C60">
        <f>data_BH_AER2019!C61</f>
        <v>9.7761685319289011</v>
      </c>
      <c r="E60">
        <f>data_BH_AER2019!D61</f>
        <v>22.978819999999999</v>
      </c>
      <c r="F60">
        <f>data_BH_AER2019!E61</f>
        <v>1.3899078636780762</v>
      </c>
      <c r="G60">
        <f>data_BH_AER2019!F61</f>
        <v>0.29191370588177001</v>
      </c>
    </row>
    <row r="61" spans="1:7" x14ac:dyDescent="0.35">
      <c r="A61" s="24">
        <f>data_BH_AER2019!A62</f>
        <v>22981</v>
      </c>
      <c r="B61">
        <f>data_BH_AER2019!B62</f>
        <v>25.0318</v>
      </c>
      <c r="C61">
        <f>data_BH_AER2019!C62</f>
        <v>9.7761685319289011</v>
      </c>
      <c r="E61">
        <f>data_BH_AER2019!D62</f>
        <v>22.90204</v>
      </c>
      <c r="F61">
        <f>data_BH_AER2019!E62</f>
        <v>-1.3036383691943461</v>
      </c>
      <c r="G61">
        <f>data_BH_AER2019!F62</f>
        <v>5.9764673451748497E-2</v>
      </c>
    </row>
    <row r="62" spans="1:7" x14ac:dyDescent="0.35">
      <c r="A62" s="24">
        <f>data_BH_AER2019!A63</f>
        <v>23012</v>
      </c>
      <c r="B62">
        <f>data_BH_AER2019!B63</f>
        <v>25.309099999999997</v>
      </c>
      <c r="C62">
        <f>data_BH_AER2019!C63</f>
        <v>9.7568988173455971</v>
      </c>
      <c r="E62">
        <f>data_BH_AER2019!D63</f>
        <v>22.974329999999998</v>
      </c>
      <c r="F62">
        <f>data_BH_AER2019!E63</f>
        <v>-0.84616346832046296</v>
      </c>
      <c r="G62">
        <f>data_BH_AER2019!F63</f>
        <v>-0.83856766734015897</v>
      </c>
    </row>
    <row r="63" spans="1:7" x14ac:dyDescent="0.35">
      <c r="A63" s="24">
        <f>data_BH_AER2019!A64</f>
        <v>23043</v>
      </c>
      <c r="B63">
        <f>data_BH_AER2019!B64</f>
        <v>25.649799999999999</v>
      </c>
      <c r="C63">
        <f>data_BH_AER2019!C64</f>
        <v>9.7440944881889759</v>
      </c>
      <c r="E63">
        <f>data_BH_AER2019!D64</f>
        <v>23.08765</v>
      </c>
      <c r="F63">
        <f>data_BH_AER2019!E64</f>
        <v>-2.6322388157934835</v>
      </c>
      <c r="G63">
        <f>data_BH_AER2019!F64</f>
        <v>-2.18091417473455</v>
      </c>
    </row>
    <row r="64" spans="1:7" x14ac:dyDescent="0.35">
      <c r="A64" s="24">
        <f>data_BH_AER2019!A65</f>
        <v>23071</v>
      </c>
      <c r="B64">
        <f>data_BH_AER2019!B65</f>
        <v>25.6693</v>
      </c>
      <c r="C64">
        <f>data_BH_AER2019!C65</f>
        <v>9.7345132743362832</v>
      </c>
      <c r="E64">
        <f>data_BH_AER2019!D65</f>
        <v>23.137650000000001</v>
      </c>
      <c r="F64">
        <f>data_BH_AER2019!E65</f>
        <v>0.18655115730980404</v>
      </c>
      <c r="G64">
        <f>data_BH_AER2019!F65</f>
        <v>-1.0296938612784601</v>
      </c>
    </row>
    <row r="65" spans="1:7" x14ac:dyDescent="0.35">
      <c r="A65" s="24">
        <f>data_BH_AER2019!A66</f>
        <v>23102</v>
      </c>
      <c r="B65">
        <f>data_BH_AER2019!B66</f>
        <v>25.9649</v>
      </c>
      <c r="C65">
        <f>data_BH_AER2019!C66</f>
        <v>9.7440944881889759</v>
      </c>
      <c r="E65">
        <f>data_BH_AER2019!D66</f>
        <v>23.578469999999999</v>
      </c>
      <c r="F65">
        <f>data_BH_AER2019!E66</f>
        <v>3.0514607141286008</v>
      </c>
      <c r="G65">
        <f>data_BH_AER2019!F66</f>
        <v>0.43277025194563901</v>
      </c>
    </row>
    <row r="66" spans="1:7" x14ac:dyDescent="0.35">
      <c r="A66" s="24">
        <f>data_BH_AER2019!A67</f>
        <v>23132</v>
      </c>
      <c r="B66">
        <f>data_BH_AER2019!B67</f>
        <v>25.895499999999998</v>
      </c>
      <c r="C66">
        <f>data_BH_AER2019!C67</f>
        <v>9.7345132743362832</v>
      </c>
      <c r="E66">
        <f>data_BH_AER2019!D67</f>
        <v>23.885750000000002</v>
      </c>
      <c r="F66">
        <f>data_BH_AER2019!E67</f>
        <v>1.2445939498344234</v>
      </c>
      <c r="G66">
        <f>data_BH_AER2019!F67</f>
        <v>0.48194001455824897</v>
      </c>
    </row>
    <row r="67" spans="1:7" x14ac:dyDescent="0.35">
      <c r="A67" s="24">
        <f>data_BH_AER2019!A68</f>
        <v>23163</v>
      </c>
      <c r="B67">
        <f>data_BH_AER2019!B68</f>
        <v>25.7653</v>
      </c>
      <c r="C67">
        <f>data_BH_AER2019!C68</f>
        <v>9.7027115321790269</v>
      </c>
      <c r="E67">
        <f>data_BH_AER2019!D68</f>
        <v>23.968430000000001</v>
      </c>
      <c r="F67">
        <f>data_BH_AER2019!E68</f>
        <v>-1.6434720199194963</v>
      </c>
      <c r="G67">
        <f>data_BH_AER2019!F68</f>
        <v>-0.49376955910831</v>
      </c>
    </row>
    <row r="68" spans="1:7" x14ac:dyDescent="0.35">
      <c r="A68" s="24">
        <f>data_BH_AER2019!A69</f>
        <v>23193</v>
      </c>
      <c r="B68">
        <f>data_BH_AER2019!B69</f>
        <v>25.6081</v>
      </c>
      <c r="C68">
        <f>data_BH_AER2019!C69</f>
        <v>9.67741935483871</v>
      </c>
      <c r="E68">
        <f>data_BH_AER2019!D69</f>
        <v>24.100069999999999</v>
      </c>
      <c r="F68">
        <f>data_BH_AER2019!E69</f>
        <v>-2.1710745522682103E-2</v>
      </c>
      <c r="G68">
        <f>data_BH_AER2019!F69</f>
        <v>1.73435519155466</v>
      </c>
    </row>
    <row r="69" spans="1:7" x14ac:dyDescent="0.35">
      <c r="A69" s="24">
        <f>data_BH_AER2019!A70</f>
        <v>23224</v>
      </c>
      <c r="B69">
        <f>data_BH_AER2019!B70</f>
        <v>25.817799999999998</v>
      </c>
      <c r="C69">
        <f>data_BH_AER2019!C70</f>
        <v>9.6585365853658534</v>
      </c>
      <c r="E69">
        <f>data_BH_AER2019!D70</f>
        <v>24.372160000000001</v>
      </c>
      <c r="F69">
        <f>data_BH_AER2019!E70</f>
        <v>-0.26124268238802029</v>
      </c>
      <c r="G69">
        <f>data_BH_AER2019!F70</f>
        <v>0.73624709745548</v>
      </c>
    </row>
    <row r="70" spans="1:7" x14ac:dyDescent="0.35">
      <c r="A70" s="24">
        <f>data_BH_AER2019!A71</f>
        <v>23255</v>
      </c>
      <c r="B70">
        <f>data_BH_AER2019!B71</f>
        <v>26.277099999999997</v>
      </c>
      <c r="C70">
        <f>data_BH_AER2019!C71</f>
        <v>9.66796875</v>
      </c>
      <c r="E70">
        <f>data_BH_AER2019!D71</f>
        <v>24.425419999999999</v>
      </c>
      <c r="F70">
        <f>data_BH_AER2019!E71</f>
        <v>-0.23891815223552768</v>
      </c>
      <c r="G70">
        <f>data_BH_AER2019!F71</f>
        <v>0.24246983769810601</v>
      </c>
    </row>
    <row r="71" spans="1:7" x14ac:dyDescent="0.35">
      <c r="A71" s="24">
        <f>data_BH_AER2019!A72</f>
        <v>23285</v>
      </c>
      <c r="B71">
        <f>data_BH_AER2019!B72</f>
        <v>26.298400000000001</v>
      </c>
      <c r="C71">
        <f>data_BH_AER2019!C72</f>
        <v>9.6585365853658534</v>
      </c>
      <c r="E71">
        <f>data_BH_AER2019!D72</f>
        <v>24.670339999999999</v>
      </c>
      <c r="F71">
        <f>data_BH_AER2019!E72</f>
        <v>-0.78304894321060914</v>
      </c>
      <c r="G71">
        <f>data_BH_AER2019!F72</f>
        <v>-1.33869194574276</v>
      </c>
    </row>
    <row r="72" spans="1:7" x14ac:dyDescent="0.35">
      <c r="A72" s="24">
        <f>data_BH_AER2019!A73</f>
        <v>23316</v>
      </c>
      <c r="B72">
        <f>data_BH_AER2019!B73</f>
        <v>26.4558</v>
      </c>
      <c r="C72">
        <f>data_BH_AER2019!C73</f>
        <v>9.6491228070175428</v>
      </c>
      <c r="E72">
        <f>data_BH_AER2019!D73</f>
        <v>24.82912</v>
      </c>
      <c r="F72">
        <f>data_BH_AER2019!E73</f>
        <v>-0.33113216840495951</v>
      </c>
      <c r="G72">
        <f>data_BH_AER2019!F73</f>
        <v>-1.1882625884798399</v>
      </c>
    </row>
    <row r="73" spans="1:7" x14ac:dyDescent="0.35">
      <c r="A73" s="24">
        <f>data_BH_AER2019!A74</f>
        <v>23346</v>
      </c>
      <c r="B73">
        <f>data_BH_AER2019!B74</f>
        <v>27.024799999999999</v>
      </c>
      <c r="C73">
        <f>data_BH_AER2019!C74</f>
        <v>9.6178756476683933</v>
      </c>
      <c r="E73">
        <f>data_BH_AER2019!D74</f>
        <v>24.780670000000001</v>
      </c>
      <c r="F73">
        <f>data_BH_AER2019!E74</f>
        <v>-2.007545825015161</v>
      </c>
      <c r="G73">
        <f>data_BH_AER2019!F74</f>
        <v>-0.450795805486781</v>
      </c>
    </row>
    <row r="74" spans="1:7" x14ac:dyDescent="0.35">
      <c r="A74" s="24">
        <f>data_BH_AER2019!A75</f>
        <v>23377</v>
      </c>
      <c r="B74">
        <f>data_BH_AER2019!B75</f>
        <v>27.54</v>
      </c>
      <c r="C74">
        <f>data_BH_AER2019!C75</f>
        <v>9.5992243051066577</v>
      </c>
      <c r="E74">
        <f>data_BH_AER2019!D75</f>
        <v>25.20992</v>
      </c>
      <c r="F74">
        <f>data_BH_AER2019!E75</f>
        <v>1.0198408328396256</v>
      </c>
      <c r="G74">
        <f>data_BH_AER2019!F75</f>
        <v>0.98423111465116697</v>
      </c>
    </row>
    <row r="75" spans="1:7" x14ac:dyDescent="0.35">
      <c r="A75" s="24">
        <f>data_BH_AER2019!A76</f>
        <v>23408</v>
      </c>
      <c r="B75">
        <f>data_BH_AER2019!B76</f>
        <v>27.7545</v>
      </c>
      <c r="C75">
        <f>data_BH_AER2019!C76</f>
        <v>9.6085409252669045</v>
      </c>
      <c r="E75">
        <f>data_BH_AER2019!D76</f>
        <v>25.382930000000002</v>
      </c>
      <c r="F75">
        <f>data_BH_AER2019!E76</f>
        <v>-0.25938573803049153</v>
      </c>
      <c r="G75">
        <f>data_BH_AER2019!F76</f>
        <v>0.18019337350286499</v>
      </c>
    </row>
    <row r="76" spans="1:7" x14ac:dyDescent="0.35">
      <c r="A76" s="24">
        <f>data_BH_AER2019!A77</f>
        <v>23437</v>
      </c>
      <c r="B76">
        <f>data_BH_AER2019!B77</f>
        <v>27.994499999999999</v>
      </c>
      <c r="C76">
        <f>data_BH_AER2019!C77</f>
        <v>9.5992243051066577</v>
      </c>
      <c r="E76">
        <f>data_BH_AER2019!D77</f>
        <v>25.322009999999999</v>
      </c>
      <c r="F76">
        <f>data_BH_AER2019!E77</f>
        <v>1.8523267037080287</v>
      </c>
      <c r="G76">
        <f>data_BH_AER2019!F77</f>
        <v>0.452704965671478</v>
      </c>
    </row>
    <row r="77" spans="1:7" x14ac:dyDescent="0.35">
      <c r="A77" s="24">
        <f>data_BH_AER2019!A78</f>
        <v>23468</v>
      </c>
      <c r="B77">
        <f>data_BH_AER2019!B78</f>
        <v>27.4773</v>
      </c>
      <c r="C77">
        <f>data_BH_AER2019!C78</f>
        <v>9.5961227786752836</v>
      </c>
      <c r="E77">
        <f>data_BH_AER2019!D78</f>
        <v>25.568919999999999</v>
      </c>
      <c r="F77">
        <f>data_BH_AER2019!E78</f>
        <v>1.9034129344023789</v>
      </c>
      <c r="G77">
        <f>data_BH_AER2019!F78</f>
        <v>-0.71236133303759896</v>
      </c>
    </row>
    <row r="78" spans="1:7" x14ac:dyDescent="0.35">
      <c r="A78" s="24">
        <f>data_BH_AER2019!A79</f>
        <v>23498</v>
      </c>
      <c r="B78">
        <f>data_BH_AER2019!B79</f>
        <v>26.863499999999998</v>
      </c>
      <c r="C78">
        <f>data_BH_AER2019!C79</f>
        <v>9.5868302130406704</v>
      </c>
      <c r="E78">
        <f>data_BH_AER2019!D79</f>
        <v>25.666789999999999</v>
      </c>
      <c r="F78">
        <f>data_BH_AER2019!E79</f>
        <v>0.93812032271588319</v>
      </c>
      <c r="G78">
        <f>data_BH_AER2019!F79</f>
        <v>1.11265399156071E-2</v>
      </c>
    </row>
    <row r="79" spans="1:7" x14ac:dyDescent="0.35">
      <c r="A79" s="24">
        <f>data_BH_AER2019!A80</f>
        <v>23529</v>
      </c>
      <c r="B79">
        <f>data_BH_AER2019!B80</f>
        <v>27.752500000000001</v>
      </c>
      <c r="C79">
        <f>data_BH_AER2019!C80</f>
        <v>9.577555627217027</v>
      </c>
      <c r="E79">
        <f>data_BH_AER2019!D80</f>
        <v>25.773389999999999</v>
      </c>
      <c r="F79">
        <f>data_BH_AER2019!E80</f>
        <v>-1.714255375087681</v>
      </c>
      <c r="G79">
        <f>data_BH_AER2019!F80</f>
        <v>-0.77161330758118596</v>
      </c>
    </row>
    <row r="80" spans="1:7" x14ac:dyDescent="0.35">
      <c r="A80" s="24">
        <f>data_BH_AER2019!A81</f>
        <v>23559</v>
      </c>
      <c r="B80">
        <f>data_BH_AER2019!B81</f>
        <v>27.6524</v>
      </c>
      <c r="C80">
        <f>data_BH_AER2019!C81</f>
        <v>9.4132817537072864</v>
      </c>
      <c r="E80">
        <f>data_BH_AER2019!D81</f>
        <v>25.902909999999999</v>
      </c>
      <c r="F80">
        <f>data_BH_AER2019!E81</f>
        <v>-1.3338476053050543</v>
      </c>
      <c r="G80">
        <f>data_BH_AER2019!F81</f>
        <v>0.144656908745326</v>
      </c>
    </row>
    <row r="81" spans="1:7" x14ac:dyDescent="0.35">
      <c r="A81" s="24">
        <f>data_BH_AER2019!A82</f>
        <v>23590</v>
      </c>
      <c r="B81">
        <f>data_BH_AER2019!B82</f>
        <v>27.962900000000001</v>
      </c>
      <c r="C81">
        <f>data_BH_AER2019!C82</f>
        <v>9.4041867954911424</v>
      </c>
      <c r="E81">
        <f>data_BH_AER2019!D82</f>
        <v>25.931609999999999</v>
      </c>
      <c r="F81">
        <f>data_BH_AER2019!E82</f>
        <v>-2.3020198153338702</v>
      </c>
      <c r="G81">
        <f>data_BH_AER2019!F82</f>
        <v>-1.38105894416116</v>
      </c>
    </row>
    <row r="82" spans="1:7" x14ac:dyDescent="0.35">
      <c r="A82" s="24">
        <f>data_BH_AER2019!A83</f>
        <v>23621</v>
      </c>
      <c r="B82">
        <f>data_BH_AER2019!B83</f>
        <v>28.3445</v>
      </c>
      <c r="C82">
        <f>data_BH_AER2019!C83</f>
        <v>9.3951093951093956</v>
      </c>
      <c r="E82">
        <f>data_BH_AER2019!D83</f>
        <v>26.160329999999998</v>
      </c>
      <c r="F82">
        <f>data_BH_AER2019!E83</f>
        <v>-1.3873392037550871</v>
      </c>
      <c r="G82">
        <f>data_BH_AER2019!F83</f>
        <v>-0.61282936902765694</v>
      </c>
    </row>
    <row r="83" spans="1:7" x14ac:dyDescent="0.35">
      <c r="A83" s="24">
        <f>data_BH_AER2019!A84</f>
        <v>23651</v>
      </c>
      <c r="B83">
        <f>data_BH_AER2019!B84</f>
        <v>28.3002</v>
      </c>
      <c r="C83">
        <f>data_BH_AER2019!C84</f>
        <v>9.3830334190231355</v>
      </c>
      <c r="E83">
        <f>data_BH_AER2019!D84</f>
        <v>26.099440000000001</v>
      </c>
      <c r="F83">
        <f>data_BH_AER2019!E84</f>
        <v>0.65419462046963828</v>
      </c>
      <c r="G83">
        <f>data_BH_AER2019!F84</f>
        <v>0.37420556664011401</v>
      </c>
    </row>
    <row r="84" spans="1:7" x14ac:dyDescent="0.35">
      <c r="A84" s="24">
        <f>data_BH_AER2019!A85</f>
        <v>23682</v>
      </c>
      <c r="B84">
        <f>data_BH_AER2019!B85</f>
        <v>28.703099999999999</v>
      </c>
      <c r="C84">
        <f>data_BH_AER2019!C85</f>
        <v>9.355975648830503</v>
      </c>
      <c r="E84">
        <f>data_BH_AER2019!D85</f>
        <v>26.464469999999999</v>
      </c>
      <c r="F84">
        <f>data_BH_AER2019!E85</f>
        <v>0.42096397259058232</v>
      </c>
      <c r="G84">
        <f>data_BH_AER2019!F85</f>
        <v>-4.6014141211537997E-2</v>
      </c>
    </row>
    <row r="85" spans="1:7" x14ac:dyDescent="0.35">
      <c r="A85" s="24">
        <f>data_BH_AER2019!A86</f>
        <v>23712</v>
      </c>
      <c r="B85">
        <f>data_BH_AER2019!B86</f>
        <v>29.738</v>
      </c>
      <c r="C85">
        <f>data_BH_AER2019!C86</f>
        <v>9.3439999999999994</v>
      </c>
      <c r="E85">
        <f>data_BH_AER2019!D86</f>
        <v>26.722100000000001</v>
      </c>
      <c r="F85">
        <f>data_BH_AER2019!E86</f>
        <v>-1.7782050950649002</v>
      </c>
      <c r="G85">
        <f>data_BH_AER2019!F86</f>
        <v>-0.22847023245759601</v>
      </c>
    </row>
    <row r="86" spans="1:7" x14ac:dyDescent="0.35">
      <c r="A86" s="24">
        <f>data_BH_AER2019!A87</f>
        <v>23743</v>
      </c>
      <c r="B86">
        <f>data_BH_AER2019!B87</f>
        <v>29.717700000000001</v>
      </c>
      <c r="C86">
        <f>data_BH_AER2019!C87</f>
        <v>9.3350383631713552</v>
      </c>
      <c r="E86">
        <f>data_BH_AER2019!D87</f>
        <v>26.96904</v>
      </c>
      <c r="F86">
        <f>data_BH_AER2019!E87</f>
        <v>2.7453025855753817E-2</v>
      </c>
      <c r="G86">
        <f>data_BH_AER2019!F87</f>
        <v>2.6501434784216599E-2</v>
      </c>
    </row>
    <row r="87" spans="1:7" x14ac:dyDescent="0.35">
      <c r="A87" s="24">
        <f>data_BH_AER2019!A88</f>
        <v>23774</v>
      </c>
      <c r="B87">
        <f>data_BH_AER2019!B88</f>
        <v>30.105900000000002</v>
      </c>
      <c r="C87">
        <f>data_BH_AER2019!C88</f>
        <v>9.3350383631713552</v>
      </c>
      <c r="E87">
        <f>data_BH_AER2019!D88</f>
        <v>26.990549999999999</v>
      </c>
      <c r="F87">
        <f>data_BH_AER2019!E88</f>
        <v>2.6199937254791684E-2</v>
      </c>
      <c r="G87">
        <f>data_BH_AER2019!F88</f>
        <v>0.17111261079307399</v>
      </c>
    </row>
    <row r="88" spans="1:7" x14ac:dyDescent="0.35">
      <c r="A88" s="24">
        <f>data_BH_AER2019!A89</f>
        <v>23802</v>
      </c>
      <c r="B88">
        <f>data_BH_AER2019!B89</f>
        <v>30.403200000000002</v>
      </c>
      <c r="C88">
        <f>data_BH_AER2019!C89</f>
        <v>9.3260938997125518</v>
      </c>
      <c r="E88">
        <f>data_BH_AER2019!D89</f>
        <v>27.092569999999998</v>
      </c>
      <c r="F88">
        <f>data_BH_AER2019!E89</f>
        <v>2.3338664454411608</v>
      </c>
      <c r="G88">
        <f>data_BH_AER2019!F89</f>
        <v>0.67741543314750596</v>
      </c>
    </row>
    <row r="89" spans="1:7" x14ac:dyDescent="0.35">
      <c r="A89" s="24">
        <f>data_BH_AER2019!A90</f>
        <v>23833</v>
      </c>
      <c r="B89">
        <f>data_BH_AER2019!B90</f>
        <v>29.957900000000002</v>
      </c>
      <c r="C89">
        <f>data_BH_AER2019!C90</f>
        <v>9.3052899936265145</v>
      </c>
      <c r="E89">
        <f>data_BH_AER2019!D90</f>
        <v>27.214410000000001</v>
      </c>
      <c r="F89">
        <f>data_BH_AER2019!E90</f>
        <v>2.9368540382670787</v>
      </c>
      <c r="G89">
        <f>data_BH_AER2019!F90</f>
        <v>0.482932830260418</v>
      </c>
    </row>
    <row r="90" spans="1:7" x14ac:dyDescent="0.35">
      <c r="A90" s="24">
        <f>data_BH_AER2019!A91</f>
        <v>23863</v>
      </c>
      <c r="B90">
        <f>data_BH_AER2019!B91</f>
        <v>29.371400000000001</v>
      </c>
      <c r="C90">
        <f>data_BH_AER2019!C91</f>
        <v>9.2757306226175356</v>
      </c>
      <c r="E90">
        <f>data_BH_AER2019!D91</f>
        <v>27.38391</v>
      </c>
      <c r="F90">
        <f>data_BH_AER2019!E91</f>
        <v>0.93260731275356445</v>
      </c>
      <c r="G90">
        <f>data_BH_AER2019!F91</f>
        <v>3.79784954840049E-2</v>
      </c>
    </row>
    <row r="91" spans="1:7" x14ac:dyDescent="0.35">
      <c r="A91" s="24">
        <f>data_BH_AER2019!A92</f>
        <v>23894</v>
      </c>
      <c r="B91">
        <f>data_BH_AER2019!B92</f>
        <v>29.895799999999998</v>
      </c>
      <c r="C91">
        <f>data_BH_AER2019!C92</f>
        <v>9.2375830433407149</v>
      </c>
      <c r="E91">
        <f>data_BH_AER2019!D92</f>
        <v>27.503489999999999</v>
      </c>
      <c r="F91">
        <f>data_BH_AER2019!E92</f>
        <v>-0.38219062216479338</v>
      </c>
      <c r="G91">
        <f>data_BH_AER2019!F92</f>
        <v>0.29201681096546001</v>
      </c>
    </row>
    <row r="92" spans="1:7" x14ac:dyDescent="0.35">
      <c r="A92" s="24">
        <f>data_BH_AER2019!A93</f>
        <v>23924</v>
      </c>
      <c r="B92">
        <f>data_BH_AER2019!B93</f>
        <v>30.083500000000001</v>
      </c>
      <c r="C92">
        <f>data_BH_AER2019!C93</f>
        <v>9.2463584547181767</v>
      </c>
      <c r="E92">
        <f>data_BH_AER2019!D93</f>
        <v>27.722159999999999</v>
      </c>
      <c r="F92">
        <f>data_BH_AER2019!E93</f>
        <v>-2.9040162405094194</v>
      </c>
      <c r="G92">
        <f>data_BH_AER2019!F93</f>
        <v>-1.52960430964614</v>
      </c>
    </row>
    <row r="93" spans="1:7" x14ac:dyDescent="0.35">
      <c r="A93" s="24">
        <f>data_BH_AER2019!A94</f>
        <v>23955</v>
      </c>
      <c r="B93">
        <f>data_BH_AER2019!B94</f>
        <v>30.046799999999998</v>
      </c>
      <c r="C93">
        <f>data_BH_AER2019!C94</f>
        <v>9.2551505546751187</v>
      </c>
      <c r="E93">
        <f>data_BH_AER2019!D94</f>
        <v>27.76031</v>
      </c>
      <c r="F93">
        <f>data_BH_AER2019!E94</f>
        <v>-1.4372949100860517</v>
      </c>
      <c r="G93">
        <f>data_BH_AER2019!F94</f>
        <v>-0.48326927232057998</v>
      </c>
    </row>
    <row r="94" spans="1:7" x14ac:dyDescent="0.35">
      <c r="A94" s="24">
        <f>data_BH_AER2019!A95</f>
        <v>23986</v>
      </c>
      <c r="B94">
        <f>data_BH_AER2019!B95</f>
        <v>29.8383</v>
      </c>
      <c r="C94">
        <f>data_BH_AER2019!C95</f>
        <v>9.2346616065781149</v>
      </c>
      <c r="E94">
        <f>data_BH_AER2019!D95</f>
        <v>27.922609999999999</v>
      </c>
      <c r="F94">
        <f>data_BH_AER2019!E95</f>
        <v>-1.3286058550468876</v>
      </c>
      <c r="G94">
        <f>data_BH_AER2019!F95</f>
        <v>-0.27451169584936003</v>
      </c>
    </row>
    <row r="95" spans="1:7" x14ac:dyDescent="0.35">
      <c r="A95" s="24">
        <f>data_BH_AER2019!A96</f>
        <v>24016</v>
      </c>
      <c r="B95">
        <f>data_BH_AER2019!B96</f>
        <v>30.500900000000001</v>
      </c>
      <c r="C95">
        <f>data_BH_AER2019!C96</f>
        <v>9.2259083728278046</v>
      </c>
      <c r="E95">
        <f>data_BH_AER2019!D96</f>
        <v>28.125209999999999</v>
      </c>
      <c r="F95">
        <f>data_BH_AER2019!E96</f>
        <v>0.1813915980453101</v>
      </c>
      <c r="G95">
        <f>data_BH_AER2019!F96</f>
        <v>5.1614547686705599E-2</v>
      </c>
    </row>
    <row r="96" spans="1:7" x14ac:dyDescent="0.35">
      <c r="A96" s="24">
        <f>data_BH_AER2019!A97</f>
        <v>24047</v>
      </c>
      <c r="B96">
        <f>data_BH_AER2019!B97</f>
        <v>31.122299999999999</v>
      </c>
      <c r="C96">
        <f>data_BH_AER2019!C97</f>
        <v>9.1968503937007871</v>
      </c>
      <c r="E96">
        <f>data_BH_AER2019!D97</f>
        <v>28.269310000000001</v>
      </c>
      <c r="F96">
        <f>data_BH_AER2019!E97</f>
        <v>-1.2686759171393369</v>
      </c>
      <c r="G96">
        <f>data_BH_AER2019!F97</f>
        <v>-1.6222226633103001</v>
      </c>
    </row>
    <row r="97" spans="1:7" x14ac:dyDescent="0.35">
      <c r="A97" s="24">
        <f>data_BH_AER2019!A98</f>
        <v>24077</v>
      </c>
      <c r="B97">
        <f>data_BH_AER2019!B98</f>
        <v>31.539200000000001</v>
      </c>
      <c r="C97">
        <f>data_BH_AER2019!C98</f>
        <v>9.1679748822605962</v>
      </c>
      <c r="E97">
        <f>data_BH_AER2019!D98</f>
        <v>28.536010000000001</v>
      </c>
      <c r="F97">
        <f>data_BH_AER2019!E98</f>
        <v>-1.5564280141665667</v>
      </c>
      <c r="G97">
        <f>data_BH_AER2019!F98</f>
        <v>-0.247530833776229</v>
      </c>
    </row>
    <row r="98" spans="1:7" x14ac:dyDescent="0.35">
      <c r="A98" s="24">
        <f>data_BH_AER2019!A99</f>
        <v>24108</v>
      </c>
      <c r="B98">
        <f>data_BH_AER2019!B99</f>
        <v>32.217199999999998</v>
      </c>
      <c r="C98">
        <f>data_BH_AER2019!C99</f>
        <v>9.1593475533249684</v>
      </c>
      <c r="E98">
        <f>data_BH_AER2019!D99</f>
        <v>28.691279999999999</v>
      </c>
      <c r="F98">
        <f>data_BH_AER2019!E99</f>
        <v>3.1158095198392322E-3</v>
      </c>
      <c r="G98">
        <f>data_BH_AER2019!F99</f>
        <v>2.7525841858503899E-2</v>
      </c>
    </row>
    <row r="99" spans="1:7" x14ac:dyDescent="0.35">
      <c r="A99" s="24">
        <f>data_BH_AER2019!A100</f>
        <v>24139</v>
      </c>
      <c r="B99">
        <f>data_BH_AER2019!B100</f>
        <v>33.014400000000002</v>
      </c>
      <c r="C99">
        <f>data_BH_AER2019!C100</f>
        <v>9.1022443890274314</v>
      </c>
      <c r="E99">
        <f>data_BH_AER2019!D100</f>
        <v>28.837700000000002</v>
      </c>
      <c r="F99">
        <f>data_BH_AER2019!E100</f>
        <v>0.73205720875648195</v>
      </c>
      <c r="G99">
        <f>data_BH_AER2019!F100</f>
        <v>0.67924770033209103</v>
      </c>
    </row>
    <row r="100" spans="1:7" x14ac:dyDescent="0.35">
      <c r="A100" s="24">
        <f>data_BH_AER2019!A101</f>
        <v>24167</v>
      </c>
      <c r="B100">
        <f>data_BH_AER2019!B101</f>
        <v>32.5246</v>
      </c>
      <c r="C100">
        <f>data_BH_AER2019!C101</f>
        <v>9.0739589807333747</v>
      </c>
      <c r="E100">
        <f>data_BH_AER2019!D101</f>
        <v>29.307739999999999</v>
      </c>
      <c r="F100">
        <f>data_BH_AER2019!E101</f>
        <v>2.2443444455911372</v>
      </c>
      <c r="G100">
        <f>data_BH_AER2019!F101</f>
        <v>0.70256818485457895</v>
      </c>
    </row>
    <row r="101" spans="1:7" x14ac:dyDescent="0.35">
      <c r="A101" s="24">
        <f>data_BH_AER2019!A102</f>
        <v>24198</v>
      </c>
      <c r="B101">
        <f>data_BH_AER2019!B102</f>
        <v>32.350200000000001</v>
      </c>
      <c r="C101">
        <f>data_BH_AER2019!C102</f>
        <v>9.0458488228004956</v>
      </c>
      <c r="E101">
        <f>data_BH_AER2019!D102</f>
        <v>29.2317</v>
      </c>
      <c r="F101">
        <f>data_BH_AER2019!E102</f>
        <v>2.79085283237524</v>
      </c>
      <c r="G101">
        <f>data_BH_AER2019!F102</f>
        <v>0.60789873429039798</v>
      </c>
    </row>
    <row r="102" spans="1:7" x14ac:dyDescent="0.35">
      <c r="A102" s="24">
        <f>data_BH_AER2019!A103</f>
        <v>24228</v>
      </c>
      <c r="B102">
        <f>data_BH_AER2019!B103</f>
        <v>32.339700000000001</v>
      </c>
      <c r="C102">
        <f>data_BH_AER2019!C103</f>
        <v>9.0262751159196295</v>
      </c>
      <c r="E102">
        <f>data_BH_AER2019!D103</f>
        <v>29.44312</v>
      </c>
      <c r="F102">
        <f>data_BH_AER2019!E103</f>
        <v>1.2118078547314182</v>
      </c>
      <c r="G102">
        <f>data_BH_AER2019!F103</f>
        <v>0.31134513672306002</v>
      </c>
    </row>
    <row r="103" spans="1:7" x14ac:dyDescent="0.35">
      <c r="A103" s="24">
        <f>data_BH_AER2019!A104</f>
        <v>24259</v>
      </c>
      <c r="B103">
        <f>data_BH_AER2019!B104</f>
        <v>32.015500000000003</v>
      </c>
      <c r="C103">
        <f>data_BH_AER2019!C104</f>
        <v>9.0179122915379857</v>
      </c>
      <c r="E103">
        <f>data_BH_AER2019!D104</f>
        <v>29.62433</v>
      </c>
      <c r="F103">
        <f>data_BH_AER2019!E104</f>
        <v>0.69422249679810411</v>
      </c>
      <c r="G103">
        <f>data_BH_AER2019!F104</f>
        <v>0.98915085272443204</v>
      </c>
    </row>
    <row r="104" spans="1:7" x14ac:dyDescent="0.35">
      <c r="A104" s="24">
        <f>data_BH_AER2019!A105</f>
        <v>24289</v>
      </c>
      <c r="B104">
        <f>data_BH_AER2019!B105</f>
        <v>32.1815</v>
      </c>
      <c r="C104">
        <f>data_BH_AER2019!C105</f>
        <v>8.998459167950692</v>
      </c>
      <c r="E104">
        <f>data_BH_AER2019!D105</f>
        <v>29.708770000000001</v>
      </c>
      <c r="F104">
        <f>data_BH_AER2019!E105</f>
        <v>-1.5373247789555833</v>
      </c>
      <c r="G104">
        <f>data_BH_AER2019!F105</f>
        <v>-0.211266548528519</v>
      </c>
    </row>
    <row r="105" spans="1:7" x14ac:dyDescent="0.35">
      <c r="A105" s="24">
        <f>data_BH_AER2019!A106</f>
        <v>24320</v>
      </c>
      <c r="B105">
        <f>data_BH_AER2019!B106</f>
        <v>32.551299999999998</v>
      </c>
      <c r="C105">
        <f>data_BH_AER2019!C106</f>
        <v>8.9433384379785608</v>
      </c>
      <c r="E105">
        <f>data_BH_AER2019!D106</f>
        <v>29.808859999999999</v>
      </c>
      <c r="F105">
        <f>data_BH_AER2019!E106</f>
        <v>-0.35938783175815403</v>
      </c>
      <c r="G105">
        <f>data_BH_AER2019!F106</f>
        <v>0.67482188550310496</v>
      </c>
    </row>
    <row r="106" spans="1:7" x14ac:dyDescent="0.35">
      <c r="A106" s="24">
        <f>data_BH_AER2019!A107</f>
        <v>24351</v>
      </c>
      <c r="B106">
        <f>data_BH_AER2019!B107</f>
        <v>32.648800000000001</v>
      </c>
      <c r="C106">
        <f>data_BH_AER2019!C107</f>
        <v>9.0687022900763363</v>
      </c>
      <c r="E106">
        <f>data_BH_AER2019!D107</f>
        <v>30.04326</v>
      </c>
      <c r="F106">
        <f>data_BH_AER2019!E107</f>
        <v>-1.6601800094914427</v>
      </c>
      <c r="G106">
        <f>data_BH_AER2019!F107</f>
        <v>-0.50208516480341603</v>
      </c>
    </row>
    <row r="107" spans="1:7" x14ac:dyDescent="0.35">
      <c r="A107" s="24">
        <f>data_BH_AER2019!A108</f>
        <v>24381</v>
      </c>
      <c r="B107">
        <f>data_BH_AER2019!B108</f>
        <v>33.101699999999994</v>
      </c>
      <c r="C107">
        <f>data_BH_AER2019!C108</f>
        <v>9.0410958904109577</v>
      </c>
      <c r="E107">
        <f>data_BH_AER2019!D108</f>
        <v>30.095580000000002</v>
      </c>
      <c r="F107">
        <f>data_BH_AER2019!E108</f>
        <v>-0.48760636276113994</v>
      </c>
      <c r="G107">
        <f>data_BH_AER2019!F108</f>
        <v>-0.48819487369749698</v>
      </c>
    </row>
    <row r="108" spans="1:7" x14ac:dyDescent="0.35">
      <c r="A108" s="24">
        <f>data_BH_AER2019!A109</f>
        <v>24412</v>
      </c>
      <c r="B108">
        <f>data_BH_AER2019!B109</f>
        <v>34.018699999999995</v>
      </c>
      <c r="C108">
        <f>data_BH_AER2019!C109</f>
        <v>9.0328467153284659</v>
      </c>
      <c r="E108">
        <f>data_BH_AER2019!D109</f>
        <v>30.020050000000001</v>
      </c>
      <c r="F108">
        <f>data_BH_AER2019!E109</f>
        <v>1.2788392271869904</v>
      </c>
      <c r="G108">
        <f>data_BH_AER2019!F109</f>
        <v>0.97610749888649595</v>
      </c>
    </row>
    <row r="109" spans="1:7" x14ac:dyDescent="0.35">
      <c r="A109" s="24">
        <f>data_BH_AER2019!A110</f>
        <v>24442</v>
      </c>
      <c r="B109">
        <f>data_BH_AER2019!B110</f>
        <v>33.965400000000002</v>
      </c>
      <c r="C109">
        <f>data_BH_AER2019!C110</f>
        <v>9.0218712029161594</v>
      </c>
      <c r="E109">
        <f>data_BH_AER2019!D110</f>
        <v>30.193909999999999</v>
      </c>
      <c r="F109">
        <f>data_BH_AER2019!E110</f>
        <v>-0.73350998771130427</v>
      </c>
      <c r="G109">
        <f>data_BH_AER2019!F110</f>
        <v>0.29878060378576898</v>
      </c>
    </row>
    <row r="110" spans="1:7" x14ac:dyDescent="0.35">
      <c r="A110" s="24">
        <f>data_BH_AER2019!A111</f>
        <v>24473</v>
      </c>
      <c r="B110">
        <f>data_BH_AER2019!B111</f>
        <v>35.106699999999996</v>
      </c>
      <c r="C110">
        <f>data_BH_AER2019!C111</f>
        <v>9.0273556231003038</v>
      </c>
      <c r="E110">
        <f>data_BH_AER2019!D111</f>
        <v>30.241689999999998</v>
      </c>
      <c r="F110">
        <f>data_BH_AER2019!E111</f>
        <v>2.7274374712038041</v>
      </c>
      <c r="G110">
        <f>data_BH_AER2019!F111</f>
        <v>2.7809551024699202</v>
      </c>
    </row>
    <row r="111" spans="1:7" x14ac:dyDescent="0.35">
      <c r="A111" s="24">
        <f>data_BH_AER2019!A112</f>
        <v>24504</v>
      </c>
      <c r="B111">
        <f>data_BH_AER2019!B112</f>
        <v>34.655699999999996</v>
      </c>
      <c r="C111">
        <f>data_BH_AER2019!C112</f>
        <v>9.0909090909090917</v>
      </c>
      <c r="E111">
        <f>data_BH_AER2019!D112</f>
        <v>30.045559999999998</v>
      </c>
      <c r="F111">
        <f>data_BH_AER2019!E112</f>
        <v>0.37509075781798717</v>
      </c>
      <c r="G111">
        <f>data_BH_AER2019!F112</f>
        <v>0.14063148036245601</v>
      </c>
    </row>
    <row r="112" spans="1:7" x14ac:dyDescent="0.35">
      <c r="A112" s="24">
        <f>data_BH_AER2019!A113</f>
        <v>24532</v>
      </c>
      <c r="B112">
        <f>data_BH_AER2019!B113</f>
        <v>34.709499999999998</v>
      </c>
      <c r="C112">
        <f>data_BH_AER2019!C113</f>
        <v>9.0909090909090917</v>
      </c>
      <c r="E112">
        <f>data_BH_AER2019!D113</f>
        <v>30.026330000000002</v>
      </c>
      <c r="F112">
        <f>data_BH_AER2019!E113</f>
        <v>1.2472332962415129</v>
      </c>
      <c r="G112">
        <f>data_BH_AER2019!F113</f>
        <v>-0.13897546490475399</v>
      </c>
    </row>
    <row r="113" spans="1:7" x14ac:dyDescent="0.35">
      <c r="A113" s="24">
        <f>data_BH_AER2019!A114</f>
        <v>24563</v>
      </c>
      <c r="B113">
        <f>data_BH_AER2019!B114</f>
        <v>34.544199999999996</v>
      </c>
      <c r="C113">
        <f>data_BH_AER2019!C114</f>
        <v>9.0634441087613293</v>
      </c>
      <c r="E113">
        <f>data_BH_AER2019!D114</f>
        <v>30.247800000000002</v>
      </c>
      <c r="F113">
        <f>data_BH_AER2019!E114</f>
        <v>1.8836307006852444</v>
      </c>
      <c r="G113">
        <f>data_BH_AER2019!F114</f>
        <v>2.5758383477774999E-2</v>
      </c>
    </row>
    <row r="114" spans="1:7" x14ac:dyDescent="0.35">
      <c r="A114" s="24">
        <f>data_BH_AER2019!A115</f>
        <v>24593</v>
      </c>
      <c r="B114">
        <f>data_BH_AER2019!B115</f>
        <v>34.606400000000001</v>
      </c>
      <c r="C114">
        <f>data_BH_AER2019!C115</f>
        <v>9.0634441087613293</v>
      </c>
      <c r="E114">
        <f>data_BH_AER2019!D115</f>
        <v>30.132079999999998</v>
      </c>
      <c r="F114">
        <f>data_BH_AER2019!E115</f>
        <v>0.45735072030565688</v>
      </c>
      <c r="G114">
        <f>data_BH_AER2019!F115</f>
        <v>-0.41733549831144701</v>
      </c>
    </row>
    <row r="115" spans="1:7" x14ac:dyDescent="0.35">
      <c r="A115" s="24">
        <f>data_BH_AER2019!A116</f>
        <v>24624</v>
      </c>
      <c r="B115">
        <f>data_BH_AER2019!B116</f>
        <v>34.170699999999997</v>
      </c>
      <c r="C115">
        <f>data_BH_AER2019!C116</f>
        <v>9.0090090090090094</v>
      </c>
      <c r="E115">
        <f>data_BH_AER2019!D116</f>
        <v>30.356210000000001</v>
      </c>
      <c r="F115">
        <f>data_BH_AER2019!E116</f>
        <v>-1.5792834881736446</v>
      </c>
      <c r="G115">
        <f>data_BH_AER2019!F116</f>
        <v>-1.48248187356982</v>
      </c>
    </row>
    <row r="116" spans="1:7" x14ac:dyDescent="0.35">
      <c r="A116" s="24">
        <f>data_BH_AER2019!A117</f>
        <v>24654</v>
      </c>
      <c r="B116">
        <f>data_BH_AER2019!B117</f>
        <v>34.382599999999996</v>
      </c>
      <c r="C116">
        <f>data_BH_AER2019!C117</f>
        <v>8.9820359281437128</v>
      </c>
      <c r="E116">
        <f>data_BH_AER2019!D117</f>
        <v>30.377379999999999</v>
      </c>
      <c r="F116">
        <f>data_BH_AER2019!E117</f>
        <v>-1.1886149427488348</v>
      </c>
      <c r="G116">
        <f>data_BH_AER2019!F117</f>
        <v>0.157823792301577</v>
      </c>
    </row>
    <row r="117" spans="1:7" x14ac:dyDescent="0.35">
      <c r="A117" s="24">
        <f>data_BH_AER2019!A118</f>
        <v>24685</v>
      </c>
      <c r="B117">
        <f>data_BH_AER2019!B118</f>
        <v>34.607199999999999</v>
      </c>
      <c r="C117">
        <f>data_BH_AER2019!C118</f>
        <v>9.1641791044776113</v>
      </c>
      <c r="E117">
        <f>data_BH_AER2019!D118</f>
        <v>30.6799</v>
      </c>
      <c r="F117">
        <f>data_BH_AER2019!E118</f>
        <v>1.1705165342434751</v>
      </c>
      <c r="G117">
        <f>data_BH_AER2019!F118</f>
        <v>2.2506794278979001</v>
      </c>
    </row>
    <row r="118" spans="1:7" x14ac:dyDescent="0.35">
      <c r="A118" s="24">
        <f>data_BH_AER2019!A119</f>
        <v>24716</v>
      </c>
      <c r="B118">
        <f>data_BH_AER2019!B119</f>
        <v>34.840000000000003</v>
      </c>
      <c r="C118">
        <f>data_BH_AER2019!C119</f>
        <v>9.136904761904761</v>
      </c>
      <c r="E118">
        <f>data_BH_AER2019!D119</f>
        <v>30.850269999999998</v>
      </c>
      <c r="F118">
        <f>data_BH_AER2019!E119</f>
        <v>-0.93487926372538455</v>
      </c>
      <c r="G118">
        <f>data_BH_AER2019!F119</f>
        <v>0.24776613483002299</v>
      </c>
    </row>
    <row r="119" spans="1:7" x14ac:dyDescent="0.35">
      <c r="A119" s="24">
        <f>data_BH_AER2019!A120</f>
        <v>24746</v>
      </c>
      <c r="B119">
        <f>data_BH_AER2019!B120</f>
        <v>35.0045</v>
      </c>
      <c r="C119">
        <f>data_BH_AER2019!C120</f>
        <v>9.1097922848664687</v>
      </c>
      <c r="E119">
        <f>data_BH_AER2019!D120</f>
        <v>31.029869999999999</v>
      </c>
      <c r="F119">
        <f>data_BH_AER2019!E120</f>
        <v>-0.47125925821080566</v>
      </c>
      <c r="G119">
        <f>data_BH_AER2019!F120</f>
        <v>-0.55317697545545197</v>
      </c>
    </row>
    <row r="120" spans="1:7" x14ac:dyDescent="0.35">
      <c r="A120" s="24">
        <f>data_BH_AER2019!A121</f>
        <v>24777</v>
      </c>
      <c r="B120">
        <f>data_BH_AER2019!B121</f>
        <v>35.1496</v>
      </c>
      <c r="C120">
        <f>data_BH_AER2019!C121</f>
        <v>9.0560471976401189</v>
      </c>
      <c r="E120">
        <f>data_BH_AER2019!D121</f>
        <v>31.41703</v>
      </c>
      <c r="F120">
        <f>data_BH_AER2019!E121</f>
        <v>-0.2006180737112799</v>
      </c>
      <c r="G120">
        <f>data_BH_AER2019!F121</f>
        <v>-0.62319534248702002</v>
      </c>
    </row>
    <row r="121" spans="1:7" x14ac:dyDescent="0.35">
      <c r="A121" s="24">
        <f>data_BH_AER2019!A122</f>
        <v>24807</v>
      </c>
      <c r="B121">
        <f>data_BH_AER2019!B122</f>
        <v>35.273499999999999</v>
      </c>
      <c r="C121">
        <f>data_BH_AER2019!C122</f>
        <v>9.0294117647058822</v>
      </c>
      <c r="E121">
        <f>data_BH_AER2019!D122</f>
        <v>31.874780000000001</v>
      </c>
      <c r="F121">
        <f>data_BH_AER2019!E122</f>
        <v>-1.1215332312707362</v>
      </c>
      <c r="G121">
        <f>data_BH_AER2019!F122</f>
        <v>-0.47983145509790198</v>
      </c>
    </row>
    <row r="122" spans="1:7" x14ac:dyDescent="0.35">
      <c r="A122" s="24">
        <f>data_BH_AER2019!A123</f>
        <v>24838</v>
      </c>
      <c r="B122">
        <f>data_BH_AER2019!B123</f>
        <v>36.245100000000001</v>
      </c>
      <c r="C122">
        <f>data_BH_AER2019!C123</f>
        <v>9.0029325513196472</v>
      </c>
      <c r="E122">
        <f>data_BH_AER2019!D123</f>
        <v>31.595669999999998</v>
      </c>
      <c r="F122">
        <f>data_BH_AER2019!E123</f>
        <v>-0.86235808268155911</v>
      </c>
      <c r="G122">
        <f>data_BH_AER2019!F123</f>
        <v>-0.68976479614159503</v>
      </c>
    </row>
    <row r="123" spans="1:7" x14ac:dyDescent="0.35">
      <c r="A123" s="24">
        <f>data_BH_AER2019!A124</f>
        <v>24869</v>
      </c>
      <c r="B123">
        <f>data_BH_AER2019!B124</f>
        <v>36.460800000000006</v>
      </c>
      <c r="C123">
        <f>data_BH_AER2019!C124</f>
        <v>8.9766081871345023</v>
      </c>
      <c r="E123">
        <f>data_BH_AER2019!D124</f>
        <v>31.793140000000001</v>
      </c>
      <c r="F123">
        <f>data_BH_AER2019!E124</f>
        <v>6.7781672286820208E-2</v>
      </c>
      <c r="G123">
        <f>data_BH_AER2019!F124</f>
        <v>-0.144014078831737</v>
      </c>
    </row>
    <row r="124" spans="1:7" x14ac:dyDescent="0.35">
      <c r="A124" s="24">
        <f>data_BH_AER2019!A125</f>
        <v>24898</v>
      </c>
      <c r="B124">
        <f>data_BH_AER2019!B125</f>
        <v>37.291400000000003</v>
      </c>
      <c r="C124">
        <f>data_BH_AER2019!C125</f>
        <v>8.9504373177842567</v>
      </c>
      <c r="E124">
        <f>data_BH_AER2019!D125</f>
        <v>31.98873</v>
      </c>
      <c r="F124">
        <f>data_BH_AER2019!E125</f>
        <v>2.4035206799060882</v>
      </c>
      <c r="G124">
        <f>data_BH_AER2019!F125</f>
        <v>1.3994654635668</v>
      </c>
    </row>
    <row r="125" spans="1:7" x14ac:dyDescent="0.35">
      <c r="A125" s="24">
        <f>data_BH_AER2019!A126</f>
        <v>24929</v>
      </c>
      <c r="B125">
        <f>data_BH_AER2019!B126</f>
        <v>38.0197</v>
      </c>
      <c r="C125">
        <f>data_BH_AER2019!C126</f>
        <v>8.924418604651164</v>
      </c>
      <c r="E125">
        <f>data_BH_AER2019!D126</f>
        <v>32.138379999999998</v>
      </c>
      <c r="F125">
        <f>data_BH_AER2019!E126</f>
        <v>1.0587405782014112</v>
      </c>
      <c r="G125">
        <f>data_BH_AER2019!F126</f>
        <v>-0.48833859008578101</v>
      </c>
    </row>
    <row r="126" spans="1:7" x14ac:dyDescent="0.35">
      <c r="A126" s="24">
        <f>data_BH_AER2019!A127</f>
        <v>24959</v>
      </c>
      <c r="B126">
        <f>data_BH_AER2019!B127</f>
        <v>38.747999999999998</v>
      </c>
      <c r="C126">
        <f>data_BH_AER2019!C127</f>
        <v>8.8985507246376816</v>
      </c>
      <c r="E126">
        <f>data_BH_AER2019!D127</f>
        <v>31.874220000000001</v>
      </c>
      <c r="F126">
        <f>data_BH_AER2019!E127</f>
        <v>-1.3122406003954881E-2</v>
      </c>
      <c r="G126">
        <f>data_BH_AER2019!F127</f>
        <v>-1.00294465123446</v>
      </c>
    </row>
    <row r="127" spans="1:7" x14ac:dyDescent="0.35">
      <c r="A127" s="24">
        <f>data_BH_AER2019!A128</f>
        <v>24990</v>
      </c>
      <c r="B127">
        <f>data_BH_AER2019!B128</f>
        <v>37.944199999999995</v>
      </c>
      <c r="C127">
        <f>data_BH_AER2019!C128</f>
        <v>8.847262247838616</v>
      </c>
      <c r="E127">
        <f>data_BH_AER2019!D128</f>
        <v>32.373469999999998</v>
      </c>
      <c r="F127">
        <f>data_BH_AER2019!E128</f>
        <v>0.56087589905057156</v>
      </c>
      <c r="G127">
        <f>data_BH_AER2019!F128</f>
        <v>0.60998458792486898</v>
      </c>
    </row>
    <row r="128" spans="1:7" x14ac:dyDescent="0.35">
      <c r="A128" s="24">
        <f>data_BH_AER2019!A129</f>
        <v>25020</v>
      </c>
      <c r="B128">
        <f>data_BH_AER2019!B129</f>
        <v>39.219000000000001</v>
      </c>
      <c r="C128">
        <f>data_BH_AER2019!C129</f>
        <v>8.796561604584527</v>
      </c>
      <c r="E128">
        <f>data_BH_AER2019!D129</f>
        <v>32.821719999999999</v>
      </c>
      <c r="F128">
        <f>data_BH_AER2019!E129</f>
        <v>0.17112993436795179</v>
      </c>
      <c r="G128">
        <f>data_BH_AER2019!F129</f>
        <v>1.4465849622847899</v>
      </c>
    </row>
    <row r="129" spans="1:7" x14ac:dyDescent="0.35">
      <c r="A129" s="24">
        <f>data_BH_AER2019!A130</f>
        <v>25051</v>
      </c>
      <c r="B129">
        <f>data_BH_AER2019!B130</f>
        <v>38.825000000000003</v>
      </c>
      <c r="C129">
        <f>data_BH_AER2019!C130</f>
        <v>8.7714285714285722</v>
      </c>
      <c r="E129">
        <f>data_BH_AER2019!D130</f>
        <v>33.220700000000001</v>
      </c>
      <c r="F129">
        <f>data_BH_AER2019!E130</f>
        <v>0.11815229976792561</v>
      </c>
      <c r="G129">
        <f>data_BH_AER2019!F130</f>
        <v>1.15819720354066</v>
      </c>
    </row>
    <row r="130" spans="1:7" x14ac:dyDescent="0.35">
      <c r="A130" s="24">
        <f>data_BH_AER2019!A131</f>
        <v>25082</v>
      </c>
      <c r="B130">
        <f>data_BH_AER2019!B131</f>
        <v>39.414099999999998</v>
      </c>
      <c r="C130">
        <f>data_BH_AER2019!C131</f>
        <v>8.7464387464387467</v>
      </c>
      <c r="E130">
        <f>data_BH_AER2019!D131</f>
        <v>33.235750000000003</v>
      </c>
      <c r="F130">
        <f>data_BH_AER2019!E131</f>
        <v>-0.70033719782141424</v>
      </c>
      <c r="G130">
        <f>data_BH_AER2019!F131</f>
        <v>0.32331396530171802</v>
      </c>
    </row>
    <row r="131" spans="1:7" x14ac:dyDescent="0.35">
      <c r="A131" s="24">
        <f>data_BH_AER2019!A132</f>
        <v>25112</v>
      </c>
      <c r="B131">
        <f>data_BH_AER2019!B132</f>
        <v>38.9816</v>
      </c>
      <c r="C131">
        <f>data_BH_AER2019!C132</f>
        <v>8.6968838526912187</v>
      </c>
      <c r="E131">
        <f>data_BH_AER2019!D132</f>
        <v>33.50132</v>
      </c>
      <c r="F131">
        <f>data_BH_AER2019!E132</f>
        <v>0.68258162759266516</v>
      </c>
      <c r="G131">
        <f>data_BH_AER2019!F132</f>
        <v>0.57324476611766095</v>
      </c>
    </row>
    <row r="132" spans="1:7" x14ac:dyDescent="0.35">
      <c r="A132" s="24">
        <f>data_BH_AER2019!A133</f>
        <v>25143</v>
      </c>
      <c r="B132">
        <f>data_BH_AER2019!B133</f>
        <v>39.444400000000002</v>
      </c>
      <c r="C132">
        <f>data_BH_AER2019!C133</f>
        <v>8.6723163841807906</v>
      </c>
      <c r="E132">
        <f>data_BH_AER2019!D133</f>
        <v>33.924790000000002</v>
      </c>
      <c r="F132">
        <f>data_BH_AER2019!E133</f>
        <v>1.0194279508594555</v>
      </c>
      <c r="G132">
        <f>data_BH_AER2019!F133</f>
        <v>0.60659161452080401</v>
      </c>
    </row>
    <row r="133" spans="1:7" x14ac:dyDescent="0.35">
      <c r="A133" s="24">
        <f>data_BH_AER2019!A134</f>
        <v>25173</v>
      </c>
      <c r="B133">
        <f>data_BH_AER2019!B134</f>
        <v>39.947400000000002</v>
      </c>
      <c r="C133">
        <f>data_BH_AER2019!C134</f>
        <v>8.6235955056179776</v>
      </c>
      <c r="E133">
        <f>data_BH_AER2019!D134</f>
        <v>34.100949999999997</v>
      </c>
      <c r="F133">
        <f>data_BH_AER2019!E134</f>
        <v>0.11613563279046504</v>
      </c>
      <c r="G133">
        <f>data_BH_AER2019!F134</f>
        <v>0.47553881675544601</v>
      </c>
    </row>
    <row r="134" spans="1:7" x14ac:dyDescent="0.35">
      <c r="A134" s="24">
        <f>data_BH_AER2019!A135</f>
        <v>25204</v>
      </c>
      <c r="B134">
        <f>data_BH_AER2019!B135</f>
        <v>39.500900000000001</v>
      </c>
      <c r="C134">
        <f>data_BH_AER2019!C135</f>
        <v>8.5994397759103638</v>
      </c>
      <c r="E134">
        <f>data_BH_AER2019!D135</f>
        <v>34.385779999999997</v>
      </c>
      <c r="F134">
        <f>data_BH_AER2019!E135</f>
        <v>1.379485788702941</v>
      </c>
      <c r="G134">
        <f>data_BH_AER2019!F135</f>
        <v>1.6718474199465201</v>
      </c>
    </row>
    <row r="135" spans="1:7" x14ac:dyDescent="0.35">
      <c r="A135" s="24">
        <f>data_BH_AER2019!A136</f>
        <v>25235</v>
      </c>
      <c r="B135">
        <f>data_BH_AER2019!B136</f>
        <v>40.572400000000002</v>
      </c>
      <c r="C135">
        <f>data_BH_AER2019!C136</f>
        <v>8.5754189944134094</v>
      </c>
      <c r="E135">
        <f>data_BH_AER2019!D136</f>
        <v>34.431240000000003</v>
      </c>
      <c r="F135">
        <f>data_BH_AER2019!E136</f>
        <v>-2.7145670300038196</v>
      </c>
      <c r="G135">
        <f>data_BH_AER2019!F136</f>
        <v>-2.9056449657655699</v>
      </c>
    </row>
    <row r="136" spans="1:7" x14ac:dyDescent="0.35">
      <c r="A136" s="24">
        <f>data_BH_AER2019!A137</f>
        <v>25263</v>
      </c>
      <c r="B136">
        <f>data_BH_AER2019!B137</f>
        <v>40.021800000000006</v>
      </c>
      <c r="C136">
        <f>data_BH_AER2019!C137</f>
        <v>9.0027700831024919</v>
      </c>
      <c r="E136">
        <f>data_BH_AER2019!D137</f>
        <v>34.779620000000001</v>
      </c>
      <c r="F136">
        <f>data_BH_AER2019!E137</f>
        <v>-0.20867265651810762</v>
      </c>
      <c r="G136">
        <f>data_BH_AER2019!F137</f>
        <v>-0.98810394604611895</v>
      </c>
    </row>
    <row r="137" spans="1:7" x14ac:dyDescent="0.35">
      <c r="A137" s="24">
        <f>data_BH_AER2019!A138</f>
        <v>25294</v>
      </c>
      <c r="B137">
        <f>data_BH_AER2019!B138</f>
        <v>41.674500000000002</v>
      </c>
      <c r="C137">
        <f>data_BH_AER2019!C138</f>
        <v>9.228650137741047</v>
      </c>
      <c r="E137">
        <f>data_BH_AER2019!D138</f>
        <v>35.015309999999999</v>
      </c>
      <c r="F137">
        <f>data_BH_AER2019!E138</f>
        <v>1.7048137228727831</v>
      </c>
      <c r="G137">
        <f>data_BH_AER2019!F138</f>
        <v>0.46258398206510498</v>
      </c>
    </row>
    <row r="138" spans="1:7" x14ac:dyDescent="0.35">
      <c r="A138" s="24">
        <f>data_BH_AER2019!A139</f>
        <v>25324</v>
      </c>
      <c r="B138">
        <f>data_BH_AER2019!B139</f>
        <v>40.604300000000002</v>
      </c>
      <c r="C138">
        <f>data_BH_AER2019!C139</f>
        <v>9.2032967032967044</v>
      </c>
      <c r="E138">
        <f>data_BH_AER2019!D139</f>
        <v>35.152529999999999</v>
      </c>
      <c r="F138">
        <f>data_BH_AER2019!E139</f>
        <v>1.463254538089098</v>
      </c>
      <c r="G138">
        <f>data_BH_AER2019!F139</f>
        <v>0.27277769412203501</v>
      </c>
    </row>
    <row r="139" spans="1:7" x14ac:dyDescent="0.35">
      <c r="A139" s="24">
        <f>data_BH_AER2019!A140</f>
        <v>25355</v>
      </c>
      <c r="B139">
        <f>data_BH_AER2019!B140</f>
        <v>41.426000000000002</v>
      </c>
      <c r="C139">
        <f>data_BH_AER2019!C140</f>
        <v>9.1530054644808736</v>
      </c>
      <c r="E139">
        <f>data_BH_AER2019!D140</f>
        <v>35.388500000000001</v>
      </c>
      <c r="F139">
        <f>data_BH_AER2019!E140</f>
        <v>0.60932949113078083</v>
      </c>
      <c r="G139">
        <f>data_BH_AER2019!F140</f>
        <v>0.80407445609211303</v>
      </c>
    </row>
    <row r="140" spans="1:7" x14ac:dyDescent="0.35">
      <c r="A140" s="24">
        <f>data_BH_AER2019!A141</f>
        <v>25385</v>
      </c>
      <c r="B140">
        <f>data_BH_AER2019!B141</f>
        <v>41.198399999999999</v>
      </c>
      <c r="C140">
        <f>data_BH_AER2019!C141</f>
        <v>9.1032608695652186</v>
      </c>
      <c r="E140">
        <f>data_BH_AER2019!D141</f>
        <v>35.639789999999998</v>
      </c>
      <c r="F140">
        <f>data_BH_AER2019!E141</f>
        <v>-1.2886439321135261</v>
      </c>
      <c r="G140">
        <f>data_BH_AER2019!F141</f>
        <v>-0.115608096073347</v>
      </c>
    </row>
    <row r="141" spans="1:7" x14ac:dyDescent="0.35">
      <c r="A141" s="24">
        <f>data_BH_AER2019!A142</f>
        <v>25416</v>
      </c>
      <c r="B141">
        <f>data_BH_AER2019!B142</f>
        <v>41.643300000000004</v>
      </c>
      <c r="C141">
        <f>data_BH_AER2019!C142</f>
        <v>9.0785907859078598</v>
      </c>
      <c r="E141">
        <f>data_BH_AER2019!D142</f>
        <v>35.708260000000003</v>
      </c>
      <c r="F141">
        <f>data_BH_AER2019!E142</f>
        <v>-1.7909859694231605</v>
      </c>
      <c r="G141">
        <f>data_BH_AER2019!F142</f>
        <v>-0.77317395814337897</v>
      </c>
    </row>
    <row r="142" spans="1:7" x14ac:dyDescent="0.35">
      <c r="A142" s="24">
        <f>data_BH_AER2019!A143</f>
        <v>25447</v>
      </c>
      <c r="B142">
        <f>data_BH_AER2019!B143</f>
        <v>42.346599999999995</v>
      </c>
      <c r="C142">
        <f>data_BH_AER2019!C143</f>
        <v>9.0296495956873315</v>
      </c>
      <c r="E142">
        <f>data_BH_AER2019!D143</f>
        <v>35.620429999999999</v>
      </c>
      <c r="F142">
        <f>data_BH_AER2019!E143</f>
        <v>-0.94265202692127559</v>
      </c>
      <c r="G142">
        <f>data_BH_AER2019!F143</f>
        <v>-6.1155379789081699E-2</v>
      </c>
    </row>
    <row r="143" spans="1:7" x14ac:dyDescent="0.35">
      <c r="A143" s="24">
        <f>data_BH_AER2019!A144</f>
        <v>25477</v>
      </c>
      <c r="B143">
        <f>data_BH_AER2019!B144</f>
        <v>42.7667</v>
      </c>
      <c r="C143">
        <f>data_BH_AER2019!C144</f>
        <v>8.9812332439678286</v>
      </c>
      <c r="E143">
        <f>data_BH_AER2019!D144</f>
        <v>35.765790000000003</v>
      </c>
      <c r="F143">
        <f>data_BH_AER2019!E144</f>
        <v>0.31363999305997181</v>
      </c>
      <c r="G143">
        <f>data_BH_AER2019!F144</f>
        <v>7.9156551401003999E-2</v>
      </c>
    </row>
    <row r="144" spans="1:7" x14ac:dyDescent="0.35">
      <c r="A144" s="24">
        <f>data_BH_AER2019!A145</f>
        <v>25508</v>
      </c>
      <c r="B144">
        <f>data_BH_AER2019!B145</f>
        <v>43.295699999999997</v>
      </c>
      <c r="C144">
        <f>data_BH_AER2019!C145</f>
        <v>8.9333333333333336</v>
      </c>
      <c r="E144">
        <f>data_BH_AER2019!D145</f>
        <v>35.686819999999997</v>
      </c>
      <c r="F144">
        <f>data_BH_AER2019!E145</f>
        <v>8.3251753126077563E-2</v>
      </c>
      <c r="G144">
        <f>data_BH_AER2019!F145</f>
        <v>-0.33942102330275198</v>
      </c>
    </row>
    <row r="145" spans="1:7" x14ac:dyDescent="0.35">
      <c r="A145" s="24">
        <f>data_BH_AER2019!A146</f>
        <v>25538</v>
      </c>
      <c r="B145">
        <f>data_BH_AER2019!B146</f>
        <v>43.8994</v>
      </c>
      <c r="C145">
        <f>data_BH_AER2019!C146</f>
        <v>8.8859416445623332</v>
      </c>
      <c r="E145">
        <f>data_BH_AER2019!D146</f>
        <v>35.751609999999999</v>
      </c>
      <c r="F145">
        <f>data_BH_AER2019!E146</f>
        <v>8.2234557944955294E-2</v>
      </c>
      <c r="G145">
        <f>data_BH_AER2019!F146</f>
        <v>0.25594394419685601</v>
      </c>
    </row>
    <row r="146" spans="1:7" x14ac:dyDescent="0.35">
      <c r="A146" s="24">
        <f>data_BH_AER2019!A147</f>
        <v>25569</v>
      </c>
      <c r="B146">
        <f>data_BH_AER2019!B147</f>
        <v>43.925400000000003</v>
      </c>
      <c r="C146">
        <f>data_BH_AER2019!C147</f>
        <v>8.8390501319261219</v>
      </c>
      <c r="E146">
        <f>data_BH_AER2019!D147</f>
        <v>35.867959999999997</v>
      </c>
      <c r="F146">
        <f>data_BH_AER2019!E147</f>
        <v>0.32028203586996051</v>
      </c>
      <c r="G146">
        <f>data_BH_AER2019!F147</f>
        <v>0.78593939817499003</v>
      </c>
    </row>
    <row r="147" spans="1:7" x14ac:dyDescent="0.35">
      <c r="A147" s="24">
        <f>data_BH_AER2019!A148</f>
        <v>25600</v>
      </c>
      <c r="B147">
        <f>data_BH_AER2019!B148</f>
        <v>44.946899999999999</v>
      </c>
      <c r="C147">
        <f>data_BH_AER2019!C148</f>
        <v>8.7926509186351698</v>
      </c>
      <c r="E147">
        <f>data_BH_AER2019!D148</f>
        <v>36.165300000000002</v>
      </c>
      <c r="F147">
        <f>data_BH_AER2019!E148</f>
        <v>0.43728759835160769</v>
      </c>
      <c r="G147">
        <f>data_BH_AER2019!F148</f>
        <v>0.32452436042737198</v>
      </c>
    </row>
    <row r="148" spans="1:7" x14ac:dyDescent="0.35">
      <c r="A148" s="24">
        <f>data_BH_AER2019!A149</f>
        <v>25628</v>
      </c>
      <c r="B148">
        <f>data_BH_AER2019!B149</f>
        <v>44.369</v>
      </c>
      <c r="C148">
        <f>data_BH_AER2019!C149</f>
        <v>8.7467362924281993</v>
      </c>
      <c r="E148">
        <f>data_BH_AER2019!D149</f>
        <v>36.199579999999997</v>
      </c>
      <c r="F148">
        <f>data_BH_AER2019!E149</f>
        <v>0.84343071856368113</v>
      </c>
      <c r="G148">
        <f>data_BH_AER2019!F149</f>
        <v>0.217521402831692</v>
      </c>
    </row>
    <row r="149" spans="1:7" x14ac:dyDescent="0.35">
      <c r="A149" s="24">
        <f>data_BH_AER2019!A150</f>
        <v>25659</v>
      </c>
      <c r="B149">
        <f>data_BH_AER2019!B150</f>
        <v>44.654699999999998</v>
      </c>
      <c r="C149">
        <f>data_BH_AER2019!C150</f>
        <v>8.7012987012987004</v>
      </c>
      <c r="E149">
        <f>data_BH_AER2019!D150</f>
        <v>36.252929999999999</v>
      </c>
      <c r="F149">
        <f>data_BH_AER2019!E150</f>
        <v>0.57824304535212145</v>
      </c>
      <c r="G149">
        <f>data_BH_AER2019!F150</f>
        <v>-0.49529132405295201</v>
      </c>
    </row>
    <row r="150" spans="1:7" x14ac:dyDescent="0.35">
      <c r="A150" s="24">
        <f>data_BH_AER2019!A151</f>
        <v>25689</v>
      </c>
      <c r="B150">
        <f>data_BH_AER2019!B151</f>
        <v>44.814500000000002</v>
      </c>
      <c r="C150">
        <f>data_BH_AER2019!C151</f>
        <v>8.6787564766839367</v>
      </c>
      <c r="E150">
        <f>data_BH_AER2019!D151</f>
        <v>36.279870000000003</v>
      </c>
      <c r="F150">
        <f>data_BH_AER2019!E151</f>
        <v>1.148917630550611</v>
      </c>
      <c r="G150">
        <f>data_BH_AER2019!F151</f>
        <v>-0.28037709877088401</v>
      </c>
    </row>
    <row r="151" spans="1:7" x14ac:dyDescent="0.35">
      <c r="A151" s="24">
        <f>data_BH_AER2019!A152</f>
        <v>25720</v>
      </c>
      <c r="B151">
        <f>data_BH_AER2019!B152</f>
        <v>44.253099999999996</v>
      </c>
      <c r="C151">
        <f>data_BH_AER2019!C152</f>
        <v>8.6340206185567023</v>
      </c>
      <c r="E151">
        <f>data_BH_AER2019!D152</f>
        <v>36.239289999999997</v>
      </c>
      <c r="F151">
        <f>data_BH_AER2019!E152</f>
        <v>-0.83158488069716663</v>
      </c>
      <c r="G151">
        <f>data_BH_AER2019!F152</f>
        <v>-0.45127635198142202</v>
      </c>
    </row>
    <row r="152" spans="1:7" x14ac:dyDescent="0.35">
      <c r="A152" s="24">
        <f>data_BH_AER2019!A153</f>
        <v>25750</v>
      </c>
      <c r="B152">
        <f>data_BH_AER2019!B153</f>
        <v>44.119099999999996</v>
      </c>
      <c r="C152">
        <f>data_BH_AER2019!C153</f>
        <v>8.5089974293059125</v>
      </c>
      <c r="E152">
        <f>data_BH_AER2019!D153</f>
        <v>36.476840000000003</v>
      </c>
      <c r="F152">
        <f>data_BH_AER2019!E153</f>
        <v>-2.2274712792652935</v>
      </c>
      <c r="G152">
        <f>data_BH_AER2019!F153</f>
        <v>-1.14995192845165</v>
      </c>
    </row>
    <row r="153" spans="1:7" x14ac:dyDescent="0.35">
      <c r="A153" s="24">
        <f>data_BH_AER2019!A154</f>
        <v>25781</v>
      </c>
      <c r="B153">
        <f>data_BH_AER2019!B154</f>
        <v>45.823900000000002</v>
      </c>
      <c r="C153">
        <f>data_BH_AER2019!C154</f>
        <v>8.4871794871794872</v>
      </c>
      <c r="E153">
        <f>data_BH_AER2019!D154</f>
        <v>36.287140000000001</v>
      </c>
      <c r="F153">
        <f>data_BH_AER2019!E154</f>
        <v>-2.1776953648354169</v>
      </c>
      <c r="G153">
        <f>data_BH_AER2019!F154</f>
        <v>-1.1992793099363901</v>
      </c>
    </row>
    <row r="154" spans="1:7" x14ac:dyDescent="0.35">
      <c r="A154" s="24">
        <f>data_BH_AER2019!A155</f>
        <v>25812</v>
      </c>
      <c r="B154">
        <f>data_BH_AER2019!B155</f>
        <v>46.256099999999996</v>
      </c>
      <c r="C154">
        <f>data_BH_AER2019!C155</f>
        <v>8.4438775510204067</v>
      </c>
      <c r="E154">
        <f>data_BH_AER2019!D155</f>
        <v>36.254809999999999</v>
      </c>
      <c r="F154">
        <f>data_BH_AER2019!E155</f>
        <v>0.83339235857310423</v>
      </c>
      <c r="G154">
        <f>data_BH_AER2019!F155</f>
        <v>1.5767347751623</v>
      </c>
    </row>
    <row r="155" spans="1:7" x14ac:dyDescent="0.35">
      <c r="A155" s="24">
        <f>data_BH_AER2019!A156</f>
        <v>25842</v>
      </c>
      <c r="B155">
        <f>data_BH_AER2019!B156</f>
        <v>46.642000000000003</v>
      </c>
      <c r="C155">
        <f>data_BH_AER2019!C156</f>
        <v>8.401015228426397</v>
      </c>
      <c r="E155">
        <f>data_BH_AER2019!D156</f>
        <v>36.119340000000001</v>
      </c>
      <c r="F155">
        <f>data_BH_AER2019!E156</f>
        <v>1.0267773201103407</v>
      </c>
      <c r="G155">
        <f>data_BH_AER2019!F156</f>
        <v>0.68320664572094303</v>
      </c>
    </row>
    <row r="156" spans="1:7" x14ac:dyDescent="0.35">
      <c r="A156" s="24">
        <f>data_BH_AER2019!A157</f>
        <v>25873</v>
      </c>
      <c r="B156">
        <f>data_BH_AER2019!B157</f>
        <v>47.410599999999995</v>
      </c>
      <c r="C156">
        <f>data_BH_AER2019!C157</f>
        <v>8.3585858585858581</v>
      </c>
      <c r="E156">
        <f>data_BH_AER2019!D157</f>
        <v>35.99727</v>
      </c>
      <c r="F156">
        <f>data_BH_AER2019!E157</f>
        <v>0.94389225471547156</v>
      </c>
      <c r="G156">
        <f>data_BH_AER2019!F157</f>
        <v>0.60580362855579495</v>
      </c>
    </row>
    <row r="157" spans="1:7" x14ac:dyDescent="0.35">
      <c r="A157" s="24">
        <f>data_BH_AER2019!A158</f>
        <v>25903</v>
      </c>
      <c r="B157">
        <f>data_BH_AER2019!B158</f>
        <v>47.421099999999996</v>
      </c>
      <c r="C157">
        <f>data_BH_AER2019!C158</f>
        <v>8.9447236180904532</v>
      </c>
      <c r="E157">
        <f>data_BH_AER2019!D158</f>
        <v>36.523029999999999</v>
      </c>
      <c r="F157">
        <f>data_BH_AER2019!E158</f>
        <v>0.8074143545561081</v>
      </c>
      <c r="G157">
        <f>data_BH_AER2019!F158</f>
        <v>1.00093289807119</v>
      </c>
    </row>
    <row r="158" spans="1:7" x14ac:dyDescent="0.35">
      <c r="A158" s="24">
        <f>data_BH_AER2019!A159</f>
        <v>25934</v>
      </c>
      <c r="B158">
        <f>data_BH_AER2019!B159</f>
        <v>48.515599999999999</v>
      </c>
      <c r="C158">
        <f>data_BH_AER2019!C159</f>
        <v>8.9223057644110284</v>
      </c>
      <c r="E158">
        <f>data_BH_AER2019!D159</f>
        <v>36.797530000000002</v>
      </c>
      <c r="F158">
        <f>data_BH_AER2019!E159</f>
        <v>-1.045867420537874</v>
      </c>
      <c r="G158">
        <f>data_BH_AER2019!F159</f>
        <v>-0.43037867386409301</v>
      </c>
    </row>
    <row r="159" spans="1:7" x14ac:dyDescent="0.35">
      <c r="A159" s="24">
        <f>data_BH_AER2019!A160</f>
        <v>25965</v>
      </c>
      <c r="B159">
        <f>data_BH_AER2019!B160</f>
        <v>48.1997</v>
      </c>
      <c r="C159">
        <f>data_BH_AER2019!C160</f>
        <v>8.9223057644110284</v>
      </c>
      <c r="E159">
        <f>data_BH_AER2019!D160</f>
        <v>36.528730000000003</v>
      </c>
      <c r="F159">
        <f>data_BH_AER2019!E160</f>
        <v>-0.45839458890478624</v>
      </c>
      <c r="G159">
        <f>data_BH_AER2019!F160</f>
        <v>-0.60861585210763403</v>
      </c>
    </row>
    <row r="160" spans="1:7" x14ac:dyDescent="0.35">
      <c r="A160" s="24">
        <f>data_BH_AER2019!A161</f>
        <v>25993</v>
      </c>
      <c r="B160">
        <f>data_BH_AER2019!B161</f>
        <v>48.540099999999995</v>
      </c>
      <c r="C160">
        <f>data_BH_AER2019!C161</f>
        <v>8.9</v>
      </c>
      <c r="E160">
        <f>data_BH_AER2019!D161</f>
        <v>36.495040000000003</v>
      </c>
      <c r="F160">
        <f>data_BH_AER2019!E161</f>
        <v>5.9909714296503207E-2</v>
      </c>
      <c r="G160">
        <f>data_BH_AER2019!F161</f>
        <v>-0.58394419044952495</v>
      </c>
    </row>
    <row r="161" spans="1:7" x14ac:dyDescent="0.35">
      <c r="A161" s="24">
        <f>data_BH_AER2019!A162</f>
        <v>26024</v>
      </c>
      <c r="B161">
        <f>data_BH_AER2019!B162</f>
        <v>48.236800000000002</v>
      </c>
      <c r="C161">
        <f>data_BH_AER2019!C162</f>
        <v>8.8778054862842897</v>
      </c>
      <c r="E161">
        <f>data_BH_AER2019!D162</f>
        <v>36.664870000000001</v>
      </c>
      <c r="F161">
        <f>data_BH_AER2019!E162</f>
        <v>0.65391820563664904</v>
      </c>
      <c r="G161">
        <f>data_BH_AER2019!F162</f>
        <v>-0.34961247870457002</v>
      </c>
    </row>
    <row r="162" spans="1:7" x14ac:dyDescent="0.35">
      <c r="A162" s="24">
        <f>data_BH_AER2019!A163</f>
        <v>26054</v>
      </c>
      <c r="B162">
        <f>data_BH_AER2019!B163</f>
        <v>48.665599999999998</v>
      </c>
      <c r="C162">
        <f>data_BH_AER2019!C163</f>
        <v>8.8337468982630281</v>
      </c>
      <c r="E162">
        <f>data_BH_AER2019!D163</f>
        <v>36.628680000000003</v>
      </c>
      <c r="F162">
        <f>data_BH_AER2019!E163</f>
        <v>2.0176552843385633</v>
      </c>
      <c r="G162">
        <f>data_BH_AER2019!F163</f>
        <v>0.43683915199371798</v>
      </c>
    </row>
    <row r="163" spans="1:7" x14ac:dyDescent="0.35">
      <c r="A163" s="24">
        <f>data_BH_AER2019!A164</f>
        <v>26085</v>
      </c>
      <c r="B163">
        <f>data_BH_AER2019!B164</f>
        <v>47.433</v>
      </c>
      <c r="C163">
        <f>data_BH_AER2019!C164</f>
        <v>8.7901234567901234</v>
      </c>
      <c r="E163">
        <f>data_BH_AER2019!D164</f>
        <v>36.942729999999997</v>
      </c>
      <c r="F163">
        <f>data_BH_AER2019!E164</f>
        <v>-0.7740108091946637</v>
      </c>
      <c r="G163">
        <f>data_BH_AER2019!F164</f>
        <v>-0.18908433053083401</v>
      </c>
    </row>
    <row r="164" spans="1:7" x14ac:dyDescent="0.35">
      <c r="A164" s="24">
        <f>data_BH_AER2019!A165</f>
        <v>26115</v>
      </c>
      <c r="B164">
        <f>data_BH_AER2019!B165</f>
        <v>47.687599999999996</v>
      </c>
      <c r="C164">
        <f>data_BH_AER2019!C165</f>
        <v>8.7684729064039413</v>
      </c>
      <c r="E164">
        <f>data_BH_AER2019!D165</f>
        <v>37.047260000000001</v>
      </c>
      <c r="F164">
        <f>data_BH_AER2019!E165</f>
        <v>-0.97245570981702412</v>
      </c>
      <c r="G164">
        <f>data_BH_AER2019!F165</f>
        <v>4.37212282050966E-2</v>
      </c>
    </row>
    <row r="165" spans="1:7" x14ac:dyDescent="0.35">
      <c r="A165" s="24">
        <f>data_BH_AER2019!A166</f>
        <v>26146</v>
      </c>
      <c r="B165">
        <f>data_BH_AER2019!B166</f>
        <v>46.6494</v>
      </c>
      <c r="C165">
        <f>data_BH_AER2019!C166</f>
        <v>8.7469287469287469</v>
      </c>
      <c r="E165">
        <f>data_BH_AER2019!D166</f>
        <v>36.907179999999997</v>
      </c>
      <c r="F165">
        <f>data_BH_AER2019!E166</f>
        <v>-0.12966598348005634</v>
      </c>
      <c r="G165">
        <f>data_BH_AER2019!F166</f>
        <v>0.81826188145920797</v>
      </c>
    </row>
    <row r="166" spans="1:7" x14ac:dyDescent="0.35">
      <c r="A166" s="24">
        <f>data_BH_AER2019!A167</f>
        <v>26177</v>
      </c>
      <c r="B166">
        <f>data_BH_AER2019!B167</f>
        <v>47.899900000000002</v>
      </c>
      <c r="C166">
        <f>data_BH_AER2019!C167</f>
        <v>8.7254901960784323</v>
      </c>
      <c r="E166">
        <f>data_BH_AER2019!D167</f>
        <v>37.312530000000002</v>
      </c>
      <c r="F166">
        <f>data_BH_AER2019!E167</f>
        <v>-0.42876763754746694</v>
      </c>
      <c r="G166">
        <f>data_BH_AER2019!F167</f>
        <v>0.23800676628586501</v>
      </c>
    </row>
    <row r="167" spans="1:7" x14ac:dyDescent="0.35">
      <c r="A167" s="24">
        <f>data_BH_AER2019!A168</f>
        <v>26207</v>
      </c>
      <c r="B167">
        <f>data_BH_AER2019!B168</f>
        <v>47.555</v>
      </c>
      <c r="C167">
        <f>data_BH_AER2019!C168</f>
        <v>8.7041564792176036</v>
      </c>
      <c r="E167">
        <f>data_BH_AER2019!D168</f>
        <v>37.458210000000001</v>
      </c>
      <c r="F167">
        <f>data_BH_AER2019!E168</f>
        <v>-0.61105311535522477</v>
      </c>
      <c r="G167">
        <f>data_BH_AER2019!F168</f>
        <v>-1.0351130053845301</v>
      </c>
    </row>
    <row r="168" spans="1:7" x14ac:dyDescent="0.35">
      <c r="A168" s="24">
        <f>data_BH_AER2019!A169</f>
        <v>26238</v>
      </c>
      <c r="B168">
        <f>data_BH_AER2019!B169</f>
        <v>48.571899999999999</v>
      </c>
      <c r="C168">
        <f>data_BH_AER2019!C169</f>
        <v>8.6829268292682933</v>
      </c>
      <c r="E168">
        <f>data_BH_AER2019!D169</f>
        <v>37.525950000000002</v>
      </c>
      <c r="F168">
        <f>data_BH_AER2019!E169</f>
        <v>-5.5158380893402491E-2</v>
      </c>
      <c r="G168">
        <f>data_BH_AER2019!F169</f>
        <v>-0.38341942393050399</v>
      </c>
    </row>
    <row r="169" spans="1:7" x14ac:dyDescent="0.35">
      <c r="A169" s="24">
        <f>data_BH_AER2019!A170</f>
        <v>26268</v>
      </c>
      <c r="B169">
        <f>data_BH_AER2019!B170</f>
        <v>48.965000000000003</v>
      </c>
      <c r="C169">
        <f>data_BH_AER2019!C170</f>
        <v>8.6618004866180041</v>
      </c>
      <c r="E169">
        <f>data_BH_AER2019!D170</f>
        <v>37.624400000000001</v>
      </c>
      <c r="F169">
        <f>data_BH_AER2019!E170</f>
        <v>-0.91883912025479919</v>
      </c>
      <c r="G169">
        <f>data_BH_AER2019!F170</f>
        <v>-0.64218652621901495</v>
      </c>
    </row>
    <row r="170" spans="1:7" x14ac:dyDescent="0.35">
      <c r="A170" s="24">
        <f>data_BH_AER2019!A171</f>
        <v>26299</v>
      </c>
      <c r="B170">
        <f>data_BH_AER2019!B171</f>
        <v>49.862000000000002</v>
      </c>
      <c r="C170">
        <f>data_BH_AER2019!C171</f>
        <v>8.640776699029125</v>
      </c>
      <c r="E170">
        <f>data_BH_AER2019!D171</f>
        <v>38.138820000000003</v>
      </c>
      <c r="F170">
        <f>data_BH_AER2019!E171</f>
        <v>-1.3332300554646495</v>
      </c>
      <c r="G170">
        <f>data_BH_AER2019!F171</f>
        <v>-0.68488836710786605</v>
      </c>
    </row>
    <row r="171" spans="1:7" x14ac:dyDescent="0.35">
      <c r="A171" s="24">
        <f>data_BH_AER2019!A172</f>
        <v>26330</v>
      </c>
      <c r="B171">
        <f>data_BH_AER2019!B172</f>
        <v>49.7376</v>
      </c>
      <c r="C171">
        <f>data_BH_AER2019!C172</f>
        <v>8.5990338164251217</v>
      </c>
      <c r="E171">
        <f>data_BH_AER2019!D172</f>
        <v>37.963169999999998</v>
      </c>
      <c r="F171">
        <f>data_BH_AER2019!E172</f>
        <v>0.29304909220602343</v>
      </c>
      <c r="G171">
        <f>data_BH_AER2019!F172</f>
        <v>0.10823092082166701</v>
      </c>
    </row>
    <row r="172" spans="1:7" x14ac:dyDescent="0.35">
      <c r="A172" s="24">
        <f>data_BH_AER2019!A173</f>
        <v>26359</v>
      </c>
      <c r="B172">
        <f>data_BH_AER2019!B173</f>
        <v>49.228900000000003</v>
      </c>
      <c r="C172">
        <f>data_BH_AER2019!C173</f>
        <v>8.5990338164251217</v>
      </c>
      <c r="E172">
        <f>data_BH_AER2019!D173</f>
        <v>38.585949999999997</v>
      </c>
      <c r="F172">
        <f>data_BH_AER2019!E173</f>
        <v>0.90535935921807076</v>
      </c>
      <c r="G172">
        <f>data_BH_AER2019!F173</f>
        <v>0.254263418550432</v>
      </c>
    </row>
    <row r="173" spans="1:7" x14ac:dyDescent="0.35">
      <c r="A173" s="24">
        <f>data_BH_AER2019!A174</f>
        <v>26390</v>
      </c>
      <c r="B173">
        <f>data_BH_AER2019!B174</f>
        <v>50.488599999999998</v>
      </c>
      <c r="C173">
        <f>data_BH_AER2019!C174</f>
        <v>8.5783132530120483</v>
      </c>
      <c r="E173">
        <f>data_BH_AER2019!D174</f>
        <v>39.153019999999998</v>
      </c>
      <c r="F173">
        <f>data_BH_AER2019!E174</f>
        <v>1.1875783091908381</v>
      </c>
      <c r="G173">
        <f>data_BH_AER2019!F174</f>
        <v>0.23660512829720601</v>
      </c>
    </row>
    <row r="174" spans="1:7" x14ac:dyDescent="0.35">
      <c r="A174" s="24">
        <f>data_BH_AER2019!A175</f>
        <v>26420</v>
      </c>
      <c r="B174">
        <f>data_BH_AER2019!B175</f>
        <v>49.057000000000002</v>
      </c>
      <c r="C174">
        <f>data_BH_AER2019!C175</f>
        <v>8.5576923076923066</v>
      </c>
      <c r="E174">
        <f>data_BH_AER2019!D175</f>
        <v>39.173299999999998</v>
      </c>
      <c r="F174">
        <f>data_BH_AER2019!E175</f>
        <v>1.9245233646388984</v>
      </c>
      <c r="G174">
        <f>data_BH_AER2019!F175</f>
        <v>0.37695691156439098</v>
      </c>
    </row>
    <row r="175" spans="1:7" x14ac:dyDescent="0.35">
      <c r="A175" s="24">
        <f>data_BH_AER2019!A176</f>
        <v>26451</v>
      </c>
      <c r="B175">
        <f>data_BH_AER2019!B176</f>
        <v>47.9465</v>
      </c>
      <c r="C175">
        <f>data_BH_AER2019!C176</f>
        <v>8.537170263788969</v>
      </c>
      <c r="E175">
        <f>data_BH_AER2019!D176</f>
        <v>39.354680000000002</v>
      </c>
      <c r="F175">
        <f>data_BH_AER2019!E176</f>
        <v>-1.2495238068154104</v>
      </c>
      <c r="G175">
        <f>data_BH_AER2019!F176</f>
        <v>-0.52470808964386095</v>
      </c>
    </row>
    <row r="176" spans="1:7" x14ac:dyDescent="0.35">
      <c r="A176" s="24">
        <f>data_BH_AER2019!A177</f>
        <v>26481</v>
      </c>
      <c r="B176">
        <f>data_BH_AER2019!B177</f>
        <v>48.412500000000001</v>
      </c>
      <c r="C176">
        <f>data_BH_AER2019!C177</f>
        <v>8.5167464114832541</v>
      </c>
      <c r="E176">
        <f>data_BH_AER2019!D177</f>
        <v>39.32761</v>
      </c>
      <c r="F176">
        <f>data_BH_AER2019!E177</f>
        <v>-0.87312065475184619</v>
      </c>
      <c r="G176">
        <f>data_BH_AER2019!F177</f>
        <v>5.7038262109699103E-2</v>
      </c>
    </row>
    <row r="177" spans="1:7" x14ac:dyDescent="0.35">
      <c r="A177" s="24">
        <f>data_BH_AER2019!A178</f>
        <v>26512</v>
      </c>
      <c r="B177">
        <f>data_BH_AER2019!B178</f>
        <v>51.574800000000003</v>
      </c>
      <c r="C177">
        <f>data_BH_AER2019!C178</f>
        <v>8.4964200477326965</v>
      </c>
      <c r="E177">
        <f>data_BH_AER2019!D178</f>
        <v>39.794649999999997</v>
      </c>
      <c r="F177">
        <f>data_BH_AER2019!E178</f>
        <v>-1.2283718656531046</v>
      </c>
      <c r="G177">
        <f>data_BH_AER2019!F178</f>
        <v>-0.36285476000980899</v>
      </c>
    </row>
    <row r="178" spans="1:7" x14ac:dyDescent="0.35">
      <c r="A178" s="24">
        <f>data_BH_AER2019!A179</f>
        <v>26543</v>
      </c>
      <c r="B178">
        <f>data_BH_AER2019!B179</f>
        <v>51.822400000000002</v>
      </c>
      <c r="C178">
        <f>data_BH_AER2019!C179</f>
        <v>8.4560570071258905</v>
      </c>
      <c r="E178">
        <f>data_BH_AER2019!D179</f>
        <v>40.078539999999997</v>
      </c>
      <c r="F178">
        <f>data_BH_AER2019!E179</f>
        <v>-1.051482479440867</v>
      </c>
      <c r="G178">
        <f>data_BH_AER2019!F179</f>
        <v>-0.53660046970095598</v>
      </c>
    </row>
    <row r="179" spans="1:7" x14ac:dyDescent="0.35">
      <c r="A179" s="24">
        <f>data_BH_AER2019!A180</f>
        <v>26573</v>
      </c>
      <c r="B179">
        <f>data_BH_AER2019!B180</f>
        <v>52.417999999999999</v>
      </c>
      <c r="C179">
        <f>data_BH_AER2019!C180</f>
        <v>8.4360189573459703</v>
      </c>
      <c r="E179">
        <f>data_BH_AER2019!D180</f>
        <v>40.673209999999997</v>
      </c>
      <c r="F179">
        <f>data_BH_AER2019!E180</f>
        <v>0.42972779113862286</v>
      </c>
      <c r="G179">
        <f>data_BH_AER2019!F180</f>
        <v>-2.47394603774246E-2</v>
      </c>
    </row>
    <row r="180" spans="1:7" x14ac:dyDescent="0.35">
      <c r="A180" s="24">
        <f>data_BH_AER2019!A181</f>
        <v>26604</v>
      </c>
      <c r="B180">
        <f>data_BH_AER2019!B181</f>
        <v>52.9054</v>
      </c>
      <c r="C180">
        <f>data_BH_AER2019!C181</f>
        <v>8.3962264150943398</v>
      </c>
      <c r="E180">
        <f>data_BH_AER2019!D181</f>
        <v>41.052100000000003</v>
      </c>
      <c r="F180">
        <f>data_BH_AER2019!E181</f>
        <v>-0.35216276399920082</v>
      </c>
      <c r="G180">
        <f>data_BH_AER2019!F181</f>
        <v>-0.62045018006017405</v>
      </c>
    </row>
    <row r="181" spans="1:7" x14ac:dyDescent="0.35">
      <c r="A181" s="24">
        <f>data_BH_AER2019!A182</f>
        <v>26634</v>
      </c>
      <c r="B181">
        <f>data_BH_AER2019!B182</f>
        <v>53.196199999999997</v>
      </c>
      <c r="C181">
        <f>data_BH_AER2019!C182</f>
        <v>8.3764705882352946</v>
      </c>
      <c r="E181">
        <f>data_BH_AER2019!D182</f>
        <v>41.989899999999999</v>
      </c>
      <c r="F181">
        <f>data_BH_AER2019!E182</f>
        <v>-0.70169462942053185</v>
      </c>
      <c r="G181">
        <f>data_BH_AER2019!F182</f>
        <v>-0.25275793276629399</v>
      </c>
    </row>
    <row r="182" spans="1:7" x14ac:dyDescent="0.35">
      <c r="A182" s="24">
        <f>data_BH_AER2019!A183</f>
        <v>26665</v>
      </c>
      <c r="B182">
        <f>data_BH_AER2019!B183</f>
        <v>54.389000000000003</v>
      </c>
      <c r="C182">
        <f>data_BH_AER2019!C183</f>
        <v>8.337236533957844</v>
      </c>
      <c r="E182">
        <f>data_BH_AER2019!D183</f>
        <v>41.880710000000001</v>
      </c>
      <c r="F182">
        <f>data_BH_AER2019!E183</f>
        <v>-1.2683949173670028</v>
      </c>
      <c r="G182">
        <f>data_BH_AER2019!F183</f>
        <v>-0.69711370605636302</v>
      </c>
    </row>
    <row r="183" spans="1:7" x14ac:dyDescent="0.35">
      <c r="A183" s="24">
        <f>data_BH_AER2019!A184</f>
        <v>26696</v>
      </c>
      <c r="B183">
        <f>data_BH_AER2019!B184</f>
        <v>54.93</v>
      </c>
      <c r="C183">
        <f>data_BH_AER2019!C184</f>
        <v>8.279069767441861</v>
      </c>
      <c r="E183">
        <f>data_BH_AER2019!D184</f>
        <v>42.307969999999997</v>
      </c>
      <c r="F183">
        <f>data_BH_AER2019!E184</f>
        <v>-0.29284086594760134</v>
      </c>
      <c r="G183">
        <f>data_BH_AER2019!F184</f>
        <v>-0.54552992247833798</v>
      </c>
    </row>
    <row r="184" spans="1:7" x14ac:dyDescent="0.35">
      <c r="A184" s="24">
        <f>data_BH_AER2019!A185</f>
        <v>26724</v>
      </c>
      <c r="B184">
        <f>data_BH_AER2019!B185</f>
        <v>54.994999999999997</v>
      </c>
      <c r="C184">
        <f>data_BH_AER2019!C185</f>
        <v>8.2027649769585249</v>
      </c>
      <c r="E184">
        <f>data_BH_AER2019!D185</f>
        <v>42.564120000000003</v>
      </c>
      <c r="F184">
        <f>data_BH_AER2019!E185</f>
        <v>1.2067538464670058</v>
      </c>
      <c r="G184">
        <f>data_BH_AER2019!F185</f>
        <v>0.49678013235976598</v>
      </c>
    </row>
    <row r="185" spans="1:7" x14ac:dyDescent="0.35">
      <c r="A185" s="24">
        <f>data_BH_AER2019!A186</f>
        <v>26755</v>
      </c>
      <c r="B185">
        <f>data_BH_AER2019!B186</f>
        <v>55.048999999999999</v>
      </c>
      <c r="C185">
        <f>data_BH_AER2019!C186</f>
        <v>8.1464530892448508</v>
      </c>
      <c r="E185">
        <f>data_BH_AER2019!D186</f>
        <v>42.566040000000001</v>
      </c>
      <c r="F185">
        <f>data_BH_AER2019!E186</f>
        <v>0.63943252107811477</v>
      </c>
      <c r="G185">
        <f>data_BH_AER2019!F186</f>
        <v>-0.24202155177555801</v>
      </c>
    </row>
    <row r="186" spans="1:7" x14ac:dyDescent="0.35">
      <c r="A186" s="24">
        <f>data_BH_AER2019!A187</f>
        <v>26785</v>
      </c>
      <c r="B186">
        <f>data_BH_AER2019!B187</f>
        <v>56.323</v>
      </c>
      <c r="C186">
        <f>data_BH_AER2019!C187</f>
        <v>8.1093394077448746</v>
      </c>
      <c r="E186">
        <f>data_BH_AER2019!D187</f>
        <v>43.086790000000001</v>
      </c>
      <c r="F186">
        <f>data_BH_AER2019!E187</f>
        <v>1.247400495223395</v>
      </c>
      <c r="G186">
        <f>data_BH_AER2019!F187</f>
        <v>-3.2501094540139198E-2</v>
      </c>
    </row>
    <row r="187" spans="1:7" x14ac:dyDescent="0.35">
      <c r="A187" s="24">
        <f>data_BH_AER2019!A188</f>
        <v>26816</v>
      </c>
      <c r="B187">
        <f>data_BH_AER2019!B188</f>
        <v>55.710999999999999</v>
      </c>
      <c r="C187">
        <f>data_BH_AER2019!C188</f>
        <v>8.0542986425339365</v>
      </c>
      <c r="E187">
        <f>data_BH_AER2019!D188</f>
        <v>43.235909999999997</v>
      </c>
      <c r="F187">
        <f>data_BH_AER2019!E188</f>
        <v>-1.2092531646030416</v>
      </c>
      <c r="G187">
        <f>data_BH_AER2019!F188</f>
        <v>-0.42998630837387197</v>
      </c>
    </row>
    <row r="188" spans="1:7" x14ac:dyDescent="0.35">
      <c r="A188" s="24">
        <f>data_BH_AER2019!A189</f>
        <v>26846</v>
      </c>
      <c r="B188">
        <f>data_BH_AER2019!B189</f>
        <v>57.42</v>
      </c>
      <c r="C188">
        <f>data_BH_AER2019!C189</f>
        <v>8.0542986425339365</v>
      </c>
      <c r="E188">
        <f>data_BH_AER2019!D189</f>
        <v>43.187109999999997</v>
      </c>
      <c r="F188">
        <f>data_BH_AER2019!E189</f>
        <v>-0.70339983089723002</v>
      </c>
      <c r="G188">
        <f>data_BH_AER2019!F189</f>
        <v>8.5453667670904204E-2</v>
      </c>
    </row>
    <row r="189" spans="1:7" x14ac:dyDescent="0.35">
      <c r="A189" s="24">
        <f>data_BH_AER2019!A190</f>
        <v>26877</v>
      </c>
      <c r="B189">
        <f>data_BH_AER2019!B190</f>
        <v>56.75</v>
      </c>
      <c r="C189">
        <f>data_BH_AER2019!C190</f>
        <v>9.5777777777777757</v>
      </c>
      <c r="E189">
        <f>data_BH_AER2019!D190</f>
        <v>43.61835</v>
      </c>
      <c r="F189">
        <f>data_BH_AER2019!E190</f>
        <v>0.6109794468843498</v>
      </c>
      <c r="G189">
        <f>data_BH_AER2019!F190</f>
        <v>1.44661807708511</v>
      </c>
    </row>
    <row r="190" spans="1:7" x14ac:dyDescent="0.35">
      <c r="A190" s="24">
        <f>data_BH_AER2019!A191</f>
        <v>26908</v>
      </c>
      <c r="B190">
        <f>data_BH_AER2019!B191</f>
        <v>57.744</v>
      </c>
      <c r="C190">
        <f>data_BH_AER2019!C191</f>
        <v>9.535398230088493</v>
      </c>
      <c r="E190">
        <f>data_BH_AER2019!D191</f>
        <v>43.748080000000002</v>
      </c>
      <c r="F190">
        <f>data_BH_AER2019!E191</f>
        <v>-0.93747914952485389</v>
      </c>
      <c r="G190">
        <f>data_BH_AER2019!F191</f>
        <v>-0.61225252425603505</v>
      </c>
    </row>
    <row r="191" spans="1:7" x14ac:dyDescent="0.35">
      <c r="A191" s="24">
        <f>data_BH_AER2019!A192</f>
        <v>26938</v>
      </c>
      <c r="B191">
        <f>data_BH_AER2019!B192</f>
        <v>56.613999999999997</v>
      </c>
      <c r="C191">
        <f>data_BH_AER2019!C192</f>
        <v>9.4517543859649109</v>
      </c>
      <c r="E191">
        <f>data_BH_AER2019!D192</f>
        <v>43.927509999999998</v>
      </c>
      <c r="F191">
        <f>data_BH_AER2019!E192</f>
        <v>0.65729688994977464</v>
      </c>
      <c r="G191">
        <f>data_BH_AER2019!F192</f>
        <v>7.7793782618325397E-2</v>
      </c>
    </row>
    <row r="192" spans="1:7" x14ac:dyDescent="0.35">
      <c r="A192" s="24">
        <f>data_BH_AER2019!A193</f>
        <v>26969</v>
      </c>
      <c r="B192">
        <f>data_BH_AER2019!B193</f>
        <v>53.866</v>
      </c>
      <c r="C192">
        <f>data_BH_AER2019!C193</f>
        <v>9.3899782135076251</v>
      </c>
      <c r="E192">
        <f>data_BH_AER2019!D193</f>
        <v>44.104680000000002</v>
      </c>
      <c r="F192">
        <f>data_BH_AER2019!E193</f>
        <v>0.49416668707884442</v>
      </c>
      <c r="G192">
        <f>data_BH_AER2019!F193</f>
        <v>0.30649502588048499</v>
      </c>
    </row>
    <row r="193" spans="1:7" x14ac:dyDescent="0.35">
      <c r="A193" s="24">
        <f>data_BH_AER2019!A194</f>
        <v>26999</v>
      </c>
      <c r="B193">
        <f>data_BH_AER2019!B194</f>
        <v>54.277000000000001</v>
      </c>
      <c r="C193">
        <f>data_BH_AER2019!C194</f>
        <v>9.3088552915766734</v>
      </c>
      <c r="E193">
        <f>data_BH_AER2019!D194</f>
        <v>44.02957</v>
      </c>
      <c r="F193">
        <f>data_BH_AER2019!E194</f>
        <v>-1.0553131129570492</v>
      </c>
      <c r="G193">
        <f>data_BH_AER2019!F194</f>
        <v>-0.39572184826530699</v>
      </c>
    </row>
    <row r="194" spans="1:7" x14ac:dyDescent="0.35">
      <c r="A194" s="24">
        <f>data_BH_AER2019!A195</f>
        <v>27030</v>
      </c>
      <c r="B194">
        <f>data_BH_AER2019!B195</f>
        <v>55.473999999999997</v>
      </c>
      <c r="C194">
        <f>data_BH_AER2019!C195</f>
        <v>21.602564102564102</v>
      </c>
      <c r="D194">
        <f>prices!C195</f>
        <v>9.59</v>
      </c>
      <c r="E194">
        <f>data_BH_AER2019!D195</f>
        <v>44.125749999999996</v>
      </c>
      <c r="F194">
        <f>data_BH_AER2019!E195</f>
        <v>-1.3151411751393438</v>
      </c>
      <c r="G194">
        <f>data_BH_AER2019!F195</f>
        <v>-0.97147299402117004</v>
      </c>
    </row>
    <row r="195" spans="1:7" x14ac:dyDescent="0.35">
      <c r="A195" s="24">
        <f>data_BH_AER2019!A196</f>
        <v>27061</v>
      </c>
      <c r="B195">
        <f>data_BH_AER2019!B196</f>
        <v>55.942999999999998</v>
      </c>
      <c r="C195">
        <f>data_BH_AER2019!C196</f>
        <v>21.374207188160678</v>
      </c>
      <c r="D195">
        <f>prices!C196</f>
        <v>12.45</v>
      </c>
      <c r="E195">
        <f>data_BH_AER2019!D196</f>
        <v>43.927309999999999</v>
      </c>
      <c r="F195">
        <f>data_BH_AER2019!E196</f>
        <v>1.0476159771413909</v>
      </c>
      <c r="G195">
        <f>data_BH_AER2019!F196</f>
        <v>0.86892370106640404</v>
      </c>
    </row>
    <row r="196" spans="1:7" x14ac:dyDescent="0.35">
      <c r="A196" s="24">
        <f>data_BH_AER2019!A197</f>
        <v>27089</v>
      </c>
      <c r="B196">
        <f>data_BH_AER2019!B197</f>
        <v>56.375</v>
      </c>
      <c r="C196">
        <f>data_BH_AER2019!C197</f>
        <v>21.150627615062763</v>
      </c>
      <c r="D196">
        <f>prices!C197</f>
        <v>12.73</v>
      </c>
      <c r="E196">
        <f>data_BH_AER2019!D197</f>
        <v>43.89911</v>
      </c>
      <c r="F196">
        <f>data_BH_AER2019!E197</f>
        <v>0.53265877814535856</v>
      </c>
      <c r="G196">
        <f>data_BH_AER2019!F197</f>
        <v>-0.15117945649962999</v>
      </c>
    </row>
    <row r="197" spans="1:7" x14ac:dyDescent="0.35">
      <c r="A197" s="24">
        <f>data_BH_AER2019!A198</f>
        <v>27120</v>
      </c>
      <c r="B197">
        <f>data_BH_AER2019!B198</f>
        <v>57.11</v>
      </c>
      <c r="C197">
        <f>data_BH_AER2019!C198</f>
        <v>21.018711018711016</v>
      </c>
      <c r="D197">
        <f>prices!C198</f>
        <v>12.72</v>
      </c>
      <c r="E197">
        <f>data_BH_AER2019!D198</f>
        <v>43.91048</v>
      </c>
      <c r="F197">
        <f>data_BH_AER2019!E198</f>
        <v>1.5715177024829532</v>
      </c>
      <c r="G197">
        <f>data_BH_AER2019!F198</f>
        <v>0.70347750843582302</v>
      </c>
    </row>
    <row r="198" spans="1:7" x14ac:dyDescent="0.35">
      <c r="A198" s="24">
        <f>data_BH_AER2019!A199</f>
        <v>27150</v>
      </c>
      <c r="B198">
        <f>data_BH_AER2019!B199</f>
        <v>57.279000000000003</v>
      </c>
      <c r="C198">
        <f>data_BH_AER2019!C199</f>
        <v>20.802469135802468</v>
      </c>
      <c r="D198">
        <f>prices!C199</f>
        <v>13.02</v>
      </c>
      <c r="E198">
        <f>data_BH_AER2019!D199</f>
        <v>44.127929999999999</v>
      </c>
      <c r="F198">
        <f>data_BH_AER2019!E199</f>
        <v>1.7299822537857521</v>
      </c>
      <c r="G198">
        <f>data_BH_AER2019!F199</f>
        <v>0.801681024354438</v>
      </c>
    </row>
    <row r="199" spans="1:7" x14ac:dyDescent="0.35">
      <c r="A199" s="24">
        <f>data_BH_AER2019!A200</f>
        <v>27181</v>
      </c>
      <c r="B199">
        <f>data_BH_AER2019!B200</f>
        <v>56.857999999999997</v>
      </c>
      <c r="C199">
        <f>data_BH_AER2019!C200</f>
        <v>20.632653061224488</v>
      </c>
      <c r="D199">
        <f>prices!C200</f>
        <v>13.06</v>
      </c>
      <c r="E199">
        <f>data_BH_AER2019!D200</f>
        <v>43.998089999999998</v>
      </c>
      <c r="F199">
        <f>data_BH_AER2019!E200</f>
        <v>-9.1060888645730018E-2</v>
      </c>
      <c r="G199">
        <f>data_BH_AER2019!F200</f>
        <v>0.593098665211649</v>
      </c>
    </row>
    <row r="200" spans="1:7" x14ac:dyDescent="0.35">
      <c r="A200" s="24">
        <f>data_BH_AER2019!A201</f>
        <v>27211</v>
      </c>
      <c r="B200">
        <f>data_BH_AER2019!B201</f>
        <v>55.765000000000001</v>
      </c>
      <c r="C200">
        <f>data_BH_AER2019!C201</f>
        <v>20.507099391480732</v>
      </c>
      <c r="D200">
        <f>prices!C201</f>
        <v>12.75</v>
      </c>
      <c r="E200">
        <f>data_BH_AER2019!D201</f>
        <v>43.593850000000003</v>
      </c>
      <c r="F200">
        <f>data_BH_AER2019!E201</f>
        <v>-1.0503008884541231E-2</v>
      </c>
      <c r="G200">
        <f>data_BH_AER2019!F201</f>
        <v>0.67287385966770896</v>
      </c>
    </row>
    <row r="201" spans="1:7" x14ac:dyDescent="0.35">
      <c r="A201" s="24">
        <f>data_BH_AER2019!A202</f>
        <v>27242</v>
      </c>
      <c r="B201">
        <f>data_BH_AER2019!B202</f>
        <v>54.302</v>
      </c>
      <c r="C201">
        <f>data_BH_AER2019!C202</f>
        <v>20.260521042084168</v>
      </c>
      <c r="D201">
        <f>prices!C202</f>
        <v>12.68</v>
      </c>
      <c r="E201">
        <f>data_BH_AER2019!D202</f>
        <v>43.529490000000003</v>
      </c>
      <c r="F201">
        <f>data_BH_AER2019!E202</f>
        <v>-0.5213456978568547</v>
      </c>
      <c r="G201">
        <f>data_BH_AER2019!F202</f>
        <v>0.27962103491990598</v>
      </c>
    </row>
    <row r="202" spans="1:7" x14ac:dyDescent="0.35">
      <c r="A202" s="24">
        <f>data_BH_AER2019!A203</f>
        <v>27273</v>
      </c>
      <c r="B202">
        <f>data_BH_AER2019!B203</f>
        <v>54.841000000000001</v>
      </c>
      <c r="C202">
        <f>data_BH_AER2019!C203</f>
        <v>19.980237154150196</v>
      </c>
      <c r="D202">
        <f>prices!C203</f>
        <v>12.53</v>
      </c>
      <c r="E202">
        <f>data_BH_AER2019!D203</f>
        <v>43.026719999999997</v>
      </c>
      <c r="F202">
        <f>data_BH_AER2019!E203</f>
        <v>0.2625452006313943</v>
      </c>
      <c r="G202">
        <f>data_BH_AER2019!F203</f>
        <v>0.48401289834334699</v>
      </c>
    </row>
    <row r="203" spans="1:7" x14ac:dyDescent="0.35">
      <c r="A203" s="24">
        <f>data_BH_AER2019!A204</f>
        <v>27303</v>
      </c>
      <c r="B203">
        <f>data_BH_AER2019!B204</f>
        <v>55.012999999999998</v>
      </c>
      <c r="C203">
        <f>data_BH_AER2019!C204</f>
        <v>21.882352941176471</v>
      </c>
      <c r="D203">
        <f>prices!C204</f>
        <v>12.44</v>
      </c>
      <c r="E203">
        <f>data_BH_AER2019!D204</f>
        <v>42.58267</v>
      </c>
      <c r="F203">
        <f>data_BH_AER2019!E204</f>
        <v>0.37368216715683411</v>
      </c>
      <c r="G203">
        <f>data_BH_AER2019!F204</f>
        <v>-0.33525466599300002</v>
      </c>
    </row>
    <row r="204" spans="1:7" x14ac:dyDescent="0.35">
      <c r="A204" s="24">
        <f>data_BH_AER2019!A205</f>
        <v>27334</v>
      </c>
      <c r="B204">
        <f>data_BH_AER2019!B205</f>
        <v>55.088000000000001</v>
      </c>
      <c r="C204">
        <f>data_BH_AER2019!C205</f>
        <v>21.66990291262136</v>
      </c>
      <c r="D204">
        <f>prices!C205</f>
        <v>12.53</v>
      </c>
      <c r="E204">
        <f>data_BH_AER2019!D205</f>
        <v>41.762619999999998</v>
      </c>
      <c r="F204">
        <f>data_BH_AER2019!E205</f>
        <v>0.23455592777520437</v>
      </c>
      <c r="G204">
        <f>data_BH_AER2019!F205</f>
        <v>9.2236239311970794E-2</v>
      </c>
    </row>
    <row r="205" spans="1:7" x14ac:dyDescent="0.35">
      <c r="A205" s="24">
        <f>data_BH_AER2019!A206</f>
        <v>27364</v>
      </c>
      <c r="B205">
        <f>data_BH_AER2019!B206</f>
        <v>54.595999999999997</v>
      </c>
      <c r="C205">
        <f>data_BH_AER2019!C206</f>
        <v>21.502890173410407</v>
      </c>
      <c r="D205">
        <f>prices!C206</f>
        <v>12.82</v>
      </c>
      <c r="E205">
        <f>data_BH_AER2019!D206</f>
        <v>40.561959999999999</v>
      </c>
      <c r="F205">
        <f>data_BH_AER2019!E206</f>
        <v>-0.84034263354875849</v>
      </c>
      <c r="G205">
        <f>data_BH_AER2019!F206</f>
        <v>-1.82859420964839E-2</v>
      </c>
    </row>
    <row r="206" spans="1:7" x14ac:dyDescent="0.35">
      <c r="A206" s="24">
        <f>data_BH_AER2019!A207</f>
        <v>27395</v>
      </c>
      <c r="B206">
        <f>data_BH_AER2019!B207</f>
        <v>52.42</v>
      </c>
      <c r="C206">
        <f>data_BH_AER2019!C207</f>
        <v>21.338432122370939</v>
      </c>
      <c r="D206">
        <f>prices!C207</f>
        <v>12.77</v>
      </c>
      <c r="E206">
        <f>data_BH_AER2019!D207</f>
        <v>40.073239999999998</v>
      </c>
      <c r="F206">
        <f>data_BH_AER2019!E207</f>
        <v>0.75348729372594114</v>
      </c>
      <c r="G206">
        <f>data_BH_AER2019!F207</f>
        <v>0.81586660579008097</v>
      </c>
    </row>
    <row r="207" spans="1:7" x14ac:dyDescent="0.35">
      <c r="A207" s="24">
        <f>data_BH_AER2019!A208</f>
        <v>27426</v>
      </c>
      <c r="B207">
        <f>data_BH_AER2019!B208</f>
        <v>51.408000000000001</v>
      </c>
      <c r="C207">
        <f>data_BH_AER2019!C208</f>
        <v>21.216730038022813</v>
      </c>
      <c r="D207">
        <f>prices!C208</f>
        <v>13.05</v>
      </c>
      <c r="E207">
        <f>data_BH_AER2019!D208</f>
        <v>39.660980000000002</v>
      </c>
      <c r="F207">
        <f>data_BH_AER2019!E208</f>
        <v>0.90748391476229096</v>
      </c>
      <c r="G207">
        <f>data_BH_AER2019!F208</f>
        <v>0.84536776622094101</v>
      </c>
    </row>
    <row r="208" spans="1:7" x14ac:dyDescent="0.35">
      <c r="A208" s="24">
        <f>data_BH_AER2019!A209</f>
        <v>27454</v>
      </c>
      <c r="B208">
        <f>data_BH_AER2019!B209</f>
        <v>51.326000000000001</v>
      </c>
      <c r="C208">
        <f>data_BH_AER2019!C209</f>
        <v>21.136363636363637</v>
      </c>
      <c r="D208">
        <f>prices!C209</f>
        <v>13.28</v>
      </c>
      <c r="E208">
        <f>data_BH_AER2019!D209</f>
        <v>39.349629999999998</v>
      </c>
      <c r="F208">
        <f>data_BH_AER2019!E209</f>
        <v>0.47554051972256101</v>
      </c>
      <c r="G208">
        <f>data_BH_AER2019!F209</f>
        <v>-0.20849486613905099</v>
      </c>
    </row>
    <row r="209" spans="1:7" x14ac:dyDescent="0.35">
      <c r="A209" s="24">
        <f>data_BH_AER2019!A210</f>
        <v>27485</v>
      </c>
      <c r="B209">
        <f>data_BH_AER2019!B210</f>
        <v>50.945999999999998</v>
      </c>
      <c r="C209">
        <f>data_BH_AER2019!C210</f>
        <v>21.056603773584907</v>
      </c>
      <c r="D209">
        <f>prices!C210</f>
        <v>13.26</v>
      </c>
      <c r="E209">
        <f>data_BH_AER2019!D210</f>
        <v>39.36544</v>
      </c>
      <c r="F209">
        <f>data_BH_AER2019!E210</f>
        <v>0.28262838433661325</v>
      </c>
      <c r="G209">
        <f>data_BH_AER2019!F210</f>
        <v>-0.509240767138601</v>
      </c>
    </row>
    <row r="210" spans="1:7" x14ac:dyDescent="0.35">
      <c r="A210" s="24">
        <f>data_BH_AER2019!A211</f>
        <v>27515</v>
      </c>
      <c r="B210">
        <f>data_BH_AER2019!B211</f>
        <v>51.180999999999997</v>
      </c>
      <c r="C210">
        <f>data_BH_AER2019!C211</f>
        <v>21.016949152542374</v>
      </c>
      <c r="D210">
        <f>prices!C211</f>
        <v>13.27</v>
      </c>
      <c r="E210">
        <f>data_BH_AER2019!D211</f>
        <v>39.108080000000001</v>
      </c>
      <c r="F210">
        <f>data_BH_AER2019!E211</f>
        <v>-0.14051351839941281</v>
      </c>
      <c r="G210">
        <f>data_BH_AER2019!F211</f>
        <v>-0.61677932319969797</v>
      </c>
    </row>
    <row r="211" spans="1:7" x14ac:dyDescent="0.35">
      <c r="A211" s="24">
        <f>data_BH_AER2019!A212</f>
        <v>27546</v>
      </c>
      <c r="B211">
        <f>data_BH_AER2019!B212</f>
        <v>52.475000000000001</v>
      </c>
      <c r="C211">
        <f>data_BH_AER2019!C212</f>
        <v>20.859813084112151</v>
      </c>
      <c r="D211">
        <f>prices!C212</f>
        <v>14.15</v>
      </c>
      <c r="E211">
        <f>data_BH_AER2019!D212</f>
        <v>39.415390000000002</v>
      </c>
      <c r="F211">
        <f>data_BH_AER2019!E212</f>
        <v>-0.71322516644190637</v>
      </c>
      <c r="G211">
        <f>data_BH_AER2019!F212</f>
        <v>-0.22660233428596499</v>
      </c>
    </row>
    <row r="212" spans="1:7" x14ac:dyDescent="0.35">
      <c r="A212" s="24">
        <f>data_BH_AER2019!A213</f>
        <v>27576</v>
      </c>
      <c r="B212">
        <f>data_BH_AER2019!B213</f>
        <v>53.856000000000002</v>
      </c>
      <c r="C212">
        <f>data_BH_AER2019!C213</f>
        <v>20.666666666666668</v>
      </c>
      <c r="D212">
        <f>prices!C213</f>
        <v>14.03</v>
      </c>
      <c r="E212">
        <f>data_BH_AER2019!D213</f>
        <v>39.45966</v>
      </c>
      <c r="F212">
        <f>data_BH_AER2019!E213</f>
        <v>-1.725048443298665</v>
      </c>
      <c r="G212">
        <f>data_BH_AER2019!F213</f>
        <v>-1.1509643277544599</v>
      </c>
    </row>
    <row r="213" spans="1:7" x14ac:dyDescent="0.35">
      <c r="A213" s="24">
        <f>data_BH_AER2019!A214</f>
        <v>27607</v>
      </c>
      <c r="B213">
        <f>data_BH_AER2019!B214</f>
        <v>55.017000000000003</v>
      </c>
      <c r="C213">
        <f>data_BH_AER2019!C214</f>
        <v>20.59040590405904</v>
      </c>
      <c r="D213">
        <f>prices!C214</f>
        <v>14.25</v>
      </c>
      <c r="E213">
        <f>data_BH_AER2019!D214</f>
        <v>39.632629999999999</v>
      </c>
      <c r="F213">
        <f>data_BH_AER2019!E214</f>
        <v>-1.0584566290518966</v>
      </c>
      <c r="G213">
        <f>data_BH_AER2019!F214</f>
        <v>-0.261343526705267</v>
      </c>
    </row>
    <row r="214" spans="1:7" x14ac:dyDescent="0.35">
      <c r="A214" s="24">
        <f>data_BH_AER2019!A215</f>
        <v>27638</v>
      </c>
      <c r="B214">
        <f>data_BH_AER2019!B215</f>
        <v>56.741</v>
      </c>
      <c r="C214">
        <f>data_BH_AER2019!C215</f>
        <v>20.439560439560438</v>
      </c>
      <c r="D214">
        <f>prices!C215</f>
        <v>14.04</v>
      </c>
      <c r="E214">
        <f>data_BH_AER2019!D215</f>
        <v>40.017699999999998</v>
      </c>
      <c r="F214">
        <f>data_BH_AER2019!E215</f>
        <v>0.3888371497634826</v>
      </c>
      <c r="G214">
        <f>data_BH_AER2019!F215</f>
        <v>0.46983845746451203</v>
      </c>
    </row>
    <row r="215" spans="1:7" x14ac:dyDescent="0.35">
      <c r="A215" s="24">
        <f>data_BH_AER2019!A216</f>
        <v>27668</v>
      </c>
      <c r="B215">
        <f>data_BH_AER2019!B216</f>
        <v>51.389000000000003</v>
      </c>
      <c r="C215">
        <f>data_BH_AER2019!C216</f>
        <v>20.327868852459016</v>
      </c>
      <c r="D215">
        <f>prices!C216</f>
        <v>14.66</v>
      </c>
      <c r="E215">
        <f>data_BH_AER2019!D216</f>
        <v>40.422409999999999</v>
      </c>
      <c r="F215">
        <f>data_BH_AER2019!E216</f>
        <v>1.3506210749073617</v>
      </c>
      <c r="G215">
        <f>data_BH_AER2019!F216</f>
        <v>0.52702073922413495</v>
      </c>
    </row>
    <row r="216" spans="1:7" x14ac:dyDescent="0.35">
      <c r="A216" s="24">
        <f>data_BH_AER2019!A217</f>
        <v>27699</v>
      </c>
      <c r="B216">
        <f>data_BH_AER2019!B217</f>
        <v>53.192</v>
      </c>
      <c r="C216">
        <f>data_BH_AER2019!C217</f>
        <v>20.180831826401448</v>
      </c>
      <c r="D216">
        <f>prices!C217</f>
        <v>15.04</v>
      </c>
      <c r="E216">
        <f>data_BH_AER2019!D217</f>
        <v>40.619210000000002</v>
      </c>
      <c r="F216">
        <f>data_BH_AER2019!E217</f>
        <v>0.20093646306332194</v>
      </c>
      <c r="G216">
        <f>data_BH_AER2019!F217</f>
        <v>9.2780043953476096E-2</v>
      </c>
    </row>
    <row r="217" spans="1:7" x14ac:dyDescent="0.35">
      <c r="A217" s="24">
        <f>data_BH_AER2019!A218</f>
        <v>27729</v>
      </c>
      <c r="B217">
        <f>data_BH_AER2019!B218</f>
        <v>53.915999999999997</v>
      </c>
      <c r="C217">
        <f>data_BH_AER2019!C218</f>
        <v>20.071942446043163</v>
      </c>
      <c r="D217">
        <f>prices!C218</f>
        <v>14.81</v>
      </c>
      <c r="E217">
        <f>data_BH_AER2019!D218</f>
        <v>40.929389999999998</v>
      </c>
      <c r="F217">
        <f>data_BH_AER2019!E218</f>
        <v>5.7413399935326626E-2</v>
      </c>
      <c r="G217">
        <f>data_BH_AER2019!F218</f>
        <v>0.99347850916045</v>
      </c>
    </row>
    <row r="218" spans="1:7" x14ac:dyDescent="0.35">
      <c r="A218" s="24">
        <f>data_BH_AER2019!A219</f>
        <v>27760</v>
      </c>
      <c r="B218">
        <f>data_BH_AER2019!B219</f>
        <v>53.133000000000003</v>
      </c>
      <c r="C218">
        <f>data_BH_AER2019!C219</f>
        <v>20</v>
      </c>
      <c r="D218">
        <f>prices!C219</f>
        <v>13.27</v>
      </c>
      <c r="E218">
        <f>data_BH_AER2019!D219</f>
        <v>41.389009999999999</v>
      </c>
      <c r="F218">
        <f>data_BH_AER2019!E219</f>
        <v>2.515541047967675</v>
      </c>
      <c r="G218">
        <f>data_BH_AER2019!F219</f>
        <v>2.3165283537488599</v>
      </c>
    </row>
    <row r="219" spans="1:7" x14ac:dyDescent="0.35">
      <c r="A219" s="24">
        <f>data_BH_AER2019!A220</f>
        <v>27791</v>
      </c>
      <c r="B219">
        <f>data_BH_AER2019!B220</f>
        <v>54.564999999999998</v>
      </c>
      <c r="C219">
        <f>data_BH_AER2019!C220</f>
        <v>21.520572450805009</v>
      </c>
      <c r="D219">
        <f>prices!C220</f>
        <v>13.26</v>
      </c>
      <c r="E219">
        <f>data_BH_AER2019!D220</f>
        <v>41.840170000000001</v>
      </c>
      <c r="F219">
        <f>data_BH_AER2019!E220</f>
        <v>-1.6904542864476566</v>
      </c>
      <c r="G219">
        <f>data_BH_AER2019!F220</f>
        <v>-1.56989984787465</v>
      </c>
    </row>
    <row r="220" spans="1:7" x14ac:dyDescent="0.35">
      <c r="A220" s="24">
        <f>data_BH_AER2019!A221</f>
        <v>27820</v>
      </c>
      <c r="B220">
        <f>data_BH_AER2019!B221</f>
        <v>55.927</v>
      </c>
      <c r="C220">
        <f>data_BH_AER2019!C221</f>
        <v>21.607142857142858</v>
      </c>
      <c r="D220">
        <f>prices!C221</f>
        <v>13.51</v>
      </c>
      <c r="E220">
        <f>data_BH_AER2019!D221</f>
        <v>41.971240000000002</v>
      </c>
      <c r="F220">
        <f>data_BH_AER2019!E221</f>
        <v>0.78938070401156446</v>
      </c>
      <c r="G220">
        <f>data_BH_AER2019!F221</f>
        <v>6.8111529905989496E-2</v>
      </c>
    </row>
    <row r="221" spans="1:7" x14ac:dyDescent="0.35">
      <c r="A221" s="24">
        <f>data_BH_AER2019!A222</f>
        <v>27851</v>
      </c>
      <c r="B221">
        <f>data_BH_AER2019!B222</f>
        <v>54.905000000000001</v>
      </c>
      <c r="C221">
        <f>data_BH_AER2019!C222</f>
        <v>21.693404634581103</v>
      </c>
      <c r="D221">
        <f>prices!C222</f>
        <v>13.39</v>
      </c>
      <c r="E221">
        <f>data_BH_AER2019!D222</f>
        <v>42.454349999999998</v>
      </c>
      <c r="F221">
        <f>data_BH_AER2019!E222</f>
        <v>0.47523187625373103</v>
      </c>
      <c r="G221">
        <f>data_BH_AER2019!F222</f>
        <v>-0.16562471325446601</v>
      </c>
    </row>
    <row r="222" spans="1:7" x14ac:dyDescent="0.35">
      <c r="A222" s="24">
        <f>data_BH_AER2019!A223</f>
        <v>27881</v>
      </c>
      <c r="B222">
        <f>data_BH_AER2019!B223</f>
        <v>55.14</v>
      </c>
      <c r="C222">
        <f>data_BH_AER2019!C223</f>
        <v>21.578014184397162</v>
      </c>
      <c r="D222">
        <f>prices!C223</f>
        <v>13.41</v>
      </c>
      <c r="E222">
        <f>data_BH_AER2019!D223</f>
        <v>42.869030000000002</v>
      </c>
      <c r="F222">
        <f>data_BH_AER2019!E223</f>
        <v>-0.36429747802580464</v>
      </c>
      <c r="G222">
        <f>data_BH_AER2019!F223</f>
        <v>-0.42412783119612102</v>
      </c>
    </row>
    <row r="223" spans="1:7" x14ac:dyDescent="0.35">
      <c r="A223" s="24">
        <f>data_BH_AER2019!A224</f>
        <v>27912</v>
      </c>
      <c r="B223">
        <f>data_BH_AER2019!B224</f>
        <v>56.95</v>
      </c>
      <c r="C223">
        <f>data_BH_AER2019!C224</f>
        <v>21.46384479717813</v>
      </c>
      <c r="D223">
        <f>prices!C224</f>
        <v>13.48</v>
      </c>
      <c r="E223">
        <f>data_BH_AER2019!D224</f>
        <v>42.861550000000001</v>
      </c>
      <c r="F223">
        <f>data_BH_AER2019!E224</f>
        <v>-0.31078709646998459</v>
      </c>
      <c r="G223">
        <f>data_BH_AER2019!F224</f>
        <v>-7.9799017290911406E-2</v>
      </c>
    </row>
    <row r="224" spans="1:7" x14ac:dyDescent="0.35">
      <c r="A224" s="24">
        <f>data_BH_AER2019!A225</f>
        <v>27942</v>
      </c>
      <c r="B224">
        <f>data_BH_AER2019!B225</f>
        <v>57.292999999999999</v>
      </c>
      <c r="C224">
        <f>data_BH_AER2019!C225</f>
        <v>21.350877192982455</v>
      </c>
      <c r="D224">
        <f>prices!C225</f>
        <v>13.51</v>
      </c>
      <c r="E224">
        <f>data_BH_AER2019!D225</f>
        <v>43.07038</v>
      </c>
      <c r="F224">
        <f>data_BH_AER2019!E225</f>
        <v>0.11733748012909742</v>
      </c>
      <c r="G224">
        <f>data_BH_AER2019!F225</f>
        <v>0.62243969548448996</v>
      </c>
    </row>
    <row r="225" spans="1:7" x14ac:dyDescent="0.35">
      <c r="A225" s="24">
        <f>data_BH_AER2019!A226</f>
        <v>27973</v>
      </c>
      <c r="B225">
        <f>data_BH_AER2019!B226</f>
        <v>57.698999999999998</v>
      </c>
      <c r="C225">
        <f>data_BH_AER2019!C226</f>
        <v>21.239092495636999</v>
      </c>
      <c r="D225">
        <f>prices!C226</f>
        <v>13.58</v>
      </c>
      <c r="E225">
        <f>data_BH_AER2019!D226</f>
        <v>43.109610000000004</v>
      </c>
      <c r="F225">
        <f>data_BH_AER2019!E226</f>
        <v>-0.70284466714616134</v>
      </c>
      <c r="G225">
        <f>data_BH_AER2019!F226</f>
        <v>-4.5246947569579699E-2</v>
      </c>
    </row>
    <row r="226" spans="1:7" x14ac:dyDescent="0.35">
      <c r="A226" s="24">
        <f>data_BH_AER2019!A227</f>
        <v>28004</v>
      </c>
      <c r="B226">
        <f>data_BH_AER2019!B227</f>
        <v>58.595999999999997</v>
      </c>
      <c r="C226">
        <f>data_BH_AER2019!C227</f>
        <v>24.131944444444443</v>
      </c>
      <c r="D226">
        <f>prices!C227</f>
        <v>13.47</v>
      </c>
      <c r="E226">
        <f>data_BH_AER2019!D227</f>
        <v>43.54618</v>
      </c>
      <c r="F226">
        <f>data_BH_AER2019!E227</f>
        <v>0.92821757892557899</v>
      </c>
      <c r="G226">
        <f>data_BH_AER2019!F227</f>
        <v>0.966325712705698</v>
      </c>
    </row>
    <row r="227" spans="1:7" x14ac:dyDescent="0.35">
      <c r="A227" s="24">
        <f>data_BH_AER2019!A228</f>
        <v>28034</v>
      </c>
      <c r="B227">
        <f>data_BH_AER2019!B228</f>
        <v>60.390999999999998</v>
      </c>
      <c r="C227">
        <f>data_BH_AER2019!C228</f>
        <v>24.006908462867013</v>
      </c>
      <c r="D227">
        <f>prices!C228</f>
        <v>13.49</v>
      </c>
      <c r="E227">
        <f>data_BH_AER2019!D228</f>
        <v>43.592219999999998</v>
      </c>
      <c r="F227">
        <f>data_BH_AER2019!E228</f>
        <v>1.7191353051374338</v>
      </c>
      <c r="G227">
        <f>data_BH_AER2019!F228</f>
        <v>0.80819268526480303</v>
      </c>
    </row>
    <row r="228" spans="1:7" x14ac:dyDescent="0.35">
      <c r="A228" s="24">
        <f>data_BH_AER2019!A229</f>
        <v>28065</v>
      </c>
      <c r="B228">
        <f>data_BH_AER2019!B229</f>
        <v>60.954999999999998</v>
      </c>
      <c r="C228">
        <f>data_BH_AER2019!C229</f>
        <v>23.924268502581754</v>
      </c>
      <c r="D228">
        <f>prices!C229</f>
        <v>13.58</v>
      </c>
      <c r="E228">
        <f>data_BH_AER2019!D229</f>
        <v>44.03595</v>
      </c>
      <c r="F228">
        <f>data_BH_AER2019!E229</f>
        <v>0.1443229199564493</v>
      </c>
      <c r="G228">
        <f>data_BH_AER2019!F229</f>
        <v>9.8341183744312499E-2</v>
      </c>
    </row>
    <row r="229" spans="1:7" x14ac:dyDescent="0.35">
      <c r="A229" s="24">
        <f>data_BH_AER2019!A230</f>
        <v>28095</v>
      </c>
      <c r="B229">
        <f>data_BH_AER2019!B230</f>
        <v>62.462000000000003</v>
      </c>
      <c r="C229">
        <f>data_BH_AER2019!C230</f>
        <v>23.801369863013701</v>
      </c>
      <c r="D229">
        <f>prices!C230</f>
        <v>13.71</v>
      </c>
      <c r="E229">
        <f>data_BH_AER2019!D230</f>
        <v>44.202730000000003</v>
      </c>
      <c r="F229">
        <f>data_BH_AER2019!E230</f>
        <v>-1.6574401240039043</v>
      </c>
      <c r="G229">
        <f>data_BH_AER2019!F230</f>
        <v>-0.62638160417329702</v>
      </c>
    </row>
    <row r="230" spans="1:7" x14ac:dyDescent="0.35">
      <c r="A230" s="24">
        <f>data_BH_AER2019!A231</f>
        <v>28126</v>
      </c>
      <c r="B230">
        <f>data_BH_AER2019!B231</f>
        <v>56.832999999999998</v>
      </c>
      <c r="C230">
        <f>data_BH_AER2019!C231</f>
        <v>23.679727427597953</v>
      </c>
      <c r="D230">
        <f>prices!C231</f>
        <v>14.11</v>
      </c>
      <c r="E230">
        <f>data_BH_AER2019!D231</f>
        <v>44.399749999999997</v>
      </c>
      <c r="F230">
        <f>data_BH_AER2019!E231</f>
        <v>1.0462303935096695</v>
      </c>
      <c r="G230">
        <f>data_BH_AER2019!F231</f>
        <v>0.65943486907674398</v>
      </c>
    </row>
    <row r="231" spans="1:7" x14ac:dyDescent="0.35">
      <c r="A231" s="24">
        <f>data_BH_AER2019!A232</f>
        <v>28157</v>
      </c>
      <c r="B231">
        <f>data_BH_AER2019!B232</f>
        <v>60.649000000000001</v>
      </c>
      <c r="C231">
        <f>data_BH_AER2019!C232</f>
        <v>23.440134907251267</v>
      </c>
      <c r="D231">
        <f>prices!C232</f>
        <v>14.5</v>
      </c>
      <c r="E231">
        <f>data_BH_AER2019!D232</f>
        <v>44.431049999999999</v>
      </c>
      <c r="F231">
        <f>data_BH_AER2019!E232</f>
        <v>-0.35300313133344047</v>
      </c>
      <c r="G231">
        <f>data_BH_AER2019!F232</f>
        <v>-0.124285945459675</v>
      </c>
    </row>
    <row r="232" spans="1:7" x14ac:dyDescent="0.35">
      <c r="A232" s="24">
        <f>data_BH_AER2019!A233</f>
        <v>28185</v>
      </c>
      <c r="B232">
        <f>data_BH_AER2019!B233</f>
        <v>61.143999999999998</v>
      </c>
      <c r="C232">
        <f>data_BH_AER2019!C233</f>
        <v>23.322147651006709</v>
      </c>
      <c r="D232">
        <f>prices!C233</f>
        <v>14.54</v>
      </c>
      <c r="E232">
        <f>data_BH_AER2019!D233</f>
        <v>44.688920000000003</v>
      </c>
      <c r="F232">
        <f>data_BH_AER2019!E233</f>
        <v>1.0059628058768857</v>
      </c>
      <c r="G232">
        <f>data_BH_AER2019!F233</f>
        <v>0.27556471787623099</v>
      </c>
    </row>
    <row r="233" spans="1:7" x14ac:dyDescent="0.35">
      <c r="A233" s="24">
        <f>data_BH_AER2019!A234</f>
        <v>28216</v>
      </c>
      <c r="B233">
        <f>data_BH_AER2019!B234</f>
        <v>60.186</v>
      </c>
      <c r="C233">
        <f>data_BH_AER2019!C234</f>
        <v>23.166666666666668</v>
      </c>
      <c r="D233">
        <f>prices!C234</f>
        <v>14.36</v>
      </c>
      <c r="E233">
        <f>data_BH_AER2019!D234</f>
        <v>44.666130000000003</v>
      </c>
      <c r="F233">
        <f>data_BH_AER2019!E234</f>
        <v>2.3908833496229254</v>
      </c>
      <c r="G233">
        <f>data_BH_AER2019!F234</f>
        <v>1.8867101531959001</v>
      </c>
    </row>
    <row r="234" spans="1:7" x14ac:dyDescent="0.35">
      <c r="A234" s="24">
        <f>data_BH_AER2019!A235</f>
        <v>28246</v>
      </c>
      <c r="B234">
        <f>data_BH_AER2019!B235</f>
        <v>58.262</v>
      </c>
      <c r="C234">
        <f>data_BH_AER2019!C235</f>
        <v>23.089700996677738</v>
      </c>
      <c r="D234">
        <f>prices!C235</f>
        <v>14.62</v>
      </c>
      <c r="E234">
        <f>data_BH_AER2019!D235</f>
        <v>44.818150000000003</v>
      </c>
      <c r="F234">
        <f>data_BH_AER2019!E235</f>
        <v>1.2412850800302007</v>
      </c>
      <c r="G234">
        <f>data_BH_AER2019!F235</f>
        <v>1.49533649203172</v>
      </c>
    </row>
    <row r="235" spans="1:7" x14ac:dyDescent="0.35">
      <c r="A235" s="24">
        <f>data_BH_AER2019!A236</f>
        <v>28277</v>
      </c>
      <c r="B235">
        <f>data_BH_AER2019!B236</f>
        <v>59.158000000000001</v>
      </c>
      <c r="C235">
        <f>data_BH_AER2019!C236</f>
        <v>22.975206611570247</v>
      </c>
      <c r="D235">
        <f>prices!C236</f>
        <v>14.63</v>
      </c>
      <c r="E235">
        <f>data_BH_AER2019!D236</f>
        <v>44.836280000000002</v>
      </c>
      <c r="F235">
        <f>data_BH_AER2019!E236</f>
        <v>0.64756057752927187</v>
      </c>
      <c r="G235">
        <f>data_BH_AER2019!F236</f>
        <v>0.68417373321387998</v>
      </c>
    </row>
    <row r="236" spans="1:7" x14ac:dyDescent="0.35">
      <c r="A236" s="24">
        <f>data_BH_AER2019!A237</f>
        <v>28307</v>
      </c>
      <c r="B236">
        <f>data_BH_AER2019!B237</f>
        <v>58.027999999999999</v>
      </c>
      <c r="C236">
        <f>data_BH_AER2019!C237</f>
        <v>22.861842105263158</v>
      </c>
      <c r="D236">
        <f>prices!C237</f>
        <v>14.44</v>
      </c>
      <c r="E236">
        <f>data_BH_AER2019!D237</f>
        <v>44.609050000000003</v>
      </c>
      <c r="F236">
        <f>data_BH_AER2019!E237</f>
        <v>0.20023211473567082</v>
      </c>
      <c r="G236">
        <f>data_BH_AER2019!F237</f>
        <v>0.58279588838859697</v>
      </c>
    </row>
    <row r="237" spans="1:7" x14ac:dyDescent="0.35">
      <c r="A237" s="24">
        <f>data_BH_AER2019!A238</f>
        <v>28338</v>
      </c>
      <c r="B237">
        <f>data_BH_AER2019!B238</f>
        <v>58.853999999999999</v>
      </c>
      <c r="C237">
        <f>data_BH_AER2019!C238</f>
        <v>24.304418985270047</v>
      </c>
      <c r="D237">
        <f>prices!C238</f>
        <v>14.68</v>
      </c>
      <c r="E237">
        <f>data_BH_AER2019!D238</f>
        <v>44.895209999999999</v>
      </c>
      <c r="F237">
        <f>data_BH_AER2019!E238</f>
        <v>0.46271499685569706</v>
      </c>
      <c r="G237">
        <f>data_BH_AER2019!F238</f>
        <v>0.90333813314407296</v>
      </c>
    </row>
    <row r="238" spans="1:7" x14ac:dyDescent="0.35">
      <c r="A238" s="24">
        <f>data_BH_AER2019!A239</f>
        <v>28369</v>
      </c>
      <c r="B238">
        <f>data_BH_AER2019!B239</f>
        <v>60.088999999999999</v>
      </c>
      <c r="C238">
        <f>data_BH_AER2019!C239</f>
        <v>24.225122349102776</v>
      </c>
      <c r="D238">
        <f>prices!C239</f>
        <v>14.5</v>
      </c>
      <c r="E238">
        <f>data_BH_AER2019!D239</f>
        <v>45.028599999999997</v>
      </c>
      <c r="F238">
        <f>data_BH_AER2019!E239</f>
        <v>-0.607780793444054</v>
      </c>
      <c r="G238">
        <f>data_BH_AER2019!F239</f>
        <v>-0.52832023608706902</v>
      </c>
    </row>
    <row r="239" spans="1:7" x14ac:dyDescent="0.35">
      <c r="A239" s="24">
        <f>data_BH_AER2019!A240</f>
        <v>28399</v>
      </c>
      <c r="B239">
        <f>data_BH_AER2019!B240</f>
        <v>59.960999999999999</v>
      </c>
      <c r="C239">
        <f>data_BH_AER2019!C240</f>
        <v>24.107142857142858</v>
      </c>
      <c r="D239">
        <f>prices!C240</f>
        <v>14.56</v>
      </c>
      <c r="E239">
        <f>data_BH_AER2019!D240</f>
        <v>44.999859999999998</v>
      </c>
      <c r="F239">
        <f>data_BH_AER2019!E240</f>
        <v>1.1400064329306454</v>
      </c>
      <c r="G239">
        <f>data_BH_AER2019!F240</f>
        <v>0.187903971012544</v>
      </c>
    </row>
    <row r="240" spans="1:7" x14ac:dyDescent="0.35">
      <c r="A240" s="24">
        <f>data_BH_AER2019!A241</f>
        <v>28430</v>
      </c>
      <c r="B240">
        <f>data_BH_AER2019!B241</f>
        <v>61.113</v>
      </c>
      <c r="C240">
        <f>data_BH_AER2019!C241</f>
        <v>23.951612903225808</v>
      </c>
      <c r="D240">
        <f>prices!C241</f>
        <v>14.61</v>
      </c>
      <c r="E240">
        <f>data_BH_AER2019!D241</f>
        <v>45.011220000000002</v>
      </c>
      <c r="F240">
        <f>data_BH_AER2019!E241</f>
        <v>0.89332708473732581</v>
      </c>
      <c r="G240">
        <f>data_BH_AER2019!F241</f>
        <v>0.98146156629016801</v>
      </c>
    </row>
    <row r="241" spans="1:7" x14ac:dyDescent="0.35">
      <c r="A241" s="24">
        <f>data_BH_AER2019!A242</f>
        <v>28460</v>
      </c>
      <c r="B241">
        <f>data_BH_AER2019!B242</f>
        <v>62.35</v>
      </c>
      <c r="C241">
        <f>data_BH_AER2019!C242</f>
        <v>23.836276083467094</v>
      </c>
      <c r="D241">
        <f>prices!C242</f>
        <v>14.76</v>
      </c>
      <c r="E241">
        <f>data_BH_AER2019!D242</f>
        <v>45.374969999999998</v>
      </c>
      <c r="F241">
        <f>data_BH_AER2019!E242</f>
        <v>-0.32135403987053246</v>
      </c>
      <c r="G241">
        <f>data_BH_AER2019!F242</f>
        <v>0.90998488072544903</v>
      </c>
    </row>
    <row r="242" spans="1:7" x14ac:dyDescent="0.35">
      <c r="A242" s="24">
        <f>data_BH_AER2019!A243</f>
        <v>28491</v>
      </c>
      <c r="B242">
        <f>data_BH_AER2019!B243</f>
        <v>56.704999999999998</v>
      </c>
      <c r="C242">
        <f>data_BH_AER2019!C243</f>
        <v>23.684210526315788</v>
      </c>
      <c r="D242">
        <f>prices!C243</f>
        <v>14.52</v>
      </c>
      <c r="E242">
        <f>data_BH_AER2019!D243</f>
        <v>45.28913</v>
      </c>
      <c r="F242">
        <f>data_BH_AER2019!E243</f>
        <v>0.58121898622087886</v>
      </c>
      <c r="G242">
        <f>data_BH_AER2019!F243</f>
        <v>-1.5556513565304599E-2</v>
      </c>
    </row>
    <row r="243" spans="1:7" x14ac:dyDescent="0.35">
      <c r="A243" s="24">
        <f>data_BH_AER2019!A244</f>
        <v>28522</v>
      </c>
      <c r="B243">
        <f>data_BH_AER2019!B244</f>
        <v>58.207999999999998</v>
      </c>
      <c r="C243">
        <f>data_BH_AER2019!C244</f>
        <v>23.571428571428573</v>
      </c>
      <c r="D243">
        <f>prices!C244</f>
        <v>14.41</v>
      </c>
      <c r="E243">
        <f>data_BH_AER2019!D244</f>
        <v>45.133670000000002</v>
      </c>
      <c r="F243">
        <f>data_BH_AER2019!E244</f>
        <v>-0.30807525131329533</v>
      </c>
      <c r="G243">
        <f>data_BH_AER2019!F244</f>
        <v>-2.6527968409224199E-2</v>
      </c>
    </row>
    <row r="244" spans="1:7" x14ac:dyDescent="0.35">
      <c r="A244" s="24">
        <f>data_BH_AER2019!A245</f>
        <v>28550</v>
      </c>
      <c r="B244">
        <f>data_BH_AER2019!B245</f>
        <v>58.716999999999999</v>
      </c>
      <c r="C244">
        <f>data_BH_AER2019!C245</f>
        <v>23.422712933753942</v>
      </c>
      <c r="D244">
        <f>prices!C245</f>
        <v>14.57</v>
      </c>
      <c r="E244">
        <f>data_BH_AER2019!D245</f>
        <v>45.484670000000001</v>
      </c>
      <c r="F244">
        <f>data_BH_AER2019!E245</f>
        <v>1.7860474241321578</v>
      </c>
      <c r="G244">
        <f>data_BH_AER2019!F245</f>
        <v>1.02128927338154</v>
      </c>
    </row>
    <row r="245" spans="1:7" x14ac:dyDescent="0.35">
      <c r="A245" s="24">
        <f>data_BH_AER2019!A246</f>
        <v>28581</v>
      </c>
      <c r="B245">
        <f>data_BH_AER2019!B246</f>
        <v>59.61</v>
      </c>
      <c r="C245">
        <f>data_BH_AER2019!C246</f>
        <v>23.239436619718312</v>
      </c>
      <c r="D245">
        <f>prices!C246</f>
        <v>14.4</v>
      </c>
      <c r="E245">
        <f>data_BH_AER2019!D246</f>
        <v>46.526989999999998</v>
      </c>
      <c r="F245">
        <f>data_BH_AER2019!E246</f>
        <v>0.16337138263287596</v>
      </c>
      <c r="G245">
        <f>data_BH_AER2019!F246</f>
        <v>-0.315238079798352</v>
      </c>
    </row>
    <row r="246" spans="1:7" x14ac:dyDescent="0.35">
      <c r="A246" s="24">
        <f>data_BH_AER2019!A247</f>
        <v>28611</v>
      </c>
      <c r="B246">
        <f>data_BH_AER2019!B247</f>
        <v>58.595999999999997</v>
      </c>
      <c r="C246">
        <f>data_BH_AER2019!C247</f>
        <v>23.023255813953487</v>
      </c>
      <c r="D246">
        <f>prices!C247</f>
        <v>14.51</v>
      </c>
      <c r="E246">
        <f>data_BH_AER2019!D247</f>
        <v>46.19706</v>
      </c>
      <c r="F246">
        <f>data_BH_AER2019!E247</f>
        <v>-1.326196069350444</v>
      </c>
      <c r="G246">
        <f>data_BH_AER2019!F247</f>
        <v>-0.96482770164239195</v>
      </c>
    </row>
    <row r="247" spans="1:7" x14ac:dyDescent="0.35">
      <c r="A247" s="24">
        <f>data_BH_AER2019!A248</f>
        <v>28642</v>
      </c>
      <c r="B247">
        <f>data_BH_AER2019!B248</f>
        <v>59.981000000000002</v>
      </c>
      <c r="C247">
        <f>data_BH_AER2019!C248</f>
        <v>22.846153846153847</v>
      </c>
      <c r="D247">
        <f>prices!C248</f>
        <v>14.54</v>
      </c>
      <c r="E247">
        <f>data_BH_AER2019!D248</f>
        <v>46.451059999999998</v>
      </c>
      <c r="F247">
        <f>data_BH_AER2019!E248</f>
        <v>1.1288033858586672</v>
      </c>
      <c r="G247">
        <f>data_BH_AER2019!F248</f>
        <v>1.1533952983932301</v>
      </c>
    </row>
    <row r="248" spans="1:7" x14ac:dyDescent="0.35">
      <c r="A248" s="24">
        <f>data_BH_AER2019!A249</f>
        <v>28672</v>
      </c>
      <c r="B248">
        <f>data_BH_AER2019!B249</f>
        <v>59.555</v>
      </c>
      <c r="C248">
        <f>data_BH_AER2019!C249</f>
        <v>22.671755725190838</v>
      </c>
      <c r="D248">
        <f>prices!C249</f>
        <v>14.49</v>
      </c>
      <c r="E248">
        <f>data_BH_AER2019!D249</f>
        <v>46.605260000000001</v>
      </c>
      <c r="F248">
        <f>data_BH_AER2019!E249</f>
        <v>0.58942952825725781</v>
      </c>
      <c r="G248">
        <f>data_BH_AER2019!F249</f>
        <v>0.93345674275325696</v>
      </c>
    </row>
    <row r="249" spans="1:7" x14ac:dyDescent="0.35">
      <c r="A249" s="24">
        <f>data_BH_AER2019!A250</f>
        <v>28703</v>
      </c>
      <c r="B249">
        <f>data_BH_AER2019!B250</f>
        <v>60.356999999999999</v>
      </c>
      <c r="C249">
        <f>data_BH_AER2019!C250</f>
        <v>22.534142640364188</v>
      </c>
      <c r="D249">
        <f>prices!C250</f>
        <v>14.46</v>
      </c>
      <c r="E249">
        <f>data_BH_AER2019!D250</f>
        <v>46.900239999999997</v>
      </c>
      <c r="F249">
        <f>data_BH_AER2019!E250</f>
        <v>-1.3102854519411764</v>
      </c>
      <c r="G249">
        <f>data_BH_AER2019!F250</f>
        <v>-1.13787387910202</v>
      </c>
    </row>
    <row r="250" spans="1:7" x14ac:dyDescent="0.35">
      <c r="A250" s="24">
        <f>data_BH_AER2019!A251</f>
        <v>28734</v>
      </c>
      <c r="B250">
        <f>data_BH_AER2019!B251</f>
        <v>62.476999999999997</v>
      </c>
      <c r="C250">
        <f>data_BH_AER2019!C251</f>
        <v>22.330827067669173</v>
      </c>
      <c r="D250">
        <f>prices!C251</f>
        <v>14.53</v>
      </c>
      <c r="E250">
        <f>data_BH_AER2019!D251</f>
        <v>47.256210000000003</v>
      </c>
      <c r="F250">
        <f>data_BH_AER2019!E251</f>
        <v>1.3060253234708523</v>
      </c>
      <c r="G250">
        <f>data_BH_AER2019!F251</f>
        <v>1.6214287012236099</v>
      </c>
    </row>
    <row r="251" spans="1:7" x14ac:dyDescent="0.35">
      <c r="A251" s="24">
        <f>data_BH_AER2019!A252</f>
        <v>28764</v>
      </c>
      <c r="B251">
        <f>data_BH_AER2019!B252</f>
        <v>62.905999999999999</v>
      </c>
      <c r="C251">
        <f>data_BH_AER2019!C252</f>
        <v>22.131147540983608</v>
      </c>
      <c r="D251">
        <f>prices!C252</f>
        <v>14.63</v>
      </c>
      <c r="E251">
        <f>data_BH_AER2019!D252</f>
        <v>47.410089999999997</v>
      </c>
      <c r="F251">
        <f>data_BH_AER2019!E252</f>
        <v>1.2016964108488812</v>
      </c>
      <c r="G251">
        <f>data_BH_AER2019!F252</f>
        <v>0.179648198936214</v>
      </c>
    </row>
    <row r="252" spans="1:7" x14ac:dyDescent="0.35">
      <c r="A252" s="24">
        <f>data_BH_AER2019!A253</f>
        <v>28795</v>
      </c>
      <c r="B252">
        <f>data_BH_AER2019!B253</f>
        <v>63.054000000000002</v>
      </c>
      <c r="C252">
        <f>data_BH_AER2019!C253</f>
        <v>22</v>
      </c>
      <c r="D252">
        <f>prices!C253</f>
        <v>14.74</v>
      </c>
      <c r="E252">
        <f>data_BH_AER2019!D253</f>
        <v>47.709699999999998</v>
      </c>
      <c r="F252">
        <f>data_BH_AER2019!E253</f>
        <v>0.38008903587586507</v>
      </c>
      <c r="G252">
        <f>data_BH_AER2019!F253</f>
        <v>0.52588500946627903</v>
      </c>
    </row>
    <row r="253" spans="1:7" x14ac:dyDescent="0.35">
      <c r="A253" s="24">
        <f>data_BH_AER2019!A254</f>
        <v>28825</v>
      </c>
      <c r="B253">
        <f>data_BH_AER2019!B254</f>
        <v>61.691000000000003</v>
      </c>
      <c r="C253">
        <f>data_BH_AER2019!C254</f>
        <v>21.870397643593517</v>
      </c>
      <c r="D253">
        <f>prices!C254</f>
        <v>14.94</v>
      </c>
      <c r="E253">
        <f>data_BH_AER2019!D254</f>
        <v>48.442590000000003</v>
      </c>
      <c r="F253">
        <f>data_BH_AER2019!E254</f>
        <v>-0.60853728385539263</v>
      </c>
      <c r="G253">
        <f>data_BH_AER2019!F254</f>
        <v>0.69042090478778395</v>
      </c>
    </row>
    <row r="254" spans="1:7" x14ac:dyDescent="0.35">
      <c r="A254" s="24">
        <f>data_BH_AER2019!A255</f>
        <v>28856</v>
      </c>
      <c r="B254">
        <f>data_BH_AER2019!B255</f>
        <v>60.148000000000003</v>
      </c>
      <c r="C254">
        <f>data_BH_AER2019!C255</f>
        <v>21.678832116788321</v>
      </c>
      <c r="D254">
        <f>prices!C255</f>
        <v>15.5</v>
      </c>
      <c r="E254">
        <f>data_BH_AER2019!D255</f>
        <v>47.553100000000001</v>
      </c>
      <c r="F254">
        <f>data_BH_AER2019!E255</f>
        <v>-0.13233665897751984</v>
      </c>
      <c r="G254">
        <f>data_BH_AER2019!F255</f>
        <v>-0.89678001961264098</v>
      </c>
    </row>
    <row r="255" spans="1:7" x14ac:dyDescent="0.35">
      <c r="A255" s="24">
        <f>data_BH_AER2019!A256</f>
        <v>28887</v>
      </c>
      <c r="B255">
        <f>data_BH_AER2019!B256</f>
        <v>60.472999999999999</v>
      </c>
      <c r="C255">
        <f>data_BH_AER2019!C256</f>
        <v>22.904624277456648</v>
      </c>
      <c r="D255">
        <f>prices!C256</f>
        <v>15.88</v>
      </c>
      <c r="E255">
        <f>data_BH_AER2019!D256</f>
        <v>48.014449999999997</v>
      </c>
      <c r="F255">
        <f>data_BH_AER2019!E256</f>
        <v>0.67099139477463521</v>
      </c>
      <c r="G255">
        <f>data_BH_AER2019!F256</f>
        <v>0.87836884220398703</v>
      </c>
    </row>
    <row r="256" spans="1:7" x14ac:dyDescent="0.35">
      <c r="A256" s="24">
        <f>data_BH_AER2019!A257</f>
        <v>28915</v>
      </c>
      <c r="B256">
        <f>data_BH_AER2019!B257</f>
        <v>61.633000000000003</v>
      </c>
      <c r="C256">
        <f>data_BH_AER2019!C257</f>
        <v>22.675250357653788</v>
      </c>
      <c r="D256">
        <f>prices!C257</f>
        <v>16.41</v>
      </c>
      <c r="E256">
        <f>data_BH_AER2019!D257</f>
        <v>48.24409</v>
      </c>
      <c r="F256">
        <f>data_BH_AER2019!E257</f>
        <v>2.3314109333358974</v>
      </c>
      <c r="G256">
        <f>data_BH_AER2019!F257</f>
        <v>1.7080694370154901</v>
      </c>
    </row>
    <row r="257" spans="1:7" x14ac:dyDescent="0.35">
      <c r="A257" s="24">
        <f>data_BH_AER2019!A258</f>
        <v>28946</v>
      </c>
      <c r="B257">
        <f>data_BH_AER2019!B258</f>
        <v>62.87</v>
      </c>
      <c r="C257">
        <f>data_BH_AER2019!C258</f>
        <v>22.450424929178471</v>
      </c>
      <c r="D257">
        <f>prices!C258</f>
        <v>17.579999999999998</v>
      </c>
      <c r="E257">
        <f>data_BH_AER2019!D258</f>
        <v>48.3018</v>
      </c>
      <c r="F257">
        <f>data_BH_AER2019!E258</f>
        <v>0.46005735397753478</v>
      </c>
      <c r="G257">
        <f>data_BH_AER2019!F258</f>
        <v>3.8990866768966799E-2</v>
      </c>
    </row>
    <row r="258" spans="1:7" x14ac:dyDescent="0.35">
      <c r="A258" s="24">
        <f>data_BH_AER2019!A259</f>
        <v>28976</v>
      </c>
      <c r="B258">
        <f>data_BH_AER2019!B259</f>
        <v>62.667000000000002</v>
      </c>
      <c r="C258">
        <f>data_BH_AER2019!C259</f>
        <v>25.350140056022411</v>
      </c>
      <c r="D258">
        <f>prices!C259</f>
        <v>19</v>
      </c>
      <c r="E258">
        <f>data_BH_AER2019!D259</f>
        <v>48.656480000000002</v>
      </c>
      <c r="F258">
        <f>data_BH_AER2019!E259</f>
        <v>3.1261377320862885E-2</v>
      </c>
      <c r="G258">
        <f>data_BH_AER2019!F259</f>
        <v>0.43447650868773202</v>
      </c>
    </row>
    <row r="259" spans="1:7" x14ac:dyDescent="0.35">
      <c r="A259" s="24">
        <f>data_BH_AER2019!A260</f>
        <v>29007</v>
      </c>
      <c r="B259">
        <f>data_BH_AER2019!B260</f>
        <v>62.918999999999997</v>
      </c>
      <c r="C259">
        <f>data_BH_AER2019!C260</f>
        <v>26.454293628808866</v>
      </c>
      <c r="D259">
        <f>prices!C260</f>
        <v>21.03</v>
      </c>
      <c r="E259">
        <f>data_BH_AER2019!D260</f>
        <v>48.856630000000003</v>
      </c>
      <c r="F259">
        <f>data_BH_AER2019!E260</f>
        <v>1.3540218285678145</v>
      </c>
      <c r="G259">
        <f>data_BH_AER2019!F260</f>
        <v>1.4689315091731401</v>
      </c>
    </row>
    <row r="260" spans="1:7" x14ac:dyDescent="0.35">
      <c r="A260" s="24">
        <f>data_BH_AER2019!A261</f>
        <v>29037</v>
      </c>
      <c r="B260">
        <f>data_BH_AER2019!B261</f>
        <v>63.552</v>
      </c>
      <c r="C260">
        <f>data_BH_AER2019!C261</f>
        <v>29.794520547945204</v>
      </c>
      <c r="D260">
        <f>prices!C261</f>
        <v>23.09</v>
      </c>
      <c r="E260">
        <f>data_BH_AER2019!D261</f>
        <v>48.969990000000003</v>
      </c>
      <c r="F260">
        <f>data_BH_AER2019!E261</f>
        <v>-1.3672208452875667</v>
      </c>
      <c r="G260">
        <f>data_BH_AER2019!F261</f>
        <v>-1.0996281566522299</v>
      </c>
    </row>
    <row r="261" spans="1:7" x14ac:dyDescent="0.35">
      <c r="A261" s="24">
        <f>data_BH_AER2019!A262</f>
        <v>29068</v>
      </c>
      <c r="B261">
        <f>data_BH_AER2019!B262</f>
        <v>63.424999999999997</v>
      </c>
      <c r="C261">
        <f>data_BH_AER2019!C262</f>
        <v>35.956580732700132</v>
      </c>
      <c r="D261">
        <f>prices!C262</f>
        <v>23.98</v>
      </c>
      <c r="E261">
        <f>data_BH_AER2019!D262</f>
        <v>49.126100000000001</v>
      </c>
      <c r="F261">
        <f>data_BH_AER2019!E262</f>
        <v>1.0832391178286063</v>
      </c>
      <c r="G261">
        <f>data_BH_AER2019!F262</f>
        <v>0.96024800222524198</v>
      </c>
    </row>
    <row r="262" spans="1:7" x14ac:dyDescent="0.35">
      <c r="A262" s="24">
        <f>data_BH_AER2019!A263</f>
        <v>29099</v>
      </c>
      <c r="B262">
        <f>data_BH_AER2019!B263</f>
        <v>63.183</v>
      </c>
      <c r="C262">
        <f>data_BH_AER2019!C263</f>
        <v>38.306451612903224</v>
      </c>
      <c r="D262">
        <f>prices!C263</f>
        <v>25.06</v>
      </c>
      <c r="E262">
        <f>data_BH_AER2019!D263</f>
        <v>49.020589999999999</v>
      </c>
      <c r="F262">
        <f>data_BH_AER2019!E263</f>
        <v>0.3544530428968824</v>
      </c>
      <c r="G262">
        <f>data_BH_AER2019!F263</f>
        <v>0.920198253360755</v>
      </c>
    </row>
    <row r="263" spans="1:7" x14ac:dyDescent="0.35">
      <c r="A263" s="24">
        <f>data_BH_AER2019!A264</f>
        <v>29129</v>
      </c>
      <c r="B263">
        <f>data_BH_AER2019!B264</f>
        <v>63.628999999999998</v>
      </c>
      <c r="C263">
        <f>data_BH_AER2019!C264</f>
        <v>38.563829787234042</v>
      </c>
      <c r="D263">
        <f>prices!C264</f>
        <v>25.05</v>
      </c>
      <c r="E263">
        <f>data_BH_AER2019!D264</f>
        <v>49.241840000000003</v>
      </c>
      <c r="F263">
        <f>data_BH_AER2019!E264</f>
        <v>2.5025189470184839</v>
      </c>
      <c r="G263">
        <f>data_BH_AER2019!F264</f>
        <v>1.4549923794964099</v>
      </c>
    </row>
    <row r="264" spans="1:7" x14ac:dyDescent="0.35">
      <c r="A264" s="24">
        <f>data_BH_AER2019!A265</f>
        <v>29160</v>
      </c>
      <c r="B264">
        <f>data_BH_AER2019!B265</f>
        <v>63.954000000000001</v>
      </c>
      <c r="C264">
        <f>data_BH_AER2019!C265</f>
        <v>40.789473684210527</v>
      </c>
      <c r="D264">
        <f>prices!C265</f>
        <v>27.02</v>
      </c>
      <c r="E264">
        <f>data_BH_AER2019!D265</f>
        <v>49.47119</v>
      </c>
      <c r="F264">
        <f>data_BH_AER2019!E265</f>
        <v>0.30425148128683571</v>
      </c>
      <c r="G264">
        <f>data_BH_AER2019!F265</f>
        <v>0.45662809285559303</v>
      </c>
    </row>
    <row r="265" spans="1:7" x14ac:dyDescent="0.35">
      <c r="A265" s="24">
        <f>data_BH_AER2019!A266</f>
        <v>29190</v>
      </c>
      <c r="B265">
        <f>data_BH_AER2019!B266</f>
        <v>63.49</v>
      </c>
      <c r="C265">
        <f>data_BH_AER2019!C266</f>
        <v>42.262678803641087</v>
      </c>
      <c r="D265">
        <f>prices!C266</f>
        <v>28.91</v>
      </c>
      <c r="E265">
        <f>data_BH_AER2019!D266</f>
        <v>49.640689999999999</v>
      </c>
      <c r="F265">
        <f>data_BH_AER2019!E266</f>
        <v>-0.98589038091241954</v>
      </c>
      <c r="G265">
        <f>data_BH_AER2019!F266</f>
        <v>0.38246023816286201</v>
      </c>
    </row>
    <row r="266" spans="1:7" x14ac:dyDescent="0.35">
      <c r="A266" s="24">
        <f>data_BH_AER2019!A267</f>
        <v>29221</v>
      </c>
      <c r="B266">
        <f>data_BH_AER2019!B267</f>
        <v>62.348011</v>
      </c>
      <c r="C266">
        <f>data_BH_AER2019!C267</f>
        <v>41.666666666666664</v>
      </c>
      <c r="D266">
        <f>prices!C267</f>
        <v>30.75</v>
      </c>
      <c r="E266">
        <f>data_BH_AER2019!D267</f>
        <v>49.815550000000002</v>
      </c>
      <c r="F266">
        <f>data_BH_AER2019!E267</f>
        <v>2.1938349981453849</v>
      </c>
      <c r="G266">
        <f>data_BH_AER2019!F267</f>
        <v>1.2279985002289699</v>
      </c>
    </row>
    <row r="267" spans="1:7" x14ac:dyDescent="0.35">
      <c r="A267" s="24">
        <f>data_BH_AER2019!A268</f>
        <v>29252</v>
      </c>
      <c r="B267">
        <f>data_BH_AER2019!B268</f>
        <v>62.715756999999996</v>
      </c>
      <c r="C267">
        <f>data_BH_AER2019!C268</f>
        <v>46.835443037974684</v>
      </c>
      <c r="D267">
        <f>prices!C268</f>
        <v>32.4</v>
      </c>
      <c r="E267">
        <f>data_BH_AER2019!D268</f>
        <v>49.991300000000003</v>
      </c>
      <c r="F267">
        <f>data_BH_AER2019!E268</f>
        <v>1.0263194982740371</v>
      </c>
      <c r="G267">
        <f>data_BH_AER2019!F268</f>
        <v>1.0650778882016101</v>
      </c>
    </row>
    <row r="268" spans="1:7" x14ac:dyDescent="0.35">
      <c r="A268" s="24">
        <f>data_BH_AER2019!A269</f>
        <v>29281</v>
      </c>
      <c r="B268">
        <f>data_BH_AER2019!B269</f>
        <v>61.647494000000002</v>
      </c>
      <c r="C268">
        <f>data_BH_AER2019!C269</f>
        <v>47.44069912609239</v>
      </c>
      <c r="D268">
        <f>prices!C269</f>
        <v>33.42</v>
      </c>
      <c r="E268">
        <f>data_BH_AER2019!D269</f>
        <v>50.015659999999997</v>
      </c>
      <c r="F268">
        <f>data_BH_AER2019!E269</f>
        <v>0.1753737325470163</v>
      </c>
      <c r="G268">
        <f>data_BH_AER2019!F269</f>
        <v>-0.21347724718281899</v>
      </c>
    </row>
    <row r="269" spans="1:7" x14ac:dyDescent="0.35">
      <c r="A269" s="24">
        <f>data_BH_AER2019!A270</f>
        <v>29312</v>
      </c>
      <c r="B269">
        <f>data_BH_AER2019!B270</f>
        <v>60.391359999999999</v>
      </c>
      <c r="C269">
        <f>data_BH_AER2019!C270</f>
        <v>48.825710754017301</v>
      </c>
      <c r="D269">
        <f>prices!C270</f>
        <v>33.54</v>
      </c>
      <c r="E269">
        <f>data_BH_AER2019!D270</f>
        <v>49.377110000000002</v>
      </c>
      <c r="F269">
        <f>data_BH_AER2019!E270</f>
        <v>1.5165693349167675</v>
      </c>
      <c r="G269">
        <f>data_BH_AER2019!F270</f>
        <v>1.10197420217036</v>
      </c>
    </row>
    <row r="270" spans="1:7" x14ac:dyDescent="0.35">
      <c r="A270" s="24">
        <f>data_BH_AER2019!A271</f>
        <v>29342</v>
      </c>
      <c r="B270">
        <f>data_BH_AER2019!B271</f>
        <v>59.778782</v>
      </c>
      <c r="C270">
        <f>data_BH_AER2019!C271</f>
        <v>48.347613219094242</v>
      </c>
      <c r="D270">
        <f>prices!C271</f>
        <v>34.33</v>
      </c>
      <c r="E270">
        <f>data_BH_AER2019!D271</f>
        <v>48.744500000000002</v>
      </c>
      <c r="F270">
        <f>data_BH_AER2019!E271</f>
        <v>0.45462074638173106</v>
      </c>
      <c r="G270">
        <f>data_BH_AER2019!F271</f>
        <v>0.85633645848159501</v>
      </c>
    </row>
    <row r="271" spans="1:7" x14ac:dyDescent="0.35">
      <c r="A271" s="24">
        <f>data_BH_AER2019!A272</f>
        <v>29373</v>
      </c>
      <c r="B271">
        <f>data_BH_AER2019!B272</f>
        <v>60.008624000000005</v>
      </c>
      <c r="C271">
        <f>data_BH_AER2019!C272</f>
        <v>47.878787878787875</v>
      </c>
      <c r="D271">
        <f>prices!C272</f>
        <v>34.479999999999997</v>
      </c>
      <c r="E271">
        <f>data_BH_AER2019!D272</f>
        <v>48.589689999999997</v>
      </c>
      <c r="F271">
        <f>data_BH_AER2019!E272</f>
        <v>-0.24633159066709981</v>
      </c>
      <c r="G271">
        <f>data_BH_AER2019!F272</f>
        <v>1.63314029007973E-2</v>
      </c>
    </row>
    <row r="272" spans="1:7" x14ac:dyDescent="0.35">
      <c r="A272" s="24">
        <f>data_BH_AER2019!A273</f>
        <v>29403</v>
      </c>
      <c r="B272">
        <f>data_BH_AER2019!B273</f>
        <v>59.608899000000001</v>
      </c>
      <c r="C272">
        <f>data_BH_AER2019!C273</f>
        <v>47.820823244552059</v>
      </c>
      <c r="D272">
        <f>prices!C273</f>
        <v>34.51</v>
      </c>
      <c r="E272">
        <f>data_BH_AER2019!D273</f>
        <v>48.331539999999997</v>
      </c>
      <c r="F272">
        <f>data_BH_AER2019!E273</f>
        <v>-0.3438960593015053</v>
      </c>
      <c r="G272">
        <f>data_BH_AER2019!F273</f>
        <v>3.0077232048157099E-2</v>
      </c>
    </row>
    <row r="273" spans="1:7" x14ac:dyDescent="0.35">
      <c r="A273" s="24">
        <f>data_BH_AER2019!A274</f>
        <v>29434</v>
      </c>
      <c r="B273">
        <f>data_BH_AER2019!B274</f>
        <v>59.446012000000003</v>
      </c>
      <c r="C273">
        <f>data_BH_AER2019!C274</f>
        <v>45.67307692307692</v>
      </c>
      <c r="D273">
        <f>prices!C274</f>
        <v>34.44</v>
      </c>
      <c r="E273">
        <f>data_BH_AER2019!D274</f>
        <v>48.287430000000001</v>
      </c>
      <c r="F273">
        <f>data_BH_AER2019!E274</f>
        <v>1.0755093334644108</v>
      </c>
      <c r="G273">
        <f>data_BH_AER2019!F274</f>
        <v>0.73771963018990605</v>
      </c>
    </row>
    <row r="274" spans="1:7" x14ac:dyDescent="0.35">
      <c r="A274" s="24">
        <f>data_BH_AER2019!A275</f>
        <v>29465</v>
      </c>
      <c r="B274">
        <f>data_BH_AER2019!B275</f>
        <v>58.297803000000002</v>
      </c>
      <c r="C274">
        <f>data_BH_AER2019!C275</f>
        <v>42.908224076281286</v>
      </c>
      <c r="D274">
        <f>prices!C275</f>
        <v>34.46</v>
      </c>
      <c r="E274">
        <f>data_BH_AER2019!D275</f>
        <v>48.242899999999999</v>
      </c>
      <c r="F274">
        <f>data_BH_AER2019!E275</f>
        <v>-1.1701397287934818</v>
      </c>
      <c r="G274">
        <f>data_BH_AER2019!F275</f>
        <v>-0.468350129806407</v>
      </c>
    </row>
    <row r="275" spans="1:7" x14ac:dyDescent="0.35">
      <c r="A275" s="24">
        <f>data_BH_AER2019!A276</f>
        <v>29495</v>
      </c>
      <c r="B275">
        <f>data_BH_AER2019!B276</f>
        <v>55.842495999999997</v>
      </c>
      <c r="C275">
        <f>data_BH_AER2019!C276</f>
        <v>42.502951593860686</v>
      </c>
      <c r="D275">
        <f>prices!C276</f>
        <v>34.630000000000003</v>
      </c>
      <c r="E275">
        <f>data_BH_AER2019!D276</f>
        <v>48.521850000000001</v>
      </c>
      <c r="F275">
        <f>data_BH_AER2019!E276</f>
        <v>0.7696972318728813</v>
      </c>
      <c r="G275">
        <f>data_BH_AER2019!F276</f>
        <v>-0.373927376960069</v>
      </c>
    </row>
    <row r="276" spans="1:7" x14ac:dyDescent="0.35">
      <c r="A276" s="24">
        <f>data_BH_AER2019!A277</f>
        <v>29526</v>
      </c>
      <c r="B276">
        <f>data_BH_AER2019!B277</f>
        <v>56.668925999999999</v>
      </c>
      <c r="C276">
        <f>data_BH_AER2019!C277</f>
        <v>42.056074766355145</v>
      </c>
      <c r="D276">
        <f>prices!C277</f>
        <v>35.090000000000003</v>
      </c>
      <c r="E276">
        <f>data_BH_AER2019!D277</f>
        <v>48.96902</v>
      </c>
      <c r="F276">
        <f>data_BH_AER2019!E277</f>
        <v>3.3706429160514924E-2</v>
      </c>
      <c r="G276">
        <f>data_BH_AER2019!F277</f>
        <v>0.205118908650057</v>
      </c>
    </row>
    <row r="277" spans="1:7" x14ac:dyDescent="0.35">
      <c r="A277" s="24">
        <f>data_BH_AER2019!A278</f>
        <v>29556</v>
      </c>
      <c r="B277">
        <f>data_BH_AER2019!B278</f>
        <v>58.047975000000001</v>
      </c>
      <c r="C277">
        <f>data_BH_AER2019!C278</f>
        <v>42.824074074074069</v>
      </c>
      <c r="D277">
        <f>prices!C278</f>
        <v>35.630000000000003</v>
      </c>
      <c r="E277">
        <f>data_BH_AER2019!D278</f>
        <v>48.983820000000001</v>
      </c>
      <c r="F277">
        <f>data_BH_AER2019!E278</f>
        <v>-1.2580299592220554</v>
      </c>
      <c r="G277">
        <f>data_BH_AER2019!F278</f>
        <v>-7.6709604304874099E-2</v>
      </c>
    </row>
    <row r="278" spans="1:7" x14ac:dyDescent="0.35">
      <c r="A278" s="24">
        <f>data_BH_AER2019!A279</f>
        <v>29587</v>
      </c>
      <c r="B278">
        <f>data_BH_AER2019!B279</f>
        <v>57.891773000000001</v>
      </c>
      <c r="C278">
        <f>data_BH_AER2019!C279</f>
        <v>43.577981651376149</v>
      </c>
      <c r="D278">
        <f>prices!C279</f>
        <v>38.85</v>
      </c>
      <c r="E278">
        <f>data_BH_AER2019!D279</f>
        <v>48.845440000000004</v>
      </c>
      <c r="F278">
        <f>data_BH_AER2019!E279</f>
        <v>2.6668580057930527</v>
      </c>
      <c r="G278">
        <f>data_BH_AER2019!F279</f>
        <v>1.5737278477780501</v>
      </c>
    </row>
    <row r="279" spans="1:7" x14ac:dyDescent="0.35">
      <c r="A279" s="24">
        <f>data_BH_AER2019!A280</f>
        <v>29618</v>
      </c>
      <c r="B279">
        <f>data_BH_AER2019!B280</f>
        <v>58.156648999999994</v>
      </c>
      <c r="C279">
        <f>data_BH_AER2019!C280</f>
        <v>43.18181818181818</v>
      </c>
      <c r="D279">
        <f>prices!C280</f>
        <v>39</v>
      </c>
      <c r="E279">
        <f>data_BH_AER2019!D280</f>
        <v>49.082419999999999</v>
      </c>
      <c r="F279">
        <f>data_BH_AER2019!E280</f>
        <v>1.0149625965704834</v>
      </c>
      <c r="G279">
        <f>data_BH_AER2019!F280</f>
        <v>1.0066819252300201</v>
      </c>
    </row>
    <row r="280" spans="1:7" x14ac:dyDescent="0.35">
      <c r="A280" s="24">
        <f>data_BH_AER2019!A281</f>
        <v>29646</v>
      </c>
      <c r="B280">
        <f>data_BH_AER2019!B281</f>
        <v>58.809341999999994</v>
      </c>
      <c r="C280">
        <f>data_BH_AER2019!C281</f>
        <v>42.889390519187359</v>
      </c>
      <c r="D280">
        <f>prices!C281</f>
        <v>38.31</v>
      </c>
      <c r="E280">
        <f>data_BH_AER2019!D281</f>
        <v>48.90804</v>
      </c>
      <c r="F280">
        <f>data_BH_AER2019!E281</f>
        <v>2.5471016494946448</v>
      </c>
      <c r="G280">
        <f>data_BH_AER2019!F281</f>
        <v>2.56157017974538</v>
      </c>
    </row>
    <row r="281" spans="1:7" x14ac:dyDescent="0.35">
      <c r="A281" s="24">
        <f>data_BH_AER2019!A282</f>
        <v>29677</v>
      </c>
      <c r="B281">
        <f>data_BH_AER2019!B282</f>
        <v>57.803815</v>
      </c>
      <c r="C281">
        <f>data_BH_AER2019!C282</f>
        <v>42.648709315375982</v>
      </c>
      <c r="D281">
        <f>prices!C282</f>
        <v>38.409999999999997</v>
      </c>
      <c r="E281">
        <f>data_BH_AER2019!D282</f>
        <v>48.848390000000002</v>
      </c>
      <c r="F281">
        <f>data_BH_AER2019!E282</f>
        <v>2.2947908284365042</v>
      </c>
      <c r="G281">
        <f>data_BH_AER2019!F282</f>
        <v>1.8196901484069401</v>
      </c>
    </row>
    <row r="282" spans="1:7" x14ac:dyDescent="0.35">
      <c r="A282" s="24">
        <f>data_BH_AER2019!A283</f>
        <v>29707</v>
      </c>
      <c r="B282">
        <f>data_BH_AER2019!B283</f>
        <v>56.994194999999998</v>
      </c>
      <c r="C282">
        <f>data_BH_AER2019!C283</f>
        <v>42.363433667781493</v>
      </c>
      <c r="D282">
        <f>prices!C283</f>
        <v>37.840000000000003</v>
      </c>
      <c r="E282">
        <f>data_BH_AER2019!D283</f>
        <v>48.889569999999999</v>
      </c>
      <c r="F282">
        <f>data_BH_AER2019!E283</f>
        <v>1.5835434983696308</v>
      </c>
      <c r="G282">
        <f>data_BH_AER2019!F283</f>
        <v>1.8428384923185399</v>
      </c>
    </row>
    <row r="283" spans="1:7" x14ac:dyDescent="0.35">
      <c r="A283" s="24">
        <f>data_BH_AER2019!A284</f>
        <v>29738</v>
      </c>
      <c r="B283">
        <f>data_BH_AER2019!B284</f>
        <v>56.310516999999997</v>
      </c>
      <c r="C283">
        <f>data_BH_AER2019!C284</f>
        <v>39.77900552486188</v>
      </c>
      <c r="D283">
        <f>prices!C284</f>
        <v>37.03</v>
      </c>
      <c r="E283">
        <f>data_BH_AER2019!D284</f>
        <v>49.105690000000003</v>
      </c>
      <c r="F283">
        <f>data_BH_AER2019!E284</f>
        <v>0.53596502126417922</v>
      </c>
      <c r="G283">
        <f>data_BH_AER2019!F284</f>
        <v>0.94904395688989995</v>
      </c>
    </row>
    <row r="284" spans="1:7" x14ac:dyDescent="0.35">
      <c r="A284" s="24">
        <f>data_BH_AER2019!A285</f>
        <v>29768</v>
      </c>
      <c r="B284">
        <f>data_BH_AER2019!B285</f>
        <v>55.016126</v>
      </c>
      <c r="C284">
        <f>data_BH_AER2019!C285</f>
        <v>39.344262295081968</v>
      </c>
      <c r="D284">
        <f>prices!C285</f>
        <v>36.58</v>
      </c>
      <c r="E284">
        <f>data_BH_AER2019!D285</f>
        <v>49.410440000000001</v>
      </c>
      <c r="F284">
        <f>data_BH_AER2019!E285</f>
        <v>1.4985444540909367</v>
      </c>
      <c r="G284">
        <f>data_BH_AER2019!F285</f>
        <v>1.925468616196</v>
      </c>
    </row>
    <row r="285" spans="1:7" x14ac:dyDescent="0.35">
      <c r="A285" s="24">
        <f>data_BH_AER2019!A286</f>
        <v>29799</v>
      </c>
      <c r="B285">
        <f>data_BH_AER2019!B286</f>
        <v>54.079566</v>
      </c>
      <c r="C285">
        <f>data_BH_AER2019!C286</f>
        <v>39.045553145336221</v>
      </c>
      <c r="D285">
        <f>prices!C286</f>
        <v>35.82</v>
      </c>
      <c r="E285">
        <f>data_BH_AER2019!D286</f>
        <v>49.127949999999998</v>
      </c>
      <c r="F285">
        <f>data_BH_AER2019!E286</f>
        <v>-1.6907127695585433</v>
      </c>
      <c r="G285">
        <f>data_BH_AER2019!F286</f>
        <v>-2.0774355733275498</v>
      </c>
    </row>
    <row r="286" spans="1:7" x14ac:dyDescent="0.35">
      <c r="A286" s="24">
        <f>data_BH_AER2019!A287</f>
        <v>29830</v>
      </c>
      <c r="B286">
        <f>data_BH_AER2019!B287</f>
        <v>54.190514</v>
      </c>
      <c r="C286">
        <f>data_BH_AER2019!C287</f>
        <v>38.66809881847476</v>
      </c>
      <c r="D286">
        <f>prices!C287</f>
        <v>35.44</v>
      </c>
      <c r="E286">
        <f>data_BH_AER2019!D287</f>
        <v>49.284840000000003</v>
      </c>
      <c r="F286">
        <f>data_BH_AER2019!E287</f>
        <v>1.1956780840686552</v>
      </c>
      <c r="G286">
        <f>data_BH_AER2019!F287</f>
        <v>2.0171389350246201</v>
      </c>
    </row>
    <row r="287" spans="1:7" x14ac:dyDescent="0.35">
      <c r="A287" s="24">
        <f>data_BH_AER2019!A288</f>
        <v>29860</v>
      </c>
      <c r="B287">
        <f>data_BH_AER2019!B288</f>
        <v>54.556341999999994</v>
      </c>
      <c r="C287">
        <f>data_BH_AER2019!C288</f>
        <v>37.473233404710918</v>
      </c>
      <c r="D287">
        <f>prices!C288</f>
        <v>35.43</v>
      </c>
      <c r="E287">
        <f>data_BH_AER2019!D288</f>
        <v>49.30048</v>
      </c>
      <c r="F287">
        <f>data_BH_AER2019!E288</f>
        <v>3.2880087019019886</v>
      </c>
      <c r="G287">
        <f>data_BH_AER2019!F288</f>
        <v>2.0381014724337501</v>
      </c>
    </row>
    <row r="288" spans="1:7" x14ac:dyDescent="0.35">
      <c r="A288" s="24">
        <f>data_BH_AER2019!A289</f>
        <v>29891</v>
      </c>
      <c r="B288">
        <f>data_BH_AER2019!B289</f>
        <v>53.982612000000003</v>
      </c>
      <c r="C288">
        <f>data_BH_AER2019!C289</f>
        <v>38.379530916844352</v>
      </c>
      <c r="D288">
        <f>prices!C289</f>
        <v>36.21</v>
      </c>
      <c r="E288">
        <f>data_BH_AER2019!D289</f>
        <v>49.087879999999998</v>
      </c>
      <c r="F288">
        <f>data_BH_AER2019!E289</f>
        <v>1.3491435068444295</v>
      </c>
      <c r="G288">
        <f>data_BH_AER2019!F289</f>
        <v>1.49226604141075</v>
      </c>
    </row>
    <row r="289" spans="1:7" x14ac:dyDescent="0.35">
      <c r="A289" s="24">
        <f>data_BH_AER2019!A290</f>
        <v>29921</v>
      </c>
      <c r="B289">
        <f>data_BH_AER2019!B290</f>
        <v>54.949157</v>
      </c>
      <c r="C289">
        <f>data_BH_AER2019!C290</f>
        <v>37.194473963868226</v>
      </c>
      <c r="D289">
        <f>prices!C290</f>
        <v>35.950000000000003</v>
      </c>
      <c r="E289">
        <f>data_BH_AER2019!D290</f>
        <v>48.724229999999999</v>
      </c>
      <c r="F289">
        <f>data_BH_AER2019!E290</f>
        <v>0.73768353902204897</v>
      </c>
      <c r="G289">
        <f>data_BH_AER2019!F290</f>
        <v>1.6718977493635501</v>
      </c>
    </row>
    <row r="290" spans="1:7" x14ac:dyDescent="0.35">
      <c r="A290" s="24">
        <f>data_BH_AER2019!A291</f>
        <v>29952</v>
      </c>
      <c r="B290">
        <f>data_BH_AER2019!B291</f>
        <v>54.696332999999996</v>
      </c>
      <c r="C290">
        <f>data_BH_AER2019!C291</f>
        <v>35.858050847457626</v>
      </c>
      <c r="D290">
        <f>prices!C291</f>
        <v>35.54</v>
      </c>
      <c r="E290">
        <f>data_BH_AER2019!D291</f>
        <v>48.50826</v>
      </c>
      <c r="F290">
        <f>data_BH_AER2019!E291</f>
        <v>1.7096941717479828</v>
      </c>
      <c r="G290">
        <f>data_BH_AER2019!F291</f>
        <v>0.64929387886936996</v>
      </c>
    </row>
    <row r="291" spans="1:7" x14ac:dyDescent="0.35">
      <c r="A291" s="24">
        <f>data_BH_AER2019!A292</f>
        <v>29983</v>
      </c>
      <c r="B291">
        <f>data_BH_AER2019!B292</f>
        <v>54.057656000000001</v>
      </c>
      <c r="C291">
        <f>data_BH_AER2019!C292</f>
        <v>33.326293558606125</v>
      </c>
      <c r="D291">
        <f>prices!C292</f>
        <v>35.479999999999997</v>
      </c>
      <c r="E291">
        <f>data_BH_AER2019!D292</f>
        <v>48.707389999999997</v>
      </c>
      <c r="F291">
        <f>data_BH_AER2019!E292</f>
        <v>0.93563978066513065</v>
      </c>
      <c r="G291">
        <f>data_BH_AER2019!F292</f>
        <v>1.1069985071277</v>
      </c>
    </row>
    <row r="292" spans="1:7" x14ac:dyDescent="0.35">
      <c r="A292" s="24">
        <f>data_BH_AER2019!A293</f>
        <v>30011</v>
      </c>
      <c r="B292">
        <f>data_BH_AER2019!B293</f>
        <v>52.235578000000004</v>
      </c>
      <c r="C292">
        <f>data_BH_AER2019!C293</f>
        <v>30.073917634635691</v>
      </c>
      <c r="D292">
        <f>prices!C293</f>
        <v>34.07</v>
      </c>
      <c r="E292">
        <f>data_BH_AER2019!D293</f>
        <v>48.738370000000003</v>
      </c>
      <c r="F292">
        <f>data_BH_AER2019!E293</f>
        <v>-0.52536629310653105</v>
      </c>
      <c r="G292">
        <f>data_BH_AER2019!F293</f>
        <v>-0.30598352503603099</v>
      </c>
    </row>
    <row r="293" spans="1:7" x14ac:dyDescent="0.35">
      <c r="A293" s="24">
        <f>data_BH_AER2019!A294</f>
        <v>30042</v>
      </c>
      <c r="B293">
        <f>data_BH_AER2019!B294</f>
        <v>50.937233999999997</v>
      </c>
      <c r="C293">
        <f>data_BH_AER2019!C294</f>
        <v>35.21052631578948</v>
      </c>
      <c r="D293">
        <f>prices!C294</f>
        <v>32.82</v>
      </c>
      <c r="E293">
        <f>data_BH_AER2019!D294</f>
        <v>48.595739999999999</v>
      </c>
      <c r="F293">
        <f>data_BH_AER2019!E294</f>
        <v>0.16019886579424789</v>
      </c>
      <c r="G293">
        <f>data_BH_AER2019!F294</f>
        <v>-0.56649225578489903</v>
      </c>
    </row>
    <row r="294" spans="1:7" x14ac:dyDescent="0.35">
      <c r="A294" s="24">
        <f>data_BH_AER2019!A295</f>
        <v>30072</v>
      </c>
      <c r="B294">
        <f>data_BH_AER2019!B295</f>
        <v>51.782806999999998</v>
      </c>
      <c r="C294">
        <f>data_BH_AER2019!C295</f>
        <v>37.466110531803963</v>
      </c>
      <c r="D294">
        <f>prices!C295</f>
        <v>32.78</v>
      </c>
      <c r="E294">
        <f>data_BH_AER2019!D295</f>
        <v>48.335929999999998</v>
      </c>
      <c r="F294">
        <f>data_BH_AER2019!E295</f>
        <v>-0.13282074071677413</v>
      </c>
      <c r="G294">
        <f>data_BH_AER2019!F295</f>
        <v>-0.14198869395379701</v>
      </c>
    </row>
    <row r="295" spans="1:7" x14ac:dyDescent="0.35">
      <c r="A295" s="24">
        <f>data_BH_AER2019!A296</f>
        <v>30103</v>
      </c>
      <c r="B295">
        <f>data_BH_AER2019!B296</f>
        <v>53.723824999999998</v>
      </c>
      <c r="C295">
        <f>data_BH_AER2019!C296</f>
        <v>36.154639175257735</v>
      </c>
      <c r="D295">
        <f>prices!C296</f>
        <v>33.79</v>
      </c>
      <c r="E295">
        <f>data_BH_AER2019!D296</f>
        <v>48.062019999999997</v>
      </c>
      <c r="F295">
        <f>data_BH_AER2019!E296</f>
        <v>-0.17327796985536914</v>
      </c>
      <c r="G295">
        <f>data_BH_AER2019!F296</f>
        <v>0.40048178931859901</v>
      </c>
    </row>
    <row r="296" spans="1:7" x14ac:dyDescent="0.35">
      <c r="A296" s="24">
        <f>data_BH_AER2019!A297</f>
        <v>30133</v>
      </c>
      <c r="B296">
        <f>data_BH_AER2019!B297</f>
        <v>53.304036999999994</v>
      </c>
      <c r="C296">
        <f>data_BH_AER2019!C297</f>
        <v>35.035897435897432</v>
      </c>
      <c r="D296">
        <f>prices!C297</f>
        <v>33.44</v>
      </c>
      <c r="E296">
        <f>data_BH_AER2019!D297</f>
        <v>47.847999999999999</v>
      </c>
      <c r="F296">
        <f>data_BH_AER2019!E297</f>
        <v>0.64218022905033312</v>
      </c>
      <c r="G296">
        <f>data_BH_AER2019!F297</f>
        <v>1.2373027670425401</v>
      </c>
    </row>
    <row r="297" spans="1:7" x14ac:dyDescent="0.35">
      <c r="A297" s="24">
        <f>data_BH_AER2019!A298</f>
        <v>30164</v>
      </c>
      <c r="B297">
        <f>data_BH_AER2019!B298</f>
        <v>53.226076999999997</v>
      </c>
      <c r="C297">
        <f>data_BH_AER2019!C298</f>
        <v>34.749232343909931</v>
      </c>
      <c r="D297">
        <f>prices!C298</f>
        <v>32.950000000000003</v>
      </c>
      <c r="E297">
        <f>data_BH_AER2019!D298</f>
        <v>47.622950000000003</v>
      </c>
      <c r="F297">
        <f>data_BH_AER2019!E298</f>
        <v>1.9324949822062492</v>
      </c>
      <c r="G297">
        <f>data_BH_AER2019!F298</f>
        <v>1.72365749914193</v>
      </c>
    </row>
    <row r="298" spans="1:7" x14ac:dyDescent="0.35">
      <c r="A298" s="24">
        <f>data_BH_AER2019!A299</f>
        <v>30195</v>
      </c>
      <c r="B298">
        <f>data_BH_AER2019!B299</f>
        <v>53.081150000000001</v>
      </c>
      <c r="C298">
        <f>data_BH_AER2019!C299</f>
        <v>36.468781985670425</v>
      </c>
      <c r="D298">
        <f>prices!C299</f>
        <v>33.03</v>
      </c>
      <c r="E298">
        <f>data_BH_AER2019!D299</f>
        <v>47.736429999999999</v>
      </c>
      <c r="F298">
        <f>data_BH_AER2019!E299</f>
        <v>-1.1223950553453295</v>
      </c>
      <c r="G298">
        <f>data_BH_AER2019!F299</f>
        <v>-0.29920941802154499</v>
      </c>
    </row>
    <row r="299" spans="1:7" x14ac:dyDescent="0.35">
      <c r="A299" s="24">
        <f>data_BH_AER2019!A300</f>
        <v>30225</v>
      </c>
      <c r="B299">
        <f>data_BH_AER2019!B300</f>
        <v>54.797282000000003</v>
      </c>
      <c r="C299">
        <f>data_BH_AER2019!C300</f>
        <v>36.371049949031601</v>
      </c>
      <c r="D299">
        <f>prices!C300</f>
        <v>33.28</v>
      </c>
      <c r="E299">
        <f>data_BH_AER2019!D300</f>
        <v>47.084099999999999</v>
      </c>
      <c r="F299">
        <f>data_BH_AER2019!E300</f>
        <v>2.4212403861711262</v>
      </c>
      <c r="G299">
        <f>data_BH_AER2019!F300</f>
        <v>1.18517425690297</v>
      </c>
    </row>
    <row r="300" spans="1:7" x14ac:dyDescent="0.35">
      <c r="A300" s="24">
        <f>data_BH_AER2019!A301</f>
        <v>30256</v>
      </c>
      <c r="B300">
        <f>data_BH_AER2019!B301</f>
        <v>55.385983999999993</v>
      </c>
      <c r="C300">
        <f>data_BH_AER2019!C301</f>
        <v>34.846938775510203</v>
      </c>
      <c r="D300">
        <f>prices!C301</f>
        <v>33.090000000000003</v>
      </c>
      <c r="E300">
        <f>data_BH_AER2019!D301</f>
        <v>47.00177</v>
      </c>
      <c r="F300">
        <f>data_BH_AER2019!E301</f>
        <v>1.6487689025781567</v>
      </c>
      <c r="G300">
        <f>data_BH_AER2019!F301</f>
        <v>1.67316404154412</v>
      </c>
    </row>
    <row r="301" spans="1:7" x14ac:dyDescent="0.35">
      <c r="A301" s="24">
        <f>data_BH_AER2019!A302</f>
        <v>30286</v>
      </c>
      <c r="B301">
        <f>data_BH_AER2019!B302</f>
        <v>54.251557999999996</v>
      </c>
      <c r="C301">
        <f>data_BH_AER2019!C302</f>
        <v>32.466734902763562</v>
      </c>
      <c r="D301">
        <f>prices!C302</f>
        <v>32.85</v>
      </c>
      <c r="E301">
        <f>data_BH_AER2019!D302</f>
        <v>46.831600000000002</v>
      </c>
      <c r="F301">
        <f>data_BH_AER2019!E302</f>
        <v>-0.53992648044137459</v>
      </c>
      <c r="G301">
        <f>data_BH_AER2019!F302</f>
        <v>-4.7604934101413997E-2</v>
      </c>
    </row>
    <row r="302" spans="1:7" x14ac:dyDescent="0.35">
      <c r="A302" s="24">
        <f>data_BH_AER2019!A303</f>
        <v>30317</v>
      </c>
      <c r="B302">
        <f>data_BH_AER2019!B303</f>
        <v>52.762757000000001</v>
      </c>
      <c r="C302">
        <f>data_BH_AER2019!C303</f>
        <v>31.859039836567923</v>
      </c>
      <c r="D302">
        <f>prices!C303</f>
        <v>31.4</v>
      </c>
      <c r="E302">
        <f>data_BH_AER2019!D303</f>
        <v>47.397150000000003</v>
      </c>
      <c r="F302">
        <f>data_BH_AER2019!E303</f>
        <v>2.3535388295573632</v>
      </c>
      <c r="G302">
        <f>data_BH_AER2019!F303</f>
        <v>1.43724327336169</v>
      </c>
    </row>
    <row r="303" spans="1:7" x14ac:dyDescent="0.35">
      <c r="A303" s="24">
        <f>data_BH_AER2019!A304</f>
        <v>30348</v>
      </c>
      <c r="B303">
        <f>data_BH_AER2019!B304</f>
        <v>49.812050000000006</v>
      </c>
      <c r="C303">
        <f>data_BH_AER2019!C304</f>
        <v>29.540816326530614</v>
      </c>
      <c r="D303">
        <f>prices!C304</f>
        <v>30.76</v>
      </c>
      <c r="E303">
        <f>data_BH_AER2019!D304</f>
        <v>47.122320000000002</v>
      </c>
      <c r="F303">
        <f>data_BH_AER2019!E304</f>
        <v>1.2822531525302598</v>
      </c>
      <c r="G303">
        <f>data_BH_AER2019!F304</f>
        <v>1.7197199457144801</v>
      </c>
    </row>
    <row r="304" spans="1:7" x14ac:dyDescent="0.35">
      <c r="A304" s="24">
        <f>data_BH_AER2019!A305</f>
        <v>30376</v>
      </c>
      <c r="B304">
        <f>data_BH_AER2019!B305</f>
        <v>50.735957999999997</v>
      </c>
      <c r="C304">
        <f>data_BH_AER2019!C305</f>
        <v>29.378185524974519</v>
      </c>
      <c r="D304">
        <f>prices!C305</f>
        <v>28.43</v>
      </c>
      <c r="E304">
        <f>data_BH_AER2019!D305</f>
        <v>47.46125</v>
      </c>
      <c r="F304">
        <f>data_BH_AER2019!E305</f>
        <v>-0.38925228873000739</v>
      </c>
      <c r="G304">
        <f>data_BH_AER2019!F305</f>
        <v>-0.13870726984368301</v>
      </c>
    </row>
    <row r="305" spans="1:7" x14ac:dyDescent="0.35">
      <c r="A305" s="24">
        <f>data_BH_AER2019!A306</f>
        <v>30407</v>
      </c>
      <c r="B305">
        <f>data_BH_AER2019!B306</f>
        <v>50.958936000000001</v>
      </c>
      <c r="C305">
        <f>data_BH_AER2019!C306</f>
        <v>30.981781376518221</v>
      </c>
      <c r="D305">
        <f>prices!C306</f>
        <v>27.95</v>
      </c>
      <c r="E305">
        <f>data_BH_AER2019!D306</f>
        <v>47.795279999999998</v>
      </c>
      <c r="F305">
        <f>data_BH_AER2019!E306</f>
        <v>1.7956491263698608</v>
      </c>
      <c r="G305">
        <f>data_BH_AER2019!F306</f>
        <v>0.99466591320478703</v>
      </c>
    </row>
    <row r="306" spans="1:7" x14ac:dyDescent="0.35">
      <c r="A306" s="24">
        <f>data_BH_AER2019!A307</f>
        <v>30437</v>
      </c>
      <c r="B306">
        <f>data_BH_AER2019!B307</f>
        <v>52.658766999999997</v>
      </c>
      <c r="C306">
        <f>data_BH_AER2019!C307</f>
        <v>30.241935483870968</v>
      </c>
      <c r="D306">
        <f>prices!C307</f>
        <v>28.53</v>
      </c>
      <c r="E306">
        <f>data_BH_AER2019!D307</f>
        <v>47.956159999999997</v>
      </c>
      <c r="F306">
        <f>data_BH_AER2019!E307</f>
        <v>6.957139504248383E-2</v>
      </c>
      <c r="G306">
        <f>data_BH_AER2019!F307</f>
        <v>-0.13309687696570399</v>
      </c>
    </row>
    <row r="307" spans="1:7" x14ac:dyDescent="0.35">
      <c r="A307" s="24">
        <f>data_BH_AER2019!A308</f>
        <v>30468</v>
      </c>
      <c r="B307">
        <f>data_BH_AER2019!B308</f>
        <v>52.868746000000002</v>
      </c>
      <c r="C307">
        <f>data_BH_AER2019!C308</f>
        <v>31.187122736418509</v>
      </c>
      <c r="D307">
        <f>prices!C308</f>
        <v>29.23</v>
      </c>
      <c r="E307">
        <f>data_BH_AER2019!D308</f>
        <v>48.25271</v>
      </c>
      <c r="F307">
        <f>data_BH_AER2019!E308</f>
        <v>0.52539824793924239</v>
      </c>
      <c r="G307">
        <f>data_BH_AER2019!F308</f>
        <v>1.1291047982615201</v>
      </c>
    </row>
    <row r="308" spans="1:7" x14ac:dyDescent="0.35">
      <c r="A308" s="24">
        <f>data_BH_AER2019!A309</f>
        <v>30498</v>
      </c>
      <c r="B308">
        <f>data_BH_AER2019!B309</f>
        <v>54.65157</v>
      </c>
      <c r="C308">
        <f>data_BH_AER2019!C309</f>
        <v>31.723446893787575</v>
      </c>
      <c r="D308">
        <f>prices!C309</f>
        <v>28.76</v>
      </c>
      <c r="E308">
        <f>data_BH_AER2019!D309</f>
        <v>48.384399999999999</v>
      </c>
      <c r="F308">
        <f>data_BH_AER2019!E309</f>
        <v>-1.0310380828112438</v>
      </c>
      <c r="G308">
        <f>data_BH_AER2019!F309</f>
        <v>-0.38487537167951202</v>
      </c>
    </row>
    <row r="309" spans="1:7" x14ac:dyDescent="0.35">
      <c r="A309" s="24">
        <f>data_BH_AER2019!A310</f>
        <v>30529</v>
      </c>
      <c r="B309">
        <f>data_BH_AER2019!B310</f>
        <v>54.498584999999999</v>
      </c>
      <c r="C309">
        <f>data_BH_AER2019!C310</f>
        <v>31.878121878121881</v>
      </c>
      <c r="D309">
        <f>prices!C310</f>
        <v>29.5</v>
      </c>
      <c r="E309">
        <f>data_BH_AER2019!D310</f>
        <v>48.852400000000003</v>
      </c>
      <c r="F309">
        <f>data_BH_AER2019!E310</f>
        <v>3.4135253787541155</v>
      </c>
      <c r="G309">
        <f>data_BH_AER2019!F310</f>
        <v>3.50644965727651</v>
      </c>
    </row>
    <row r="310" spans="1:7" x14ac:dyDescent="0.35">
      <c r="A310" s="24">
        <f>data_BH_AER2019!A311</f>
        <v>30560</v>
      </c>
      <c r="B310">
        <f>data_BH_AER2019!B311</f>
        <v>54.498584999999999</v>
      </c>
      <c r="C310">
        <f>data_BH_AER2019!C311</f>
        <v>30.986055776892428</v>
      </c>
      <c r="D310">
        <f>prices!C311</f>
        <v>29.54</v>
      </c>
      <c r="E310">
        <f>data_BH_AER2019!D311</f>
        <v>49.355849999999997</v>
      </c>
      <c r="F310">
        <f>data_BH_AER2019!E311</f>
        <v>0.99548779670502963</v>
      </c>
      <c r="G310">
        <f>data_BH_AER2019!F311</f>
        <v>1.71919849405508</v>
      </c>
    </row>
    <row r="311" spans="1:7" x14ac:dyDescent="0.35">
      <c r="A311" s="24">
        <f>data_BH_AER2019!A312</f>
        <v>30590</v>
      </c>
      <c r="B311">
        <f>data_BH_AER2019!B312</f>
        <v>54.891545000000001</v>
      </c>
      <c r="C311">
        <f>data_BH_AER2019!C312</f>
        <v>30.168650793650794</v>
      </c>
      <c r="D311">
        <f>prices!C312</f>
        <v>29.67</v>
      </c>
      <c r="E311">
        <f>data_BH_AER2019!D312</f>
        <v>49.540480000000002</v>
      </c>
      <c r="F311">
        <f>data_BH_AER2019!E312</f>
        <v>1.1789948825404331</v>
      </c>
      <c r="G311">
        <f>data_BH_AER2019!F312</f>
        <v>1.7168328992077701E-2</v>
      </c>
    </row>
    <row r="312" spans="1:7" x14ac:dyDescent="0.35">
      <c r="A312" s="24">
        <f>data_BH_AER2019!A313</f>
        <v>30621</v>
      </c>
      <c r="B312">
        <f>data_BH_AER2019!B313</f>
        <v>55.259509000000001</v>
      </c>
      <c r="C312">
        <f>data_BH_AER2019!C313</f>
        <v>29.515331355093966</v>
      </c>
      <c r="D312">
        <f>prices!C313</f>
        <v>29.09</v>
      </c>
      <c r="E312">
        <f>data_BH_AER2019!D313</f>
        <v>49.890920000000001</v>
      </c>
      <c r="F312">
        <f>data_BH_AER2019!E313</f>
        <v>-0.47290407547392976</v>
      </c>
      <c r="G312">
        <f>data_BH_AER2019!F313</f>
        <v>-0.58905874667469504</v>
      </c>
    </row>
    <row r="313" spans="1:7" x14ac:dyDescent="0.35">
      <c r="A313" s="24">
        <f>data_BH_AER2019!A314</f>
        <v>30651</v>
      </c>
      <c r="B313">
        <f>data_BH_AER2019!B314</f>
        <v>54.454588999999999</v>
      </c>
      <c r="C313">
        <f>data_BH_AER2019!C314</f>
        <v>28.836291913214989</v>
      </c>
      <c r="D313">
        <f>prices!C314</f>
        <v>29.3</v>
      </c>
      <c r="E313">
        <f>data_BH_AER2019!D314</f>
        <v>50.2986</v>
      </c>
      <c r="F313">
        <f>data_BH_AER2019!E314</f>
        <v>1.3972272675450332</v>
      </c>
      <c r="G313">
        <f>data_BH_AER2019!F314</f>
        <v>1.60909511003404</v>
      </c>
    </row>
    <row r="314" spans="1:7" x14ac:dyDescent="0.35">
      <c r="A314" s="24">
        <f>data_BH_AER2019!A315</f>
        <v>30682</v>
      </c>
      <c r="B314">
        <f>data_BH_AER2019!B315</f>
        <v>54.576637000000005</v>
      </c>
      <c r="C314">
        <f>data_BH_AER2019!C315</f>
        <v>29.079333986287956</v>
      </c>
      <c r="D314">
        <f>prices!C315</f>
        <v>28.8</v>
      </c>
      <c r="E314">
        <f>data_BH_AER2019!D315</f>
        <v>50.739400000000003</v>
      </c>
      <c r="F314">
        <f>data_BH_AER2019!E315</f>
        <v>1.4117724061710477</v>
      </c>
      <c r="G314">
        <f>data_BH_AER2019!F315</f>
        <v>0.67695968620276503</v>
      </c>
    </row>
    <row r="315" spans="1:7" x14ac:dyDescent="0.35">
      <c r="A315" s="24">
        <f>data_BH_AER2019!A316</f>
        <v>30713</v>
      </c>
      <c r="B315">
        <f>data_BH_AER2019!B316</f>
        <v>54.927706000000001</v>
      </c>
      <c r="C315">
        <f>data_BH_AER2019!C316</f>
        <v>29.381091617933723</v>
      </c>
      <c r="D315">
        <f>prices!C316</f>
        <v>28.91</v>
      </c>
      <c r="E315">
        <f>data_BH_AER2019!D316</f>
        <v>51.004759999999997</v>
      </c>
      <c r="F315">
        <f>data_BH_AER2019!E316</f>
        <v>-0.79101297967478157</v>
      </c>
      <c r="G315">
        <f>data_BH_AER2019!F316</f>
        <v>-0.17963806518485601</v>
      </c>
    </row>
    <row r="316" spans="1:7" x14ac:dyDescent="0.35">
      <c r="A316" s="24">
        <f>data_BH_AER2019!A317</f>
        <v>30742</v>
      </c>
      <c r="B316">
        <f>data_BH_AER2019!B317</f>
        <v>54.649650999999999</v>
      </c>
      <c r="C316">
        <f>data_BH_AER2019!C317</f>
        <v>29.894071914480076</v>
      </c>
      <c r="D316">
        <f>prices!C317</f>
        <v>28.95</v>
      </c>
      <c r="E316">
        <f>data_BH_AER2019!D317</f>
        <v>50.919649999999997</v>
      </c>
      <c r="F316">
        <f>data_BH_AER2019!E317</f>
        <v>0.10817061658349031</v>
      </c>
      <c r="G316">
        <f>data_BH_AER2019!F317</f>
        <v>0.16143726020747601</v>
      </c>
    </row>
    <row r="317" spans="1:7" x14ac:dyDescent="0.35">
      <c r="A317" s="24">
        <f>data_BH_AER2019!A318</f>
        <v>30773</v>
      </c>
      <c r="B317">
        <f>data_BH_AER2019!B318</f>
        <v>54.848690000000005</v>
      </c>
      <c r="C317">
        <f>data_BH_AER2019!C318</f>
        <v>29.639883833494675</v>
      </c>
      <c r="D317">
        <f>prices!C318</f>
        <v>29.11</v>
      </c>
      <c r="E317">
        <f>data_BH_AER2019!D318</f>
        <v>50.998869999999997</v>
      </c>
      <c r="F317">
        <f>data_BH_AER2019!E318</f>
        <v>1.9766194143463443</v>
      </c>
      <c r="G317">
        <f>data_BH_AER2019!F318</f>
        <v>1.2251393487244799</v>
      </c>
    </row>
    <row r="318" spans="1:7" x14ac:dyDescent="0.35">
      <c r="A318" s="24">
        <f>data_BH_AER2019!A319</f>
        <v>30803</v>
      </c>
      <c r="B318">
        <f>data_BH_AER2019!B319</f>
        <v>54.467616</v>
      </c>
      <c r="C318">
        <f>data_BH_AER2019!C319</f>
        <v>29.487922705314009</v>
      </c>
      <c r="D318">
        <f>prices!C319</f>
        <v>29.26</v>
      </c>
      <c r="E318">
        <f>data_BH_AER2019!D319</f>
        <v>51.621510000000001</v>
      </c>
      <c r="F318">
        <f>data_BH_AER2019!E319</f>
        <v>2.8940802858399994</v>
      </c>
      <c r="G318">
        <f>data_BH_AER2019!F319</f>
        <v>2.6808410567082102</v>
      </c>
    </row>
    <row r="319" spans="1:7" x14ac:dyDescent="0.35">
      <c r="A319" s="24">
        <f>data_BH_AER2019!A320</f>
        <v>30834</v>
      </c>
      <c r="B319">
        <f>data_BH_AER2019!B320</f>
        <v>55.744864999999997</v>
      </c>
      <c r="C319">
        <f>data_BH_AER2019!C320</f>
        <v>28.897782063645128</v>
      </c>
      <c r="D319">
        <f>prices!C320</f>
        <v>29.19</v>
      </c>
      <c r="E319">
        <f>data_BH_AER2019!D320</f>
        <v>51.330829999999999</v>
      </c>
      <c r="F319">
        <f>data_BH_AER2019!E320</f>
        <v>0.43300653191704808</v>
      </c>
      <c r="G319">
        <f>data_BH_AER2019!F320</f>
        <v>0.96309051039587301</v>
      </c>
    </row>
    <row r="320" spans="1:7" x14ac:dyDescent="0.35">
      <c r="A320" s="24">
        <f>data_BH_AER2019!A321</f>
        <v>30864</v>
      </c>
      <c r="B320">
        <f>data_BH_AER2019!B321</f>
        <v>55.024724999999997</v>
      </c>
      <c r="C320">
        <f>data_BH_AER2019!C321</f>
        <v>27.619596541786745</v>
      </c>
      <c r="D320">
        <f>prices!C321</f>
        <v>29</v>
      </c>
      <c r="E320">
        <f>data_BH_AER2019!D321</f>
        <v>51.912140000000001</v>
      </c>
      <c r="F320">
        <f>data_BH_AER2019!E321</f>
        <v>0.70893910327852039</v>
      </c>
      <c r="G320">
        <f>data_BH_AER2019!F321</f>
        <v>1.4889664744424</v>
      </c>
    </row>
    <row r="321" spans="1:7" x14ac:dyDescent="0.35">
      <c r="A321" s="24">
        <f>data_BH_AER2019!A322</f>
        <v>30895</v>
      </c>
      <c r="B321">
        <f>data_BH_AER2019!B322</f>
        <v>53.346396999999996</v>
      </c>
      <c r="C321">
        <f>data_BH_AER2019!C322</f>
        <v>28.017241379310342</v>
      </c>
      <c r="D321">
        <f>prices!C322</f>
        <v>28.92</v>
      </c>
      <c r="E321">
        <f>data_BH_AER2019!D322</f>
        <v>52.300179999999997</v>
      </c>
      <c r="F321">
        <f>data_BH_AER2019!E322</f>
        <v>-1.0630386756382399</v>
      </c>
      <c r="G321">
        <f>data_BH_AER2019!F322</f>
        <v>-0.73418817869966901</v>
      </c>
    </row>
    <row r="322" spans="1:7" x14ac:dyDescent="0.35">
      <c r="A322" s="24">
        <f>data_BH_AER2019!A323</f>
        <v>30926</v>
      </c>
      <c r="B322">
        <f>data_BH_AER2019!B323</f>
        <v>53.805486999999999</v>
      </c>
      <c r="C322">
        <f>data_BH_AER2019!C323</f>
        <v>27.995224450811843</v>
      </c>
      <c r="D322">
        <f>prices!C323</f>
        <v>28.7</v>
      </c>
      <c r="E322">
        <f>data_BH_AER2019!D323</f>
        <v>52.22195</v>
      </c>
      <c r="F322">
        <f>data_BH_AER2019!E323</f>
        <v>-1.1062602495053433</v>
      </c>
      <c r="G322">
        <f>data_BH_AER2019!F323</f>
        <v>-0.70232168221576796</v>
      </c>
    </row>
    <row r="323" spans="1:7" x14ac:dyDescent="0.35">
      <c r="A323" s="24">
        <f>data_BH_AER2019!A324</f>
        <v>30956</v>
      </c>
      <c r="B323">
        <f>data_BH_AER2019!B324</f>
        <v>54.216567000000005</v>
      </c>
      <c r="C323">
        <f>data_BH_AER2019!C324</f>
        <v>27.369172216936253</v>
      </c>
      <c r="D323">
        <f>prices!C324</f>
        <v>28.79</v>
      </c>
      <c r="E323">
        <f>data_BH_AER2019!D324</f>
        <v>52.347999999999999</v>
      </c>
      <c r="F323">
        <f>data_BH_AER2019!E324</f>
        <v>3.3063391779491513</v>
      </c>
      <c r="G323">
        <f>data_BH_AER2019!F324</f>
        <v>2.2061324337770398</v>
      </c>
    </row>
    <row r="324" spans="1:7" x14ac:dyDescent="0.35">
      <c r="A324" s="24">
        <f>data_BH_AER2019!A325</f>
        <v>30987</v>
      </c>
      <c r="B324">
        <f>data_BH_AER2019!B325</f>
        <v>54.23357</v>
      </c>
      <c r="C324">
        <f>data_BH_AER2019!C325</f>
        <v>26.683760683760681</v>
      </c>
      <c r="D324">
        <f>prices!C325</f>
        <v>28.74</v>
      </c>
      <c r="E324">
        <f>data_BH_AER2019!D325</f>
        <v>52.42436</v>
      </c>
      <c r="F324">
        <f>data_BH_AER2019!E325</f>
        <v>0.98644448792458572</v>
      </c>
      <c r="G324">
        <f>data_BH_AER2019!F325</f>
        <v>0.78493580038785504</v>
      </c>
    </row>
    <row r="325" spans="1:7" x14ac:dyDescent="0.35">
      <c r="A325" s="24">
        <f>data_BH_AER2019!A326</f>
        <v>31017</v>
      </c>
      <c r="B325">
        <f>data_BH_AER2019!B326</f>
        <v>54.193563000000005</v>
      </c>
      <c r="C325">
        <f>data_BH_AER2019!C326</f>
        <v>24.10331753554502</v>
      </c>
      <c r="D325">
        <f>prices!C326</f>
        <v>28.02</v>
      </c>
      <c r="E325">
        <f>data_BH_AER2019!D326</f>
        <v>52.719349999999999</v>
      </c>
      <c r="F325">
        <f>data_BH_AER2019!E326</f>
        <v>1.2538901018100157</v>
      </c>
      <c r="G325">
        <f>data_BH_AER2019!F326</f>
        <v>1.39684047137504</v>
      </c>
    </row>
    <row r="326" spans="1:7" x14ac:dyDescent="0.35">
      <c r="A326" s="24">
        <f>data_BH_AER2019!A327</f>
        <v>31048</v>
      </c>
      <c r="B326">
        <f>data_BH_AER2019!B327</f>
        <v>52.956947999999997</v>
      </c>
      <c r="C326">
        <f>data_BH_AER2019!C327</f>
        <v>24.258278145695364</v>
      </c>
      <c r="D326">
        <f>prices!C327</f>
        <v>27.49</v>
      </c>
      <c r="E326">
        <f>data_BH_AER2019!D327</f>
        <v>52.844009999999997</v>
      </c>
      <c r="F326">
        <f>data_BH_AER2019!E327</f>
        <v>-0.32709459123409196</v>
      </c>
      <c r="G326">
        <f>data_BH_AER2019!F327</f>
        <v>-0.881813235061775</v>
      </c>
    </row>
    <row r="327" spans="1:7" x14ac:dyDescent="0.35">
      <c r="A327" s="24">
        <f>data_BH_AER2019!A328</f>
        <v>31079</v>
      </c>
      <c r="B327">
        <f>data_BH_AER2019!B328</f>
        <v>54.426531000000004</v>
      </c>
      <c r="C327">
        <f>data_BH_AER2019!C328</f>
        <v>25.654750705550327</v>
      </c>
      <c r="D327">
        <f>prices!C328</f>
        <v>26.99</v>
      </c>
      <c r="E327">
        <f>data_BH_AER2019!D328</f>
        <v>53.0092</v>
      </c>
      <c r="F327">
        <f>data_BH_AER2019!E328</f>
        <v>-1.6970732960740373</v>
      </c>
      <c r="G327">
        <f>data_BH_AER2019!F328</f>
        <v>-1.00226008479393</v>
      </c>
    </row>
    <row r="328" spans="1:7" x14ac:dyDescent="0.35">
      <c r="A328" s="24">
        <f>data_BH_AER2019!A329</f>
        <v>31107</v>
      </c>
      <c r="B328">
        <f>data_BH_AER2019!B329</f>
        <v>54.645468000000001</v>
      </c>
      <c r="C328">
        <f>data_BH_AER2019!C329</f>
        <v>26.440074906367045</v>
      </c>
      <c r="D328">
        <f>prices!C329</f>
        <v>27.2</v>
      </c>
      <c r="E328">
        <f>data_BH_AER2019!D329</f>
        <v>53.283329999999999</v>
      </c>
      <c r="F328">
        <f>data_BH_AER2019!E329</f>
        <v>1.3325001924299422</v>
      </c>
      <c r="G328">
        <f>data_BH_AER2019!F329</f>
        <v>1.2454999192738101</v>
      </c>
    </row>
    <row r="329" spans="1:7" x14ac:dyDescent="0.35">
      <c r="A329" s="24">
        <f>data_BH_AER2019!A330</f>
        <v>31138</v>
      </c>
      <c r="B329">
        <f>data_BH_AER2019!B330</f>
        <v>54.219589999999997</v>
      </c>
      <c r="C329">
        <f>data_BH_AER2019!C330</f>
        <v>26.920560747663551</v>
      </c>
      <c r="D329">
        <f>prices!C330</f>
        <v>27.59</v>
      </c>
      <c r="E329">
        <f>data_BH_AER2019!D330</f>
        <v>53.098439999999997</v>
      </c>
      <c r="F329">
        <f>data_BH_AER2019!E330</f>
        <v>2.1589545581402012</v>
      </c>
      <c r="G329">
        <f>data_BH_AER2019!F330</f>
        <v>1.5727790978953999</v>
      </c>
    </row>
    <row r="330" spans="1:7" x14ac:dyDescent="0.35">
      <c r="A330" s="24">
        <f>data_BH_AER2019!A331</f>
        <v>31168</v>
      </c>
      <c r="B330">
        <f>data_BH_AER2019!B331</f>
        <v>52.782997999999999</v>
      </c>
      <c r="C330">
        <f>data_BH_AER2019!C331</f>
        <v>25.767723880597018</v>
      </c>
      <c r="D330">
        <f>prices!C331</f>
        <v>27.6</v>
      </c>
      <c r="E330">
        <f>data_BH_AER2019!D331</f>
        <v>53.583889999999997</v>
      </c>
      <c r="F330">
        <f>data_BH_AER2019!E331</f>
        <v>3.0270655242612494</v>
      </c>
      <c r="G330">
        <f>data_BH_AER2019!F331</f>
        <v>2.76463727226936</v>
      </c>
    </row>
    <row r="331" spans="1:7" x14ac:dyDescent="0.35">
      <c r="A331" s="24">
        <f>data_BH_AER2019!A332</f>
        <v>31199</v>
      </c>
      <c r="B331">
        <f>data_BH_AER2019!B332</f>
        <v>51.324413</v>
      </c>
      <c r="C331">
        <f>data_BH_AER2019!C332</f>
        <v>25.249302325581397</v>
      </c>
      <c r="D331">
        <f>prices!C332</f>
        <v>27.25</v>
      </c>
      <c r="E331">
        <f>data_BH_AER2019!D332</f>
        <v>53.542560000000002</v>
      </c>
      <c r="F331">
        <f>data_BH_AER2019!E332</f>
        <v>-1.1358268130670028</v>
      </c>
      <c r="G331">
        <f>data_BH_AER2019!F332</f>
        <v>-0.77176547708699905</v>
      </c>
    </row>
    <row r="332" spans="1:7" x14ac:dyDescent="0.35">
      <c r="A332" s="24">
        <f>data_BH_AER2019!A333</f>
        <v>31229</v>
      </c>
      <c r="B332">
        <f>data_BH_AER2019!B333</f>
        <v>52.353120000000004</v>
      </c>
      <c r="C332">
        <f>data_BH_AER2019!C333</f>
        <v>25.375116063138346</v>
      </c>
      <c r="D332">
        <f>prices!C333</f>
        <v>26.57</v>
      </c>
      <c r="E332">
        <f>data_BH_AER2019!D333</f>
        <v>53.595880000000001</v>
      </c>
      <c r="F332">
        <f>data_BH_AER2019!E333</f>
        <v>-1.4896257774077128</v>
      </c>
      <c r="G332">
        <f>data_BH_AER2019!F333</f>
        <v>-0.778050193491992</v>
      </c>
    </row>
    <row r="333" spans="1:7" x14ac:dyDescent="0.35">
      <c r="A333" s="24">
        <f>data_BH_AER2019!A334</f>
        <v>31260</v>
      </c>
      <c r="B333">
        <f>data_BH_AER2019!B334</f>
        <v>52.216158999999998</v>
      </c>
      <c r="C333">
        <f>data_BH_AER2019!C334</f>
        <v>25.722891566265059</v>
      </c>
      <c r="D333">
        <f>prices!C334</f>
        <v>26.61</v>
      </c>
      <c r="E333">
        <f>data_BH_AER2019!D334</f>
        <v>53.683480000000003</v>
      </c>
      <c r="F333">
        <f>data_BH_AER2019!E334</f>
        <v>-0.70967445709784105</v>
      </c>
      <c r="G333">
        <f>data_BH_AER2019!F334</f>
        <v>-0.15744327518134499</v>
      </c>
    </row>
    <row r="334" spans="1:7" x14ac:dyDescent="0.35">
      <c r="A334" s="24">
        <f>data_BH_AER2019!A335</f>
        <v>31291</v>
      </c>
      <c r="B334">
        <f>data_BH_AER2019!B335</f>
        <v>54.095624999999998</v>
      </c>
      <c r="C334">
        <f>data_BH_AER2019!C335</f>
        <v>26.169287696577246</v>
      </c>
      <c r="D334">
        <f>prices!C335</f>
        <v>26.56</v>
      </c>
      <c r="E334">
        <f>data_BH_AER2019!D335</f>
        <v>53.77346</v>
      </c>
      <c r="F334">
        <f>data_BH_AER2019!E335</f>
        <v>0.1476636061737728</v>
      </c>
      <c r="G334">
        <f>data_BH_AER2019!F335</f>
        <v>0.41149299642425602</v>
      </c>
    </row>
    <row r="335" spans="1:7" x14ac:dyDescent="0.35">
      <c r="A335" s="24">
        <f>data_BH_AER2019!A336</f>
        <v>31321</v>
      </c>
      <c r="B335">
        <f>data_BH_AER2019!B336</f>
        <v>55.779146999999995</v>
      </c>
      <c r="C335">
        <f>data_BH_AER2019!C336</f>
        <v>27.223963133640556</v>
      </c>
      <c r="D335">
        <f>prices!C336</f>
        <v>26.79</v>
      </c>
      <c r="E335">
        <f>data_BH_AER2019!D336</f>
        <v>53.881509999999999</v>
      </c>
      <c r="F335">
        <f>data_BH_AER2019!E336</f>
        <v>-0.42648190280422543</v>
      </c>
      <c r="G335">
        <f>data_BH_AER2019!F336</f>
        <v>-1.5832939805336199</v>
      </c>
    </row>
    <row r="336" spans="1:7" x14ac:dyDescent="0.35">
      <c r="A336" s="24">
        <f>data_BH_AER2019!A337</f>
        <v>31352</v>
      </c>
      <c r="B336">
        <f>data_BH_AER2019!B337</f>
        <v>56.257010999999999</v>
      </c>
      <c r="C336">
        <f>data_BH_AER2019!C337</f>
        <v>28.268807339449538</v>
      </c>
      <c r="D336">
        <f>prices!C337</f>
        <v>27.12</v>
      </c>
      <c r="E336">
        <f>data_BH_AER2019!D337</f>
        <v>54.198779999999999</v>
      </c>
      <c r="F336">
        <f>data_BH_AER2019!E337</f>
        <v>1.1978694419980187</v>
      </c>
      <c r="G336">
        <f>data_BH_AER2019!F337</f>
        <v>1.0249269638554099</v>
      </c>
    </row>
    <row r="337" spans="1:7" x14ac:dyDescent="0.35">
      <c r="A337" s="24">
        <f>data_BH_AER2019!A338</f>
        <v>31382</v>
      </c>
      <c r="B337">
        <f>data_BH_AER2019!B338</f>
        <v>56.571921000000003</v>
      </c>
      <c r="C337">
        <f>data_BH_AER2019!C338</f>
        <v>24.865753424657537</v>
      </c>
      <c r="D337">
        <f>prices!C338</f>
        <v>26.21</v>
      </c>
      <c r="E337">
        <f>data_BH_AER2019!D338</f>
        <v>54.096069999999997</v>
      </c>
      <c r="F337">
        <f>data_BH_AER2019!E338</f>
        <v>0.24199995190783383</v>
      </c>
      <c r="G337">
        <f>data_BH_AER2019!F338</f>
        <v>0.52513948534638</v>
      </c>
    </row>
    <row r="338" spans="1:7" x14ac:dyDescent="0.35">
      <c r="A338" s="24">
        <f>data_BH_AER2019!A339</f>
        <v>31413</v>
      </c>
      <c r="B338">
        <f>data_BH_AER2019!B339</f>
        <v>55.650355000000005</v>
      </c>
      <c r="C338">
        <f>data_BH_AER2019!C339</f>
        <v>20.878070973612374</v>
      </c>
      <c r="D338">
        <f>prices!C339</f>
        <v>24.93</v>
      </c>
      <c r="E338">
        <f>data_BH_AER2019!D339</f>
        <v>54.409689999999998</v>
      </c>
      <c r="F338">
        <f>data_BH_AER2019!E339</f>
        <v>1.5848880848530698</v>
      </c>
      <c r="G338">
        <f>data_BH_AER2019!F339</f>
        <v>1.13336146220407</v>
      </c>
    </row>
    <row r="339" spans="1:7" x14ac:dyDescent="0.35">
      <c r="A339" s="24">
        <f>data_BH_AER2019!A340</f>
        <v>31444</v>
      </c>
      <c r="B339">
        <f>data_BH_AER2019!B340</f>
        <v>55.660370999999998</v>
      </c>
      <c r="C339">
        <f>data_BH_AER2019!C340</f>
        <v>14.076572470373746</v>
      </c>
      <c r="D339">
        <f>prices!C340</f>
        <v>18.11</v>
      </c>
      <c r="E339">
        <f>data_BH_AER2019!D340</f>
        <v>54.23668</v>
      </c>
      <c r="F339">
        <f>data_BH_AER2019!E340</f>
        <v>0.14072460458906938</v>
      </c>
      <c r="G339">
        <f>data_BH_AER2019!F340</f>
        <v>0.79115652015305804</v>
      </c>
    </row>
    <row r="340" spans="1:7" x14ac:dyDescent="0.35">
      <c r="A340" s="24">
        <f>data_BH_AER2019!A341</f>
        <v>31472</v>
      </c>
      <c r="B340">
        <f>data_BH_AER2019!B341</f>
        <v>55.162500999999999</v>
      </c>
      <c r="C340">
        <f>data_BH_AER2019!C341</f>
        <v>11.565536205316224</v>
      </c>
      <c r="D340">
        <f>prices!C341</f>
        <v>14.22</v>
      </c>
      <c r="E340">
        <f>data_BH_AER2019!D341</f>
        <v>54.149360000000001</v>
      </c>
      <c r="F340">
        <f>data_BH_AER2019!E341</f>
        <v>1.4514027224034327</v>
      </c>
      <c r="G340">
        <f>data_BH_AER2019!F341</f>
        <v>1.1865059237015601</v>
      </c>
    </row>
    <row r="341" spans="1:7" x14ac:dyDescent="0.35">
      <c r="A341" s="24">
        <f>data_BH_AER2019!A342</f>
        <v>31503</v>
      </c>
      <c r="B341">
        <f>data_BH_AER2019!B342</f>
        <v>55.266682000000003</v>
      </c>
      <c r="C341">
        <f>data_BH_AER2019!C342</f>
        <v>11.818767249310028</v>
      </c>
      <c r="D341">
        <f>prices!C342</f>
        <v>13.15</v>
      </c>
      <c r="E341">
        <f>data_BH_AER2019!D342</f>
        <v>54.473750000000003</v>
      </c>
      <c r="F341">
        <f>data_BH_AER2019!E342</f>
        <v>-0.16718376565535775</v>
      </c>
      <c r="G341">
        <f>data_BH_AER2019!F342</f>
        <v>-0.65922735641924401</v>
      </c>
    </row>
    <row r="342" spans="1:7" x14ac:dyDescent="0.35">
      <c r="A342" s="24">
        <f>data_BH_AER2019!A343</f>
        <v>31533</v>
      </c>
      <c r="B342">
        <f>data_BH_AER2019!B343</f>
        <v>56.447749000000002</v>
      </c>
      <c r="C342">
        <f>data_BH_AER2019!C343</f>
        <v>14.168807339449542</v>
      </c>
      <c r="D342">
        <f>prices!C343</f>
        <v>13.17</v>
      </c>
      <c r="E342">
        <f>data_BH_AER2019!D343</f>
        <v>54.132719999999999</v>
      </c>
      <c r="F342">
        <f>data_BH_AER2019!E343</f>
        <v>-1.1017431867810268</v>
      </c>
      <c r="G342">
        <f>data_BH_AER2019!F343</f>
        <v>-1.36355594835908</v>
      </c>
    </row>
    <row r="343" spans="1:7" x14ac:dyDescent="0.35">
      <c r="A343" s="24">
        <f>data_BH_AER2019!A344</f>
        <v>31564</v>
      </c>
      <c r="B343">
        <f>data_BH_AER2019!B344</f>
        <v>57.220099999999995</v>
      </c>
      <c r="C343">
        <f>data_BH_AER2019!C344</f>
        <v>12.311700182815354</v>
      </c>
      <c r="D343">
        <f>prices!C344</f>
        <v>12.25</v>
      </c>
      <c r="E343">
        <f>data_BH_AER2019!D344</f>
        <v>54.4163</v>
      </c>
      <c r="F343">
        <f>data_BH_AER2019!E344</f>
        <v>-1.0177595472087499E-2</v>
      </c>
      <c r="G343">
        <f>data_BH_AER2019!F344</f>
        <v>0.36585378029821403</v>
      </c>
    </row>
    <row r="344" spans="1:7" x14ac:dyDescent="0.35">
      <c r="A344" s="24">
        <f>data_BH_AER2019!A345</f>
        <v>31594</v>
      </c>
      <c r="B344">
        <f>data_BH_AER2019!B345</f>
        <v>58.359093000000001</v>
      </c>
      <c r="C344">
        <f>data_BH_AER2019!C345</f>
        <v>10.570776255707763</v>
      </c>
      <c r="D344">
        <f>prices!C345</f>
        <v>10.91</v>
      </c>
      <c r="E344">
        <f>data_BH_AER2019!D345</f>
        <v>54.712130000000002</v>
      </c>
      <c r="F344">
        <f>data_BH_AER2019!E345</f>
        <v>2.2137362562258565</v>
      </c>
      <c r="G344">
        <f>data_BH_AER2019!F345</f>
        <v>2.8767035509698999</v>
      </c>
    </row>
    <row r="345" spans="1:7" x14ac:dyDescent="0.35">
      <c r="A345" s="24">
        <f>data_BH_AER2019!A346</f>
        <v>31625</v>
      </c>
      <c r="B345">
        <f>data_BH_AER2019!B346</f>
        <v>59.013237000000004</v>
      </c>
      <c r="C345">
        <f>data_BH_AER2019!C346</f>
        <v>13.770072992700731</v>
      </c>
      <c r="D345">
        <f>prices!C346</f>
        <v>11.87</v>
      </c>
      <c r="E345">
        <f>data_BH_AER2019!D346</f>
        <v>54.431100000000001</v>
      </c>
      <c r="F345">
        <f>data_BH_AER2019!E346</f>
        <v>-0.9728983102765083</v>
      </c>
      <c r="G345">
        <f>data_BH_AER2019!F346</f>
        <v>-0.44441368005231802</v>
      </c>
    </row>
    <row r="346" spans="1:7" x14ac:dyDescent="0.35">
      <c r="A346" s="24">
        <f>data_BH_AER2019!A347</f>
        <v>31656</v>
      </c>
      <c r="B346">
        <f>data_BH_AER2019!B347</f>
        <v>54.978178</v>
      </c>
      <c r="C346">
        <f>data_BH_AER2019!C347</f>
        <v>13.557272727272727</v>
      </c>
      <c r="D346">
        <f>prices!C347</f>
        <v>12.85</v>
      </c>
      <c r="E346">
        <f>data_BH_AER2019!D347</f>
        <v>54.88353</v>
      </c>
      <c r="F346">
        <f>data_BH_AER2019!E347</f>
        <v>0.8322267100775308</v>
      </c>
      <c r="G346">
        <f>data_BH_AER2019!F347</f>
        <v>1.07598343511245</v>
      </c>
    </row>
    <row r="347" spans="1:7" x14ac:dyDescent="0.35">
      <c r="A347" s="24">
        <f>data_BH_AER2019!A348</f>
        <v>31686</v>
      </c>
      <c r="B347">
        <f>data_BH_AER2019!B348</f>
        <v>55.334802000000003</v>
      </c>
      <c r="C347">
        <f>data_BH_AER2019!C348</f>
        <v>13.477313974591652</v>
      </c>
      <c r="D347">
        <f>prices!C348</f>
        <v>12.78</v>
      </c>
      <c r="E347">
        <f>data_BH_AER2019!D348</f>
        <v>55.022260000000003</v>
      </c>
      <c r="F347">
        <f>data_BH_AER2019!E348</f>
        <v>0.99299111318432187</v>
      </c>
      <c r="G347">
        <f>data_BH_AER2019!F348</f>
        <v>-0.15308330969468201</v>
      </c>
    </row>
    <row r="348" spans="1:7" x14ac:dyDescent="0.35">
      <c r="A348" s="24">
        <f>data_BH_AER2019!A349</f>
        <v>31717</v>
      </c>
      <c r="B348">
        <f>data_BH_AER2019!B349</f>
        <v>56.264428000000002</v>
      </c>
      <c r="C348">
        <f>data_BH_AER2019!C349</f>
        <v>13.774456521739131</v>
      </c>
      <c r="D348">
        <f>prices!C349</f>
        <v>13.46</v>
      </c>
      <c r="E348">
        <f>data_BH_AER2019!D349</f>
        <v>54.996259999999999</v>
      </c>
      <c r="F348">
        <f>data_BH_AER2019!E349</f>
        <v>-0.38947275062467351</v>
      </c>
      <c r="G348">
        <f>data_BH_AER2019!F349</f>
        <v>-0.57246502359157103</v>
      </c>
    </row>
    <row r="349" spans="1:7" x14ac:dyDescent="0.35">
      <c r="A349" s="24">
        <f>data_BH_AER2019!A350</f>
        <v>31747</v>
      </c>
      <c r="B349">
        <f>data_BH_AER2019!B350</f>
        <v>56.434726000000005</v>
      </c>
      <c r="C349">
        <f>data_BH_AER2019!C350</f>
        <v>14.509025270758125</v>
      </c>
      <c r="D349">
        <f>prices!C350</f>
        <v>14.17</v>
      </c>
      <c r="E349">
        <f>data_BH_AER2019!D350</f>
        <v>55.36692</v>
      </c>
      <c r="F349">
        <f>data_BH_AER2019!E350</f>
        <v>-0.77467394739987971</v>
      </c>
      <c r="G349">
        <f>data_BH_AER2019!F350</f>
        <v>-0.35709771050717098</v>
      </c>
    </row>
    <row r="350" spans="1:7" x14ac:dyDescent="0.35">
      <c r="A350" s="24">
        <f>data_BH_AER2019!A351</f>
        <v>31778</v>
      </c>
      <c r="B350">
        <f>data_BH_AER2019!B351</f>
        <v>55.634929</v>
      </c>
      <c r="C350">
        <f>data_BH_AER2019!C351</f>
        <v>16.746858168761218</v>
      </c>
      <c r="D350">
        <f>prices!C351</f>
        <v>16.45</v>
      </c>
      <c r="E350">
        <f>data_BH_AER2019!D351</f>
        <v>54.7378</v>
      </c>
      <c r="F350">
        <f>data_BH_AER2019!E351</f>
        <v>0.68982515779084508</v>
      </c>
      <c r="G350">
        <f>data_BH_AER2019!F351</f>
        <v>0.26102067845119598</v>
      </c>
    </row>
    <row r="351" spans="1:7" x14ac:dyDescent="0.35">
      <c r="A351" s="24">
        <f>data_BH_AER2019!A352</f>
        <v>31809</v>
      </c>
      <c r="B351">
        <f>data_BH_AER2019!B352</f>
        <v>54.938328999999996</v>
      </c>
      <c r="C351">
        <f>data_BH_AER2019!C352</f>
        <v>15.855098389982111</v>
      </c>
      <c r="D351">
        <f>prices!C352</f>
        <v>16.98</v>
      </c>
      <c r="E351">
        <f>data_BH_AER2019!D352</f>
        <v>55.975000000000001</v>
      </c>
      <c r="F351">
        <f>data_BH_AER2019!E352</f>
        <v>8.5327756367280488E-2</v>
      </c>
      <c r="G351">
        <f>data_BH_AER2019!F352</f>
        <v>0.57849359507951803</v>
      </c>
    </row>
    <row r="352" spans="1:7" x14ac:dyDescent="0.35">
      <c r="A352" s="24">
        <f>data_BH_AER2019!A353</f>
        <v>31837</v>
      </c>
      <c r="B352">
        <f>data_BH_AER2019!B353</f>
        <v>54.196690000000004</v>
      </c>
      <c r="C352">
        <f>data_BH_AER2019!C353</f>
        <v>16.314616755793224</v>
      </c>
      <c r="D352">
        <f>prices!C353</f>
        <v>17.260000000000002</v>
      </c>
      <c r="E352">
        <f>data_BH_AER2019!D353</f>
        <v>55.844900000000003</v>
      </c>
      <c r="F352">
        <f>data_BH_AER2019!E353</f>
        <v>0.53263039505070398</v>
      </c>
      <c r="G352">
        <f>data_BH_AER2019!F353</f>
        <v>0.23582458687260399</v>
      </c>
    </row>
    <row r="353" spans="1:7" x14ac:dyDescent="0.35">
      <c r="A353" s="24">
        <f>data_BH_AER2019!A354</f>
        <v>31868</v>
      </c>
      <c r="B353">
        <f>data_BH_AER2019!B354</f>
        <v>54.870269999999998</v>
      </c>
      <c r="C353">
        <f>data_BH_AER2019!C354</f>
        <v>16.54214729370009</v>
      </c>
      <c r="D353">
        <f>prices!C354</f>
        <v>17.89</v>
      </c>
      <c r="E353">
        <f>data_BH_AER2019!D354</f>
        <v>56.161839999999998</v>
      </c>
      <c r="F353">
        <f>data_BH_AER2019!E354</f>
        <v>-0.20893792184464691</v>
      </c>
      <c r="G353">
        <f>data_BH_AER2019!F354</f>
        <v>-0.53658371683720396</v>
      </c>
    </row>
    <row r="354" spans="1:7" x14ac:dyDescent="0.35">
      <c r="A354" s="24">
        <f>data_BH_AER2019!A355</f>
        <v>31898</v>
      </c>
      <c r="B354">
        <f>data_BH_AER2019!B355</f>
        <v>55.674963000000005</v>
      </c>
      <c r="C354">
        <f>data_BH_AER2019!C355</f>
        <v>17.181415929203538</v>
      </c>
      <c r="D354">
        <f>prices!C355</f>
        <v>18.25</v>
      </c>
      <c r="E354">
        <f>data_BH_AER2019!D355</f>
        <v>56.404899999999998</v>
      </c>
      <c r="F354">
        <f>data_BH_AER2019!E355</f>
        <v>-0.15264440271964275</v>
      </c>
      <c r="G354">
        <f>data_BH_AER2019!F355</f>
        <v>-0.48772907531013698</v>
      </c>
    </row>
    <row r="355" spans="1:7" x14ac:dyDescent="0.35">
      <c r="A355" s="24">
        <f>data_BH_AER2019!A356</f>
        <v>31929</v>
      </c>
      <c r="B355">
        <f>data_BH_AER2019!B356</f>
        <v>55.375706000000001</v>
      </c>
      <c r="C355">
        <f>data_BH_AER2019!C356</f>
        <v>17.651101321585902</v>
      </c>
      <c r="D355">
        <f>prices!C356</f>
        <v>18.71</v>
      </c>
      <c r="E355">
        <f>data_BH_AER2019!D356</f>
        <v>56.569569999999999</v>
      </c>
      <c r="F355">
        <f>data_BH_AER2019!E356</f>
        <v>0.67249120921184036</v>
      </c>
      <c r="G355">
        <f>data_BH_AER2019!F356</f>
        <v>1.0650786428582899</v>
      </c>
    </row>
    <row r="356" spans="1:7" x14ac:dyDescent="0.35">
      <c r="A356" s="24">
        <f>data_BH_AER2019!A357</f>
        <v>31959</v>
      </c>
      <c r="B356">
        <f>data_BH_AER2019!B357</f>
        <v>57.939914999999999</v>
      </c>
      <c r="C356">
        <f>data_BH_AER2019!C357</f>
        <v>18.765377855887522</v>
      </c>
      <c r="D356">
        <f>prices!C357</f>
        <v>19.260000000000002</v>
      </c>
      <c r="E356">
        <f>data_BH_AER2019!D357</f>
        <v>56.704039999999999</v>
      </c>
      <c r="F356">
        <f>data_BH_AER2019!E357</f>
        <v>-0.13964795433955815</v>
      </c>
      <c r="G356">
        <f>data_BH_AER2019!F357</f>
        <v>0.41805276350975701</v>
      </c>
    </row>
    <row r="357" spans="1:7" x14ac:dyDescent="0.35">
      <c r="A357" s="24">
        <f>data_BH_AER2019!A358</f>
        <v>31990</v>
      </c>
      <c r="B357">
        <f>data_BH_AER2019!B358</f>
        <v>58.737601999999995</v>
      </c>
      <c r="C357">
        <f>data_BH_AER2019!C358</f>
        <v>17.737532808398953</v>
      </c>
      <c r="D357">
        <f>prices!C358</f>
        <v>19.32</v>
      </c>
      <c r="E357">
        <f>data_BH_AER2019!D358</f>
        <v>56.920569999999998</v>
      </c>
      <c r="F357">
        <f>data_BH_AER2019!E358</f>
        <v>1.3939084355726126</v>
      </c>
      <c r="G357">
        <f>data_BH_AER2019!F358</f>
        <v>1.80767984700498</v>
      </c>
    </row>
    <row r="358" spans="1:7" x14ac:dyDescent="0.35">
      <c r="A358" s="24">
        <f>data_BH_AER2019!A359</f>
        <v>32021</v>
      </c>
      <c r="B358">
        <f>data_BH_AER2019!B359</f>
        <v>58.130078999999995</v>
      </c>
      <c r="C358">
        <f>data_BH_AER2019!C359</f>
        <v>17.023539668700959</v>
      </c>
      <c r="D358">
        <f>prices!C359</f>
        <v>18.57</v>
      </c>
      <c r="E358">
        <f>data_BH_AER2019!D359</f>
        <v>57.321739999999998</v>
      </c>
      <c r="F358">
        <f>data_BH_AER2019!E359</f>
        <v>0.85041721463125042</v>
      </c>
      <c r="G358">
        <f>data_BH_AER2019!F359</f>
        <v>1.40820296233562</v>
      </c>
    </row>
    <row r="359" spans="1:7" x14ac:dyDescent="0.35">
      <c r="A359" s="24">
        <f>data_BH_AER2019!A360</f>
        <v>32051</v>
      </c>
      <c r="B359">
        <f>data_BH_AER2019!B360</f>
        <v>58.325247000000005</v>
      </c>
      <c r="C359">
        <f>data_BH_AER2019!C360</f>
        <v>17.259130434782609</v>
      </c>
      <c r="D359">
        <f>prices!C360</f>
        <v>18.53</v>
      </c>
      <c r="E359">
        <f>data_BH_AER2019!D360</f>
        <v>58.016030000000001</v>
      </c>
      <c r="F359">
        <f>data_BH_AER2019!E360</f>
        <v>2.6647818075119778</v>
      </c>
      <c r="G359">
        <f>data_BH_AER2019!F360</f>
        <v>1.39682179125537</v>
      </c>
    </row>
    <row r="360" spans="1:7" x14ac:dyDescent="0.35">
      <c r="A360" s="24">
        <f>data_BH_AER2019!A361</f>
        <v>32082</v>
      </c>
      <c r="B360">
        <f>data_BH_AER2019!B361</f>
        <v>57.862849000000004</v>
      </c>
      <c r="C360">
        <f>data_BH_AER2019!C361</f>
        <v>16.39514731369151</v>
      </c>
      <c r="D360">
        <f>prices!C361</f>
        <v>18.14</v>
      </c>
      <c r="E360">
        <f>data_BH_AER2019!D361</f>
        <v>58.333440000000003</v>
      </c>
      <c r="F360">
        <f>data_BH_AER2019!E361</f>
        <v>1.3787376016680528</v>
      </c>
      <c r="G360">
        <f>data_BH_AER2019!F361</f>
        <v>1.3177901233159801</v>
      </c>
    </row>
    <row r="361" spans="1:7" x14ac:dyDescent="0.35">
      <c r="A361" s="24">
        <f>data_BH_AER2019!A362</f>
        <v>32112</v>
      </c>
      <c r="B361">
        <f>data_BH_AER2019!B362</f>
        <v>57.936912</v>
      </c>
      <c r="C361">
        <f>data_BH_AER2019!C362</f>
        <v>14.914359861591695</v>
      </c>
      <c r="D361">
        <f>prices!C362</f>
        <v>17.2</v>
      </c>
      <c r="E361">
        <f>data_BH_AER2019!D362</f>
        <v>58.501609999999999</v>
      </c>
      <c r="F361">
        <f>data_BH_AER2019!E362</f>
        <v>-1.6383646742973856</v>
      </c>
      <c r="G361">
        <f>data_BH_AER2019!F362</f>
        <v>-1.1193778120109701</v>
      </c>
    </row>
    <row r="362" spans="1:7" x14ac:dyDescent="0.35">
      <c r="A362" s="24">
        <f>data_BH_AER2019!A363</f>
        <v>32143</v>
      </c>
      <c r="B362">
        <f>data_BH_AER2019!B363</f>
        <v>57.137658000000002</v>
      </c>
      <c r="C362">
        <f>data_BH_AER2019!C363</f>
        <v>14.793103448275861</v>
      </c>
      <c r="D362">
        <f>prices!C363</f>
        <v>15.45</v>
      </c>
      <c r="E362">
        <f>data_BH_AER2019!D363</f>
        <v>58.993429999999996</v>
      </c>
      <c r="F362">
        <f>data_BH_AER2019!E363</f>
        <v>-0.17483471713414037</v>
      </c>
      <c r="G362">
        <f>data_BH_AER2019!F363</f>
        <v>-0.67748472340583499</v>
      </c>
    </row>
    <row r="363" spans="1:7" x14ac:dyDescent="0.35">
      <c r="A363" s="24">
        <f>data_BH_AER2019!A364</f>
        <v>32174</v>
      </c>
      <c r="B363">
        <f>data_BH_AER2019!B364</f>
        <v>57.217705000000002</v>
      </c>
      <c r="C363">
        <f>data_BH_AER2019!C364</f>
        <v>14.427710843373493</v>
      </c>
      <c r="D363">
        <f>prices!C364</f>
        <v>15.43</v>
      </c>
      <c r="E363">
        <f>data_BH_AER2019!D364</f>
        <v>59.251939999999998</v>
      </c>
      <c r="F363">
        <f>data_BH_AER2019!E364</f>
        <v>-5.1044458314699746E-2</v>
      </c>
      <c r="G363">
        <f>data_BH_AER2019!F364</f>
        <v>0.13037634076554799</v>
      </c>
    </row>
    <row r="364" spans="1:7" x14ac:dyDescent="0.35">
      <c r="A364" s="24">
        <f>data_BH_AER2019!A365</f>
        <v>32203</v>
      </c>
      <c r="B364">
        <f>data_BH_AER2019!B365</f>
        <v>57.578917999999994</v>
      </c>
      <c r="C364">
        <f>data_BH_AER2019!C365</f>
        <v>13.920171673819741</v>
      </c>
      <c r="D364">
        <f>prices!C365</f>
        <v>14.73</v>
      </c>
      <c r="E364">
        <f>data_BH_AER2019!D365</f>
        <v>59.396830000000001</v>
      </c>
      <c r="F364">
        <f>data_BH_AER2019!E365</f>
        <v>-0.40600719069011398</v>
      </c>
      <c r="G364">
        <f>data_BH_AER2019!F365</f>
        <v>-0.69736370123422797</v>
      </c>
    </row>
    <row r="365" spans="1:7" x14ac:dyDescent="0.35">
      <c r="A365" s="24">
        <f>data_BH_AER2019!A366</f>
        <v>32234</v>
      </c>
      <c r="B365">
        <f>data_BH_AER2019!B366</f>
        <v>57.890101000000001</v>
      </c>
      <c r="C365">
        <f>data_BH_AER2019!C366</f>
        <v>15.251706484641637</v>
      </c>
      <c r="D365">
        <f>prices!C366</f>
        <v>15.62</v>
      </c>
      <c r="E365">
        <f>data_BH_AER2019!D366</f>
        <v>59.494579999999999</v>
      </c>
      <c r="F365">
        <f>data_BH_AER2019!E366</f>
        <v>0.162492607058109</v>
      </c>
      <c r="G365">
        <f>data_BH_AER2019!F366</f>
        <v>-9.63446443767947E-2</v>
      </c>
    </row>
    <row r="366" spans="1:7" x14ac:dyDescent="0.35">
      <c r="A366" s="24">
        <f>data_BH_AER2019!A367</f>
        <v>32264</v>
      </c>
      <c r="B366">
        <f>data_BH_AER2019!B367</f>
        <v>57.606934000000003</v>
      </c>
      <c r="C366">
        <f>data_BH_AER2019!C367</f>
        <v>14.840851063829787</v>
      </c>
      <c r="D366">
        <f>prices!C367</f>
        <v>15.93</v>
      </c>
      <c r="E366">
        <f>data_BH_AER2019!D367</f>
        <v>59.54889</v>
      </c>
      <c r="F366">
        <f>data_BH_AER2019!E367</f>
        <v>0.60868276661191734</v>
      </c>
      <c r="G366">
        <f>data_BH_AER2019!F367</f>
        <v>0.29034276417261601</v>
      </c>
    </row>
    <row r="367" spans="1:7" x14ac:dyDescent="0.35">
      <c r="A367" s="24">
        <f>data_BH_AER2019!A368</f>
        <v>32295</v>
      </c>
      <c r="B367">
        <f>data_BH_AER2019!B368</f>
        <v>57.271737000000002</v>
      </c>
      <c r="C367">
        <f>data_BH_AER2019!C368</f>
        <v>14.008474576271187</v>
      </c>
      <c r="D367">
        <f>prices!C368</f>
        <v>15.5</v>
      </c>
      <c r="E367">
        <f>data_BH_AER2019!D368</f>
        <v>59.885019999999997</v>
      </c>
      <c r="F367">
        <f>data_BH_AER2019!E368</f>
        <v>0.44723885715890938</v>
      </c>
      <c r="G367">
        <f>data_BH_AER2019!F368</f>
        <v>0.98876732490684904</v>
      </c>
    </row>
    <row r="368" spans="1:7" x14ac:dyDescent="0.35">
      <c r="A368" s="24">
        <f>data_BH_AER2019!A369</f>
        <v>32325</v>
      </c>
      <c r="B368">
        <f>data_BH_AER2019!B369</f>
        <v>57.695987000000002</v>
      </c>
      <c r="C368">
        <f>data_BH_AER2019!C369</f>
        <v>13.078481012658228</v>
      </c>
      <c r="D368">
        <f>prices!C369</f>
        <v>14.81</v>
      </c>
      <c r="E368">
        <f>data_BH_AER2019!D369</f>
        <v>59.770510000000002</v>
      </c>
      <c r="F368">
        <f>data_BH_AER2019!E369</f>
        <v>0.29384064033582469</v>
      </c>
      <c r="G368">
        <f>data_BH_AER2019!F369</f>
        <v>0.83818518054736402</v>
      </c>
    </row>
    <row r="369" spans="1:7" x14ac:dyDescent="0.35">
      <c r="A369" s="24">
        <f>data_BH_AER2019!A370</f>
        <v>32356</v>
      </c>
      <c r="B369">
        <f>data_BH_AER2019!B370</f>
        <v>58.852668000000001</v>
      </c>
      <c r="C369">
        <f>data_BH_AER2019!C370</f>
        <v>13.045378151260502</v>
      </c>
      <c r="D369">
        <f>prices!C370</f>
        <v>14.32</v>
      </c>
      <c r="E369">
        <f>data_BH_AER2019!D370</f>
        <v>60.24456</v>
      </c>
      <c r="F369">
        <f>data_BH_AER2019!E370</f>
        <v>-1.5155033892434389</v>
      </c>
      <c r="G369">
        <f>data_BH_AER2019!F370</f>
        <v>-1.40626307722973</v>
      </c>
    </row>
    <row r="370" spans="1:7" x14ac:dyDescent="0.35">
      <c r="A370" s="24">
        <f>data_BH_AER2019!A371</f>
        <v>32387</v>
      </c>
      <c r="B370">
        <f>data_BH_AER2019!B371</f>
        <v>59.206875999999994</v>
      </c>
      <c r="C370">
        <f>data_BH_AER2019!C371</f>
        <v>12.106276150627615</v>
      </c>
      <c r="D370">
        <f>prices!C371</f>
        <v>13.84</v>
      </c>
      <c r="E370">
        <f>data_BH_AER2019!D371</f>
        <v>60.490200000000002</v>
      </c>
      <c r="F370">
        <f>data_BH_AER2019!E371</f>
        <v>-0.88096727071998704</v>
      </c>
      <c r="G370">
        <f>data_BH_AER2019!F371</f>
        <v>-3.74223068679802E-3</v>
      </c>
    </row>
    <row r="371" spans="1:7" x14ac:dyDescent="0.35">
      <c r="A371" s="24">
        <f>data_BH_AER2019!A372</f>
        <v>32417</v>
      </c>
      <c r="B371">
        <f>data_BH_AER2019!B372</f>
        <v>60.890869000000002</v>
      </c>
      <c r="C371">
        <f>data_BH_AER2019!C372</f>
        <v>11.507923269391158</v>
      </c>
      <c r="D371">
        <f>prices!C372</f>
        <v>13.05</v>
      </c>
      <c r="E371">
        <f>data_BH_AER2019!D372</f>
        <v>60.498629999999999</v>
      </c>
      <c r="F371">
        <f>data_BH_AER2019!E372</f>
        <v>1.7169522897848959</v>
      </c>
      <c r="G371">
        <f>data_BH_AER2019!F372</f>
        <v>0.44463177403728699</v>
      </c>
    </row>
    <row r="372" spans="1:7" x14ac:dyDescent="0.35">
      <c r="A372" s="24">
        <f>data_BH_AER2019!A373</f>
        <v>32448</v>
      </c>
      <c r="B372">
        <f>data_BH_AER2019!B373</f>
        <v>61.350139000000006</v>
      </c>
      <c r="C372">
        <f>data_BH_AER2019!C373</f>
        <v>11.61845386533666</v>
      </c>
      <c r="D372">
        <f>prices!C373</f>
        <v>12.66</v>
      </c>
      <c r="E372">
        <f>data_BH_AER2019!D373</f>
        <v>60.89434</v>
      </c>
      <c r="F372">
        <f>data_BH_AER2019!E373</f>
        <v>-1.261903886256005</v>
      </c>
      <c r="G372">
        <f>data_BH_AER2019!F373</f>
        <v>-1.1984096307077401</v>
      </c>
    </row>
    <row r="373" spans="1:7" x14ac:dyDescent="0.35">
      <c r="A373" s="24">
        <f>data_BH_AER2019!A374</f>
        <v>32478</v>
      </c>
      <c r="B373">
        <f>data_BH_AER2019!B374</f>
        <v>61.597285000000007</v>
      </c>
      <c r="C373">
        <f>data_BH_AER2019!C374</f>
        <v>13.476387738193868</v>
      </c>
      <c r="D373">
        <f>prices!C374</f>
        <v>14.11</v>
      </c>
      <c r="E373">
        <f>data_BH_AER2019!D374</f>
        <v>61.43759</v>
      </c>
      <c r="F373">
        <f>data_BH_AER2019!E374</f>
        <v>-0.61608478721331617</v>
      </c>
      <c r="G373">
        <f>data_BH_AER2019!F374</f>
        <v>-3.6372556311368799E-2</v>
      </c>
    </row>
    <row r="374" spans="1:7" x14ac:dyDescent="0.35">
      <c r="A374" s="24">
        <f>data_BH_AER2019!A375</f>
        <v>32509</v>
      </c>
      <c r="B374">
        <f>data_BH_AER2019!B375</f>
        <v>58.706811999999999</v>
      </c>
      <c r="C374">
        <f>data_BH_AER2019!C375</f>
        <v>14.837458745874587</v>
      </c>
      <c r="D374">
        <f>prices!C375</f>
        <v>16.04</v>
      </c>
      <c r="E374">
        <f>data_BH_AER2019!D375</f>
        <v>61.430070000000001</v>
      </c>
      <c r="F374">
        <f>data_BH_AER2019!E375</f>
        <v>0.96729303406044387</v>
      </c>
      <c r="G374">
        <f>data_BH_AER2019!F375</f>
        <v>0.34141571111048202</v>
      </c>
    </row>
    <row r="375" spans="1:7" x14ac:dyDescent="0.35">
      <c r="A375" s="24">
        <f>data_BH_AER2019!A376</f>
        <v>32540</v>
      </c>
      <c r="B375">
        <f>data_BH_AER2019!B376</f>
        <v>58.227576999999997</v>
      </c>
      <c r="C375">
        <f>data_BH_AER2019!C376</f>
        <v>14.659539473684212</v>
      </c>
      <c r="D375">
        <f>prices!C376</f>
        <v>16.61</v>
      </c>
      <c r="E375">
        <f>data_BH_AER2019!D376</f>
        <v>61.16666</v>
      </c>
      <c r="F375">
        <f>data_BH_AER2019!E376</f>
        <v>-2.0777219528486483E-2</v>
      </c>
      <c r="G375">
        <f>data_BH_AER2019!F376</f>
        <v>-0.14656766941292901</v>
      </c>
    </row>
    <row r="376" spans="1:7" x14ac:dyDescent="0.35">
      <c r="A376" s="24">
        <f>data_BH_AER2019!A377</f>
        <v>32568</v>
      </c>
      <c r="B376">
        <f>data_BH_AER2019!B377</f>
        <v>58.629775000000002</v>
      </c>
      <c r="C376">
        <f>data_BH_AER2019!C377</f>
        <v>15.912438625204583</v>
      </c>
      <c r="D376">
        <f>prices!C377</f>
        <v>17.77</v>
      </c>
      <c r="E376">
        <f>data_BH_AER2019!D377</f>
        <v>61.666080000000001</v>
      </c>
      <c r="F376">
        <f>data_BH_AER2019!E377</f>
        <v>1.5385631029941652E-2</v>
      </c>
      <c r="G376">
        <f>data_BH_AER2019!F377</f>
        <v>-0.17642507482217901</v>
      </c>
    </row>
    <row r="377" spans="1:7" x14ac:dyDescent="0.35">
      <c r="A377" s="24">
        <f>data_BH_AER2019!A378</f>
        <v>32599</v>
      </c>
      <c r="B377">
        <f>data_BH_AER2019!B378</f>
        <v>59.059985999999995</v>
      </c>
      <c r="C377">
        <f>data_BH_AER2019!C378</f>
        <v>17.09179528838343</v>
      </c>
      <c r="D377">
        <f>prices!C378</f>
        <v>19.59</v>
      </c>
      <c r="E377">
        <f>data_BH_AER2019!D378</f>
        <v>62.058599999999998</v>
      </c>
      <c r="F377">
        <f>data_BH_AER2019!E378</f>
        <v>1.0356946700954175</v>
      </c>
      <c r="G377">
        <f>data_BH_AER2019!F378</f>
        <v>0.72233682700207602</v>
      </c>
    </row>
    <row r="378" spans="1:7" x14ac:dyDescent="0.35">
      <c r="A378" s="24">
        <f>data_BH_AER2019!A379</f>
        <v>32629</v>
      </c>
      <c r="B378">
        <f>data_BH_AER2019!B379</f>
        <v>58.980947</v>
      </c>
      <c r="C378">
        <f>data_BH_AER2019!C379</f>
        <v>16.19401778496362</v>
      </c>
      <c r="D378">
        <f>prices!C379</f>
        <v>19.05</v>
      </c>
      <c r="E378">
        <f>data_BH_AER2019!D379</f>
        <v>61.599159999999998</v>
      </c>
      <c r="F378">
        <f>data_BH_AER2019!E379</f>
        <v>0.84196143963690884</v>
      </c>
      <c r="G378">
        <f>data_BH_AER2019!F379</f>
        <v>0.43745376424453503</v>
      </c>
    </row>
    <row r="379" spans="1:7" x14ac:dyDescent="0.35">
      <c r="A379" s="24">
        <f>data_BH_AER2019!A380</f>
        <v>32660</v>
      </c>
      <c r="B379">
        <f>data_BH_AER2019!B380</f>
        <v>59.017964999999997</v>
      </c>
      <c r="C379">
        <f>data_BH_AER2019!C380</f>
        <v>16.120064464141823</v>
      </c>
      <c r="D379">
        <f>prices!C380</f>
        <v>18.27</v>
      </c>
      <c r="E379">
        <f>data_BH_AER2019!D380</f>
        <v>62.248100000000001</v>
      </c>
      <c r="F379">
        <f>data_BH_AER2019!E380</f>
        <v>-1.4275889815348932</v>
      </c>
      <c r="G379">
        <f>data_BH_AER2019!F380</f>
        <v>-0.68951558866026097</v>
      </c>
    </row>
    <row r="380" spans="1:7" x14ac:dyDescent="0.35">
      <c r="A380" s="24">
        <f>data_BH_AER2019!A381</f>
        <v>32690</v>
      </c>
      <c r="B380">
        <f>data_BH_AER2019!B381</f>
        <v>59.536218999999996</v>
      </c>
      <c r="C380">
        <f>data_BH_AER2019!C381</f>
        <v>15.778313253012048</v>
      </c>
      <c r="D380">
        <f>prices!C381</f>
        <v>17.989999999999998</v>
      </c>
      <c r="E380">
        <f>data_BH_AER2019!D381</f>
        <v>61.864139999999999</v>
      </c>
      <c r="F380">
        <f>data_BH_AER2019!E381</f>
        <v>0.28830787281970122</v>
      </c>
      <c r="G380">
        <f>data_BH_AER2019!F381</f>
        <v>0.75725641810381505</v>
      </c>
    </row>
    <row r="381" spans="1:7" x14ac:dyDescent="0.35">
      <c r="A381" s="24">
        <f>data_BH_AER2019!A382</f>
        <v>32721</v>
      </c>
      <c r="B381">
        <f>data_BH_AER2019!B382</f>
        <v>60.428657000000001</v>
      </c>
      <c r="C381">
        <f>data_BH_AER2019!C382</f>
        <v>14.877108433734938</v>
      </c>
      <c r="D381">
        <f>prices!C382</f>
        <v>17.23</v>
      </c>
      <c r="E381">
        <f>data_BH_AER2019!D382</f>
        <v>62.127679999999998</v>
      </c>
      <c r="F381">
        <f>data_BH_AER2019!E382</f>
        <v>1.9373174825244273</v>
      </c>
      <c r="G381">
        <f>data_BH_AER2019!F382</f>
        <v>1.90311992805466</v>
      </c>
    </row>
    <row r="382" spans="1:7" x14ac:dyDescent="0.35">
      <c r="A382" s="24">
        <f>data_BH_AER2019!A383</f>
        <v>32752</v>
      </c>
      <c r="B382">
        <f>data_BH_AER2019!B383</f>
        <v>60.511699</v>
      </c>
      <c r="C382">
        <f>data_BH_AER2019!C383</f>
        <v>15.700320512820515</v>
      </c>
      <c r="D382">
        <f>prices!C383</f>
        <v>17.62</v>
      </c>
      <c r="E382">
        <f>data_BH_AER2019!D383</f>
        <v>62.092080000000003</v>
      </c>
      <c r="F382">
        <f>data_BH_AER2019!E383</f>
        <v>-1.1368143551160397</v>
      </c>
      <c r="G382">
        <f>data_BH_AER2019!F383</f>
        <v>0.15973613923603799</v>
      </c>
    </row>
    <row r="383" spans="1:7" x14ac:dyDescent="0.35">
      <c r="A383" s="24">
        <f>data_BH_AER2019!A384</f>
        <v>32782</v>
      </c>
      <c r="B383">
        <f>data_BH_AER2019!B384</f>
        <v>61.081977999999999</v>
      </c>
      <c r="C383">
        <f>data_BH_AER2019!C384</f>
        <v>16.02153110047847</v>
      </c>
      <c r="D383">
        <f>prices!C384</f>
        <v>18.29</v>
      </c>
      <c r="E383">
        <f>data_BH_AER2019!D384</f>
        <v>62.005710000000001</v>
      </c>
      <c r="F383">
        <f>data_BH_AER2019!E384</f>
        <v>0.2134249357959935</v>
      </c>
      <c r="G383">
        <f>data_BH_AER2019!F384</f>
        <v>-1.1160865355259599</v>
      </c>
    </row>
    <row r="384" spans="1:7" x14ac:dyDescent="0.35">
      <c r="A384" s="24">
        <f>data_BH_AER2019!A385</f>
        <v>32813</v>
      </c>
      <c r="B384">
        <f>data_BH_AER2019!B385</f>
        <v>61.842351000000001</v>
      </c>
      <c r="C384">
        <f>data_BH_AER2019!C385</f>
        <v>15.74265289912629</v>
      </c>
      <c r="D384">
        <f>prices!C385</f>
        <v>18.32</v>
      </c>
      <c r="E384">
        <f>data_BH_AER2019!D385</f>
        <v>62.286499999999997</v>
      </c>
      <c r="F384">
        <f>data_BH_AER2019!E385</f>
        <v>2.1404014649998362</v>
      </c>
      <c r="G384">
        <f>data_BH_AER2019!F385</f>
        <v>2.4884430052281798</v>
      </c>
    </row>
    <row r="385" spans="1:7" x14ac:dyDescent="0.35">
      <c r="A385" s="24">
        <f>data_BH_AER2019!A386</f>
        <v>32843</v>
      </c>
      <c r="B385">
        <f>data_BH_AER2019!B386</f>
        <v>61.485176000000003</v>
      </c>
      <c r="C385">
        <f>data_BH_AER2019!C386</f>
        <v>16.696753760886779</v>
      </c>
      <c r="D385">
        <f>prices!C386</f>
        <v>20.05</v>
      </c>
      <c r="E385">
        <f>data_BH_AER2019!D386</f>
        <v>62.767719999999997</v>
      </c>
      <c r="F385">
        <f>data_BH_AER2019!E386</f>
        <v>1.7986581125007508</v>
      </c>
      <c r="G385">
        <f>data_BH_AER2019!F386</f>
        <v>2.22875637580769</v>
      </c>
    </row>
    <row r="386" spans="1:7" x14ac:dyDescent="0.35">
      <c r="A386" s="24">
        <f>data_BH_AER2019!A387</f>
        <v>32874</v>
      </c>
      <c r="B386">
        <f>data_BH_AER2019!B387</f>
        <v>60.921388</v>
      </c>
      <c r="C386">
        <f>data_BH_AER2019!C387</f>
        <v>17.75764705882353</v>
      </c>
      <c r="D386">
        <f>prices!C387</f>
        <v>20.51</v>
      </c>
      <c r="E386">
        <f>data_BH_AER2019!D387</f>
        <v>62.518689999999999</v>
      </c>
      <c r="F386">
        <f>data_BH_AER2019!E387</f>
        <v>-1.1787748588372939</v>
      </c>
      <c r="G386">
        <f>data_BH_AER2019!F387</f>
        <v>-1.97277485276635</v>
      </c>
    </row>
    <row r="387" spans="1:7" x14ac:dyDescent="0.35">
      <c r="A387" s="24">
        <f>data_BH_AER2019!A388</f>
        <v>32905</v>
      </c>
      <c r="B387">
        <f>data_BH_AER2019!B388</f>
        <v>61.178881000000004</v>
      </c>
      <c r="C387">
        <f>data_BH_AER2019!C388</f>
        <v>17.271875000000001</v>
      </c>
      <c r="D387">
        <f>prices!C388</f>
        <v>19.78</v>
      </c>
      <c r="E387">
        <f>data_BH_AER2019!D388</f>
        <v>62.772950000000002</v>
      </c>
      <c r="F387">
        <f>data_BH_AER2019!E388</f>
        <v>-1.0096829710718451</v>
      </c>
      <c r="G387">
        <f>data_BH_AER2019!F388</f>
        <v>-1.35876169687316</v>
      </c>
    </row>
    <row r="388" spans="1:7" x14ac:dyDescent="0.35">
      <c r="A388" s="24">
        <f>data_BH_AER2019!A389</f>
        <v>32933</v>
      </c>
      <c r="B388">
        <f>data_BH_AER2019!B389</f>
        <v>62.082423000000006</v>
      </c>
      <c r="C388">
        <f>data_BH_AER2019!C389</f>
        <v>15.877138413685849</v>
      </c>
      <c r="D388">
        <f>prices!C389</f>
        <v>18.940000000000001</v>
      </c>
      <c r="E388">
        <f>data_BH_AER2019!D389</f>
        <v>63.038029999999999</v>
      </c>
      <c r="F388">
        <f>data_BH_AER2019!E389</f>
        <v>4.2976157876200922</v>
      </c>
      <c r="G388">
        <f>data_BH_AER2019!F389</f>
        <v>4.09247930010903</v>
      </c>
    </row>
    <row r="389" spans="1:7" x14ac:dyDescent="0.35">
      <c r="A389" s="24">
        <f>data_BH_AER2019!A390</f>
        <v>32964</v>
      </c>
      <c r="B389">
        <f>data_BH_AER2019!B390</f>
        <v>61.805932999999996</v>
      </c>
      <c r="C389">
        <f>data_BH_AER2019!C390</f>
        <v>14.415826221877424</v>
      </c>
      <c r="D389">
        <f>prices!C390</f>
        <v>16.66</v>
      </c>
      <c r="E389">
        <f>data_BH_AER2019!D390</f>
        <v>62.392319999999998</v>
      </c>
      <c r="F389">
        <f>data_BH_AER2019!E390</f>
        <v>1.1226842495793095</v>
      </c>
      <c r="G389">
        <f>data_BH_AER2019!F390</f>
        <v>0.65503656417751199</v>
      </c>
    </row>
    <row r="390" spans="1:7" x14ac:dyDescent="0.35">
      <c r="A390" s="24">
        <f>data_BH_AER2019!A391</f>
        <v>32994</v>
      </c>
      <c r="B390">
        <f>data_BH_AER2019!B391</f>
        <v>61.238410000000002</v>
      </c>
      <c r="C390">
        <f>data_BH_AER2019!C391</f>
        <v>14.126258714175057</v>
      </c>
      <c r="D390">
        <f>prices!C391</f>
        <v>16.07</v>
      </c>
      <c r="E390">
        <f>data_BH_AER2019!D391</f>
        <v>63.092370000000003</v>
      </c>
      <c r="F390">
        <f>data_BH_AER2019!E391</f>
        <v>2.0673392330498341</v>
      </c>
      <c r="G390">
        <f>data_BH_AER2019!F391</f>
        <v>1.6864973387916</v>
      </c>
    </row>
    <row r="391" spans="1:7" x14ac:dyDescent="0.35">
      <c r="A391" s="24">
        <f>data_BH_AER2019!A392</f>
        <v>33025</v>
      </c>
      <c r="B391">
        <f>data_BH_AER2019!B392</f>
        <v>60.409370000000003</v>
      </c>
      <c r="C391">
        <f>data_BH_AER2019!C392</f>
        <v>12.987682832948421</v>
      </c>
      <c r="D391">
        <f>prices!C392</f>
        <v>15.15</v>
      </c>
      <c r="E391">
        <f>data_BH_AER2019!D392</f>
        <v>63.31662</v>
      </c>
      <c r="F391">
        <f>data_BH_AER2019!E392</f>
        <v>-0.70080288104240074</v>
      </c>
      <c r="G391">
        <f>data_BH_AER2019!F392</f>
        <v>0.36126744331937699</v>
      </c>
    </row>
    <row r="392" spans="1:7" x14ac:dyDescent="0.35">
      <c r="A392" s="24">
        <f>data_BH_AER2019!A393</f>
        <v>33055</v>
      </c>
      <c r="B392">
        <f>data_BH_AER2019!B393</f>
        <v>60.513802000000005</v>
      </c>
      <c r="C392">
        <f>data_BH_AER2019!C393</f>
        <v>14.281992337164752</v>
      </c>
      <c r="D392">
        <f>prices!C393</f>
        <v>16.54</v>
      </c>
      <c r="E392">
        <f>data_BH_AER2019!D393</f>
        <v>63.307160000000003</v>
      </c>
      <c r="F392">
        <f>data_BH_AER2019!E393</f>
        <v>-2.3353722652236089</v>
      </c>
      <c r="G392">
        <f>data_BH_AER2019!F393</f>
        <v>-1.9029628982659801</v>
      </c>
    </row>
    <row r="393" spans="1:7" x14ac:dyDescent="0.35">
      <c r="A393" s="24">
        <f>data_BH_AER2019!A394</f>
        <v>33086</v>
      </c>
      <c r="B393">
        <f>data_BH_AER2019!B394</f>
        <v>56.965631999999999</v>
      </c>
      <c r="C393">
        <f>data_BH_AER2019!C394</f>
        <v>20.648936170212767</v>
      </c>
      <c r="D393">
        <f>prices!C394</f>
        <v>24.26</v>
      </c>
      <c r="E393">
        <f>data_BH_AER2019!D394</f>
        <v>63.65352</v>
      </c>
      <c r="F393">
        <f>data_BH_AER2019!E394</f>
        <v>-0.50155460191791024</v>
      </c>
      <c r="G393">
        <f>data_BH_AER2019!F394</f>
        <v>-0.71816046174609705</v>
      </c>
    </row>
    <row r="394" spans="1:7" x14ac:dyDescent="0.35">
      <c r="A394" s="24">
        <f>data_BH_AER2019!A395</f>
        <v>33117</v>
      </c>
      <c r="B394">
        <f>data_BH_AER2019!B395</f>
        <v>59.513976</v>
      </c>
      <c r="C394">
        <f>data_BH_AER2019!C395</f>
        <v>25.424150943396224</v>
      </c>
      <c r="D394">
        <f>prices!C395</f>
        <v>29.88</v>
      </c>
      <c r="E394">
        <f>data_BH_AER2019!D395</f>
        <v>63.781280000000002</v>
      </c>
      <c r="F394">
        <f>data_BH_AER2019!E395</f>
        <v>-3.4884274271715103</v>
      </c>
      <c r="G394">
        <f>data_BH_AER2019!F395</f>
        <v>-1.91080797499893</v>
      </c>
    </row>
    <row r="395" spans="1:7" x14ac:dyDescent="0.35">
      <c r="A395" s="24">
        <f>data_BH_AER2019!A396</f>
        <v>33147</v>
      </c>
      <c r="B395">
        <f>data_BH_AER2019!B396</f>
        <v>59.854228000000006</v>
      </c>
      <c r="C395">
        <f>data_BH_AER2019!C396</f>
        <v>26.928035982008993</v>
      </c>
      <c r="D395">
        <f>prices!C396</f>
        <v>32.880000000000003</v>
      </c>
      <c r="E395">
        <f>data_BH_AER2019!D396</f>
        <v>63.738419999999998</v>
      </c>
      <c r="F395">
        <f>data_BH_AER2019!E396</f>
        <v>1.816205124426425</v>
      </c>
      <c r="G395">
        <f>data_BH_AER2019!F396</f>
        <v>0.698269113318986</v>
      </c>
    </row>
    <row r="396" spans="1:7" x14ac:dyDescent="0.35">
      <c r="A396" s="24">
        <f>data_BH_AER2019!A397</f>
        <v>33178</v>
      </c>
      <c r="B396">
        <f>data_BH_AER2019!B397</f>
        <v>60.672389000000003</v>
      </c>
      <c r="C396">
        <f>data_BH_AER2019!C397</f>
        <v>24.158563949139864</v>
      </c>
      <c r="D396">
        <f>prices!C397</f>
        <v>30.19</v>
      </c>
      <c r="E396">
        <f>data_BH_AER2019!D397</f>
        <v>63.43197</v>
      </c>
      <c r="F396">
        <f>data_BH_AER2019!E397</f>
        <v>-1.2074314128185857</v>
      </c>
      <c r="G396">
        <f>data_BH_AER2019!F397</f>
        <v>-0.782583834454324</v>
      </c>
    </row>
    <row r="397" spans="1:7" x14ac:dyDescent="0.35">
      <c r="A397" s="24">
        <f>data_BH_AER2019!A398</f>
        <v>33208</v>
      </c>
      <c r="B397">
        <f>data_BH_AER2019!B398</f>
        <v>60.883958</v>
      </c>
      <c r="C397">
        <f>data_BH_AER2019!C398</f>
        <v>20.370342771982116</v>
      </c>
      <c r="D397">
        <f>prices!C398</f>
        <v>25.56</v>
      </c>
      <c r="E397">
        <f>data_BH_AER2019!D398</f>
        <v>63.300690000000003</v>
      </c>
      <c r="F397">
        <f>data_BH_AER2019!E398</f>
        <v>-0.47845041890450213</v>
      </c>
      <c r="G397">
        <f>data_BH_AER2019!F398</f>
        <v>-0.25067903556863402</v>
      </c>
    </row>
    <row r="398" spans="1:7" x14ac:dyDescent="0.35">
      <c r="A398" s="24">
        <f>data_BH_AER2019!A399</f>
        <v>33239</v>
      </c>
      <c r="B398">
        <f>data_BH_AER2019!B399</f>
        <v>60.637250999999999</v>
      </c>
      <c r="C398">
        <f>data_BH_AER2019!C399</f>
        <v>18.529324424647367</v>
      </c>
      <c r="D398">
        <f>prices!C399</f>
        <v>22.3</v>
      </c>
      <c r="E398">
        <f>data_BH_AER2019!D399</f>
        <v>63.428980000000003</v>
      </c>
      <c r="F398">
        <f>data_BH_AER2019!E399</f>
        <v>0.34074615034531369</v>
      </c>
      <c r="G398">
        <f>data_BH_AER2019!F399</f>
        <v>-0.73641291630604899</v>
      </c>
    </row>
    <row r="399" spans="1:7" x14ac:dyDescent="0.35">
      <c r="A399" s="24">
        <f>data_BH_AER2019!A400</f>
        <v>33270</v>
      </c>
      <c r="B399">
        <f>data_BH_AER2019!B400</f>
        <v>60.326569999999997</v>
      </c>
      <c r="C399">
        <f>data_BH_AER2019!C400</f>
        <v>15.224777448071217</v>
      </c>
      <c r="D399">
        <f>prices!C400</f>
        <v>18.3</v>
      </c>
      <c r="E399">
        <f>data_BH_AER2019!D400</f>
        <v>62.983730000000001</v>
      </c>
      <c r="F399">
        <f>data_BH_AER2019!E400</f>
        <v>1.1211121342823951</v>
      </c>
      <c r="G399">
        <f>data_BH_AER2019!F400</f>
        <v>0.684936909153392</v>
      </c>
    </row>
    <row r="400" spans="1:7" x14ac:dyDescent="0.35">
      <c r="A400" s="24">
        <f>data_BH_AER2019!A401</f>
        <v>33298</v>
      </c>
      <c r="B400">
        <f>data_BH_AER2019!B401</f>
        <v>60.581690999999999</v>
      </c>
      <c r="C400">
        <f>data_BH_AER2019!C401</f>
        <v>14.732937685459939</v>
      </c>
      <c r="D400">
        <f>prices!C401</f>
        <v>17.579999999999998</v>
      </c>
      <c r="E400">
        <f>data_BH_AER2019!D401</f>
        <v>62.733409999999999</v>
      </c>
      <c r="F400">
        <f>data_BH_AER2019!E401</f>
        <v>1.3211327314529646</v>
      </c>
      <c r="G400">
        <f>data_BH_AER2019!F401</f>
        <v>1.0888330441699801</v>
      </c>
    </row>
    <row r="401" spans="1:7" x14ac:dyDescent="0.35">
      <c r="A401" s="24">
        <f>data_BH_AER2019!A402</f>
        <v>33329</v>
      </c>
      <c r="B401">
        <f>data_BH_AER2019!B402</f>
        <v>59.183328000000003</v>
      </c>
      <c r="C401">
        <f>data_BH_AER2019!C402</f>
        <v>15.413027387120653</v>
      </c>
      <c r="D401">
        <f>prices!C402</f>
        <v>18.32</v>
      </c>
      <c r="E401">
        <f>data_BH_AER2019!D402</f>
        <v>63.189390000000003</v>
      </c>
      <c r="F401">
        <f>data_BH_AER2019!E402</f>
        <v>-1.9811114094332249</v>
      </c>
      <c r="G401">
        <f>data_BH_AER2019!F402</f>
        <v>-2.5017911643824999</v>
      </c>
    </row>
    <row r="402" spans="1:7" x14ac:dyDescent="0.35">
      <c r="A402" s="24">
        <f>data_BH_AER2019!A403</f>
        <v>33359</v>
      </c>
      <c r="B402">
        <f>data_BH_AER2019!B403</f>
        <v>59.006358999999996</v>
      </c>
      <c r="C402">
        <f>data_BH_AER2019!C403</f>
        <v>15.663716814159292</v>
      </c>
      <c r="D402">
        <f>prices!C403</f>
        <v>18.36</v>
      </c>
      <c r="E402">
        <f>data_BH_AER2019!D403</f>
        <v>63.47475</v>
      </c>
      <c r="F402">
        <f>data_BH_AER2019!E403</f>
        <v>-0.30353354821390294</v>
      </c>
      <c r="G402">
        <f>data_BH_AER2019!F403</f>
        <v>-0.58129671321503895</v>
      </c>
    </row>
    <row r="403" spans="1:7" x14ac:dyDescent="0.35">
      <c r="A403" s="24">
        <f>data_BH_AER2019!A404</f>
        <v>33390</v>
      </c>
      <c r="B403">
        <f>data_BH_AER2019!B404</f>
        <v>59.198904999999996</v>
      </c>
      <c r="C403">
        <f>data_BH_AER2019!C404</f>
        <v>14.849264705882353</v>
      </c>
      <c r="D403">
        <f>prices!C404</f>
        <v>17.78</v>
      </c>
      <c r="E403">
        <f>data_BH_AER2019!D404</f>
        <v>63.57452</v>
      </c>
      <c r="F403">
        <f>data_BH_AER2019!E404</f>
        <v>-1.1648462564103943</v>
      </c>
      <c r="G403">
        <f>data_BH_AER2019!F404</f>
        <v>5.78866610333768E-2</v>
      </c>
    </row>
    <row r="404" spans="1:7" x14ac:dyDescent="0.35">
      <c r="A404" s="24">
        <f>data_BH_AER2019!A405</f>
        <v>33420</v>
      </c>
      <c r="B404">
        <f>data_BH_AER2019!B405</f>
        <v>60.191612999999997</v>
      </c>
      <c r="C404">
        <f>data_BH_AER2019!C405</f>
        <v>15.726872246696036</v>
      </c>
      <c r="D404">
        <f>prices!C405</f>
        <v>18.14</v>
      </c>
      <c r="E404">
        <f>data_BH_AER2019!D405</f>
        <v>63.656730000000003</v>
      </c>
      <c r="F404">
        <f>data_BH_AER2019!E405</f>
        <v>0.4654431127839081</v>
      </c>
      <c r="G404">
        <f>data_BH_AER2019!F405</f>
        <v>0.91443488503079395</v>
      </c>
    </row>
    <row r="405" spans="1:7" x14ac:dyDescent="0.35">
      <c r="A405" s="24">
        <f>data_BH_AER2019!A406</f>
        <v>33451</v>
      </c>
      <c r="B405">
        <f>data_BH_AER2019!B406</f>
        <v>59.495341000000003</v>
      </c>
      <c r="C405">
        <f>data_BH_AER2019!C406</f>
        <v>15.877013177159588</v>
      </c>
      <c r="D405">
        <f>prices!C406</f>
        <v>18.71</v>
      </c>
      <c r="E405">
        <f>data_BH_AER2019!D406</f>
        <v>63.62811</v>
      </c>
      <c r="F405">
        <f>data_BH_AER2019!E406</f>
        <v>0.63506748809866209</v>
      </c>
      <c r="G405">
        <f>data_BH_AER2019!F406</f>
        <v>0.42091954769531498</v>
      </c>
    </row>
    <row r="406" spans="1:7" x14ac:dyDescent="0.35">
      <c r="A406" s="24">
        <f>data_BH_AER2019!A407</f>
        <v>33482</v>
      </c>
      <c r="B406">
        <f>data_BH_AER2019!B407</f>
        <v>60.534055000000002</v>
      </c>
      <c r="C406">
        <f>data_BH_AER2019!C407</f>
        <v>15.954014598540144</v>
      </c>
      <c r="D406">
        <f>prices!C407</f>
        <v>19</v>
      </c>
      <c r="E406">
        <f>data_BH_AER2019!D407</f>
        <v>63.817039999999999</v>
      </c>
      <c r="F406">
        <f>data_BH_AER2019!E407</f>
        <v>-0.33738721963782681</v>
      </c>
      <c r="G406">
        <f>data_BH_AER2019!F407</f>
        <v>1.29741973317378</v>
      </c>
    </row>
    <row r="407" spans="1:7" x14ac:dyDescent="0.35">
      <c r="A407" s="24">
        <f>data_BH_AER2019!A408</f>
        <v>33512</v>
      </c>
      <c r="B407">
        <f>data_BH_AER2019!B408</f>
        <v>60.489449</v>
      </c>
      <c r="C407">
        <f>data_BH_AER2019!C408</f>
        <v>16.930029154518952</v>
      </c>
      <c r="D407">
        <f>prices!C408</f>
        <v>19.86</v>
      </c>
      <c r="E407">
        <f>data_BH_AER2019!D408</f>
        <v>63.996630000000003</v>
      </c>
      <c r="F407">
        <f>data_BH_AER2019!E408</f>
        <v>0.54021521438450304</v>
      </c>
      <c r="G407">
        <f>data_BH_AER2019!F408</f>
        <v>-0.47957880946776499</v>
      </c>
    </row>
    <row r="408" spans="1:7" x14ac:dyDescent="0.35">
      <c r="A408" s="24">
        <f>data_BH_AER2019!A409</f>
        <v>33543</v>
      </c>
      <c r="B408">
        <f>data_BH_AER2019!B409</f>
        <v>60.735218000000003</v>
      </c>
      <c r="C408">
        <f>data_BH_AER2019!C409</f>
        <v>16.302612481857764</v>
      </c>
      <c r="D408">
        <f>prices!C409</f>
        <v>19.350000000000001</v>
      </c>
      <c r="E408">
        <f>data_BH_AER2019!D409</f>
        <v>64.01737</v>
      </c>
      <c r="F408">
        <f>data_BH_AER2019!E409</f>
        <v>-0.32098580986628222</v>
      </c>
      <c r="G408">
        <f>data_BH_AER2019!F409</f>
        <v>0.249209500685657</v>
      </c>
    </row>
    <row r="409" spans="1:7" x14ac:dyDescent="0.35">
      <c r="A409" s="24">
        <f>data_BH_AER2019!A410</f>
        <v>33573</v>
      </c>
      <c r="B409">
        <f>data_BH_AER2019!B410</f>
        <v>61.143298000000001</v>
      </c>
      <c r="C409">
        <f>data_BH_AER2019!C410</f>
        <v>14.122286541244575</v>
      </c>
      <c r="D409">
        <f>prices!C410</f>
        <v>17.170000000000002</v>
      </c>
      <c r="E409">
        <f>data_BH_AER2019!D410</f>
        <v>63.506169999999997</v>
      </c>
      <c r="F409">
        <f>data_BH_AER2019!E410</f>
        <v>-1.7526213160260293</v>
      </c>
      <c r="G409">
        <f>data_BH_AER2019!F410</f>
        <v>-1.7244881345804099</v>
      </c>
    </row>
    <row r="410" spans="1:7" x14ac:dyDescent="0.35">
      <c r="A410" s="24">
        <f>data_BH_AER2019!A411</f>
        <v>33604</v>
      </c>
      <c r="B410">
        <f>data_BH_AER2019!B411</f>
        <v>61.257248754499997</v>
      </c>
      <c r="C410">
        <f>data_BH_AER2019!C411</f>
        <v>13.608098336948661</v>
      </c>
      <c r="D410">
        <f>prices!C411</f>
        <v>16.100000000000001</v>
      </c>
      <c r="E410">
        <f>data_BH_AER2019!D411</f>
        <v>63.777470000000001</v>
      </c>
      <c r="F410">
        <f>data_BH_AER2019!E411</f>
        <v>2.0855663866546195</v>
      </c>
      <c r="G410">
        <f>data_BH_AER2019!F411</f>
        <v>0.731506153924943</v>
      </c>
    </row>
    <row r="411" spans="1:7" x14ac:dyDescent="0.35">
      <c r="A411" s="24">
        <f>data_BH_AER2019!A412</f>
        <v>33635</v>
      </c>
      <c r="B411">
        <f>data_BH_AER2019!B412</f>
        <v>60.420136659591002</v>
      </c>
      <c r="C411">
        <f>data_BH_AER2019!C412</f>
        <v>13.704906204906205</v>
      </c>
      <c r="D411">
        <f>prices!C412</f>
        <v>16</v>
      </c>
      <c r="E411">
        <f>data_BH_AER2019!D412</f>
        <v>64.219200000000001</v>
      </c>
      <c r="F411">
        <f>data_BH_AER2019!E412</f>
        <v>1.8582155067444794</v>
      </c>
      <c r="G411">
        <f>data_BH_AER2019!F412</f>
        <v>1.37869556032469</v>
      </c>
    </row>
    <row r="412" spans="1:7" x14ac:dyDescent="0.35">
      <c r="A412" s="24">
        <f>data_BH_AER2019!A413</f>
        <v>33664</v>
      </c>
      <c r="B412">
        <f>data_BH_AER2019!B413</f>
        <v>59.770872731969995</v>
      </c>
      <c r="C412">
        <f>data_BH_AER2019!C413</f>
        <v>13.59884974838246</v>
      </c>
      <c r="D412">
        <f>prices!C413</f>
        <v>16.36</v>
      </c>
      <c r="E412">
        <f>data_BH_AER2019!D413</f>
        <v>64.160769999999999</v>
      </c>
      <c r="F412">
        <f>data_BH_AER2019!E413</f>
        <v>-1.2635631761657091</v>
      </c>
      <c r="G412">
        <f>data_BH_AER2019!F413</f>
        <v>-1.55728982197246</v>
      </c>
    </row>
    <row r="413" spans="1:7" x14ac:dyDescent="0.35">
      <c r="A413" s="24">
        <f>data_BH_AER2019!A414</f>
        <v>33695</v>
      </c>
      <c r="B413">
        <f>data_BH_AER2019!B414</f>
        <v>60.130828722872998</v>
      </c>
      <c r="C413">
        <f>data_BH_AER2019!C414</f>
        <v>14.521520803443329</v>
      </c>
      <c r="D413">
        <f>prices!C414</f>
        <v>17.37</v>
      </c>
      <c r="E413">
        <f>data_BH_AER2019!D414</f>
        <v>64.293139999999994</v>
      </c>
      <c r="F413">
        <f>data_BH_AER2019!E414</f>
        <v>0.94949637368042494</v>
      </c>
      <c r="G413">
        <f>data_BH_AER2019!F414</f>
        <v>0.470593979013532</v>
      </c>
    </row>
    <row r="414" spans="1:7" x14ac:dyDescent="0.35">
      <c r="A414" s="24">
        <f>data_BH_AER2019!A415</f>
        <v>33725</v>
      </c>
      <c r="B414">
        <f>data_BH_AER2019!B415</f>
        <v>59.002769759585</v>
      </c>
      <c r="C414">
        <f>data_BH_AER2019!C415</f>
        <v>14.98926270579814</v>
      </c>
      <c r="D414">
        <f>prices!C415</f>
        <v>18.79</v>
      </c>
      <c r="E414">
        <f>data_BH_AER2019!D415</f>
        <v>64.102890000000002</v>
      </c>
      <c r="F414">
        <f>data_BH_AER2019!E415</f>
        <v>-0.35065508992937611</v>
      </c>
      <c r="G414">
        <f>data_BH_AER2019!F415</f>
        <v>-0.32443122982482098</v>
      </c>
    </row>
    <row r="415" spans="1:7" x14ac:dyDescent="0.35">
      <c r="A415" s="24">
        <f>data_BH_AER2019!A416</f>
        <v>33756</v>
      </c>
      <c r="B415">
        <f>data_BH_AER2019!B416</f>
        <v>59.245265648226002</v>
      </c>
      <c r="C415">
        <f>data_BH_AER2019!C416</f>
        <v>15.970735189150608</v>
      </c>
      <c r="D415">
        <f>prices!C416</f>
        <v>19.829999999999998</v>
      </c>
      <c r="E415">
        <f>data_BH_AER2019!D416</f>
        <v>64.191689999999994</v>
      </c>
      <c r="F415">
        <f>data_BH_AER2019!E416</f>
        <v>-2.1359557425118103</v>
      </c>
      <c r="G415">
        <f>data_BH_AER2019!F416</f>
        <v>-0.88215391817003797</v>
      </c>
    </row>
    <row r="416" spans="1:7" x14ac:dyDescent="0.35">
      <c r="A416" s="24">
        <f>data_BH_AER2019!A417</f>
        <v>33786</v>
      </c>
      <c r="B416">
        <f>data_BH_AER2019!B417</f>
        <v>59.710135264541996</v>
      </c>
      <c r="C416">
        <f>data_BH_AER2019!C417</f>
        <v>15.486832740213524</v>
      </c>
      <c r="D416">
        <f>prices!C417</f>
        <v>19.739999999999998</v>
      </c>
      <c r="E416">
        <f>data_BH_AER2019!D417</f>
        <v>64.492429999999999</v>
      </c>
      <c r="F416">
        <f>data_BH_AER2019!E417</f>
        <v>-3.0775604666905428E-2</v>
      </c>
      <c r="G416">
        <f>data_BH_AER2019!F417</f>
        <v>0.43553796668454398</v>
      </c>
    </row>
    <row r="417" spans="1:7" x14ac:dyDescent="0.35">
      <c r="A417" s="24">
        <f>data_BH_AER2019!A418</f>
        <v>33817</v>
      </c>
      <c r="B417">
        <f>data_BH_AER2019!B418</f>
        <v>59.696890816796007</v>
      </c>
      <c r="C417">
        <f>data_BH_AER2019!C418</f>
        <v>15.163352272727272</v>
      </c>
      <c r="D417">
        <f>prices!C418</f>
        <v>19.25</v>
      </c>
      <c r="E417">
        <f>data_BH_AER2019!D418</f>
        <v>64.070449999999994</v>
      </c>
      <c r="F417">
        <f>data_BH_AER2019!E418</f>
        <v>1.0158322938428839</v>
      </c>
      <c r="G417">
        <f>data_BH_AER2019!F418</f>
        <v>0.86045846365540501</v>
      </c>
    </row>
    <row r="418" spans="1:7" x14ac:dyDescent="0.35">
      <c r="A418" s="24">
        <f>data_BH_AER2019!A419</f>
        <v>33848</v>
      </c>
      <c r="B418">
        <f>data_BH_AER2019!B419</f>
        <v>59.958420911767</v>
      </c>
      <c r="C418">
        <f>data_BH_AER2019!C419</f>
        <v>15.5223245924876</v>
      </c>
      <c r="D418">
        <f>prices!C419</f>
        <v>19.260000000000002</v>
      </c>
      <c r="E418">
        <f>data_BH_AER2019!D419</f>
        <v>64.415989999999994</v>
      </c>
      <c r="F418">
        <f>data_BH_AER2019!E419</f>
        <v>-1.462313655515352</v>
      </c>
      <c r="G418">
        <f>data_BH_AER2019!F419</f>
        <v>-8.2438117014474802E-2</v>
      </c>
    </row>
    <row r="419" spans="1:7" x14ac:dyDescent="0.35">
      <c r="A419" s="24">
        <f>data_BH_AER2019!A420</f>
        <v>33878</v>
      </c>
      <c r="B419">
        <f>data_BH_AER2019!B420</f>
        <v>60.756137649345995</v>
      </c>
      <c r="C419">
        <f>data_BH_AER2019!C420</f>
        <v>15.305575158786167</v>
      </c>
      <c r="D419">
        <f>prices!C420</f>
        <v>19.34</v>
      </c>
      <c r="E419">
        <f>data_BH_AER2019!D420</f>
        <v>64.52534</v>
      </c>
      <c r="F419">
        <f>data_BH_AER2019!E420</f>
        <v>1.3796120094572548</v>
      </c>
      <c r="G419">
        <f>data_BH_AER2019!F420</f>
        <v>0.45655654224056202</v>
      </c>
    </row>
    <row r="420" spans="1:7" x14ac:dyDescent="0.35">
      <c r="A420" s="24">
        <f>data_BH_AER2019!A421</f>
        <v>33909</v>
      </c>
      <c r="B420">
        <f>data_BH_AER2019!B421</f>
        <v>60.467157698953002</v>
      </c>
      <c r="C420">
        <f>data_BH_AER2019!C421</f>
        <v>14.315270935960591</v>
      </c>
      <c r="D420">
        <f>prices!C421</f>
        <v>18.399999999999999</v>
      </c>
      <c r="E420">
        <f>data_BH_AER2019!D421</f>
        <v>64.485429999999994</v>
      </c>
      <c r="F420">
        <f>data_BH_AER2019!E421</f>
        <v>-1.1667904089466712</v>
      </c>
      <c r="G420">
        <f>data_BH_AER2019!F421</f>
        <v>-0.70526572889776795</v>
      </c>
    </row>
    <row r="421" spans="1:7" x14ac:dyDescent="0.35">
      <c r="A421" s="24">
        <f>data_BH_AER2019!A422</f>
        <v>33939</v>
      </c>
      <c r="B421">
        <f>data_BH_AER2019!B422</f>
        <v>60.787848327104996</v>
      </c>
      <c r="C421">
        <f>data_BH_AER2019!C422</f>
        <v>13.638088545326774</v>
      </c>
      <c r="D421">
        <f>prices!C422</f>
        <v>16.940000000000001</v>
      </c>
      <c r="E421">
        <f>data_BH_AER2019!D422</f>
        <v>64.116140000000001</v>
      </c>
      <c r="F421">
        <f>data_BH_AER2019!E422</f>
        <v>1.0862894557045997</v>
      </c>
      <c r="G421">
        <f>data_BH_AER2019!F422</f>
        <v>1.21271811302668</v>
      </c>
    </row>
    <row r="422" spans="1:7" x14ac:dyDescent="0.35">
      <c r="A422" s="24">
        <f>data_BH_AER2019!A423</f>
        <v>33970</v>
      </c>
      <c r="B422">
        <f>data_BH_AER2019!B423</f>
        <v>60.623272</v>
      </c>
      <c r="C422">
        <f>data_BH_AER2019!C423</f>
        <v>13.357843137254902</v>
      </c>
      <c r="D422">
        <f>prices!C423</f>
        <v>16.8</v>
      </c>
      <c r="E422">
        <f>data_BH_AER2019!D423</f>
        <v>64.612930000000006</v>
      </c>
      <c r="F422">
        <f>data_BH_AER2019!E423</f>
        <v>1.5398042031733945</v>
      </c>
      <c r="G422">
        <f>data_BH_AER2019!F423</f>
        <v>2.9094745022171199E-3</v>
      </c>
    </row>
    <row r="423" spans="1:7" x14ac:dyDescent="0.35">
      <c r="A423" s="24">
        <f>data_BH_AER2019!A424</f>
        <v>34001</v>
      </c>
      <c r="B423">
        <f>data_BH_AER2019!B424</f>
        <v>60.978597999999998</v>
      </c>
      <c r="C423">
        <f>data_BH_AER2019!C424</f>
        <v>14.01327742837177</v>
      </c>
      <c r="D423">
        <f>prices!C424</f>
        <v>17.41</v>
      </c>
      <c r="E423">
        <f>data_BH_AER2019!D424</f>
        <v>65.0715</v>
      </c>
      <c r="F423">
        <f>data_BH_AER2019!E424</f>
        <v>0.23146868886175501</v>
      </c>
      <c r="G423">
        <f>data_BH_AER2019!F424</f>
        <v>-0.249551567878358</v>
      </c>
    </row>
    <row r="424" spans="1:7" x14ac:dyDescent="0.35">
      <c r="A424" s="24">
        <f>data_BH_AER2019!A425</f>
        <v>34029</v>
      </c>
      <c r="B424">
        <f>data_BH_AER2019!B425</f>
        <v>60.263601999999999</v>
      </c>
      <c r="C424">
        <f>data_BH_AER2019!C425</f>
        <v>14.198883461270063</v>
      </c>
      <c r="D424">
        <f>prices!C425</f>
        <v>17.82</v>
      </c>
      <c r="E424">
        <f>data_BH_AER2019!D425</f>
        <v>65.014880000000005</v>
      </c>
      <c r="F424">
        <f>data_BH_AER2019!E425</f>
        <v>0.71101764001869816</v>
      </c>
      <c r="G424">
        <f>data_BH_AER2019!F425</f>
        <v>0.50730945206876099</v>
      </c>
    </row>
    <row r="425" spans="1:7" x14ac:dyDescent="0.35">
      <c r="A425" s="24">
        <f>data_BH_AER2019!A426</f>
        <v>34060</v>
      </c>
      <c r="B425">
        <f>data_BH_AER2019!B426</f>
        <v>59.560254999999998</v>
      </c>
      <c r="C425">
        <f>data_BH_AER2019!C426</f>
        <v>14.09596662030598</v>
      </c>
      <c r="D425">
        <f>prices!C426</f>
        <v>18.350000000000001</v>
      </c>
      <c r="E425">
        <f>data_BH_AER2019!D426</f>
        <v>65.199529999999996</v>
      </c>
      <c r="F425">
        <f>data_BH_AER2019!E426</f>
        <v>0.5458440008428842</v>
      </c>
      <c r="G425">
        <f>data_BH_AER2019!F426</f>
        <v>0.11233146032510399</v>
      </c>
    </row>
    <row r="426" spans="1:7" x14ac:dyDescent="0.35">
      <c r="A426" s="24">
        <f>data_BH_AER2019!A427</f>
        <v>34090</v>
      </c>
      <c r="B426">
        <f>data_BH_AER2019!B427</f>
        <v>59.746637999999997</v>
      </c>
      <c r="C426">
        <f>data_BH_AER2019!C427</f>
        <v>13.828016643550626</v>
      </c>
      <c r="D426">
        <f>prices!C427</f>
        <v>17.89</v>
      </c>
      <c r="E426">
        <f>data_BH_AER2019!D427</f>
        <v>65.387119999999996</v>
      </c>
      <c r="F426">
        <f>data_BH_AER2019!E427</f>
        <v>0.25041594485418367</v>
      </c>
      <c r="G426">
        <f>data_BH_AER2019!F427</f>
        <v>0.50116824383247904</v>
      </c>
    </row>
    <row r="427" spans="1:7" x14ac:dyDescent="0.35">
      <c r="A427" s="24">
        <f>data_BH_AER2019!A428</f>
        <v>34121</v>
      </c>
      <c r="B427">
        <f>data_BH_AER2019!B428</f>
        <v>59.462446999999997</v>
      </c>
      <c r="C427">
        <f>data_BH_AER2019!C428</f>
        <v>13.215523215523215</v>
      </c>
      <c r="D427">
        <f>prices!C428</f>
        <v>16.8</v>
      </c>
      <c r="E427">
        <f>data_BH_AER2019!D428</f>
        <v>65.157420000000002</v>
      </c>
      <c r="F427">
        <f>data_BH_AER2019!E428</f>
        <v>-0.53491475293857504</v>
      </c>
      <c r="G427">
        <f>data_BH_AER2019!F428</f>
        <v>0.55657254599634098</v>
      </c>
    </row>
    <row r="428" spans="1:7" x14ac:dyDescent="0.35">
      <c r="A428" s="24">
        <f>data_BH_AER2019!A429</f>
        <v>34151</v>
      </c>
      <c r="B428">
        <f>data_BH_AER2019!B429</f>
        <v>60.068667999999995</v>
      </c>
      <c r="C428">
        <f>data_BH_AER2019!C429</f>
        <v>12.364013840830449</v>
      </c>
      <c r="D428">
        <f>prices!C429</f>
        <v>15.81</v>
      </c>
      <c r="E428">
        <f>data_BH_AER2019!D429</f>
        <v>65.166439999999994</v>
      </c>
      <c r="F428">
        <f>data_BH_AER2019!E429</f>
        <v>-0.10912457759728797</v>
      </c>
      <c r="G428">
        <f>data_BH_AER2019!F429</f>
        <v>0.37544975882702403</v>
      </c>
    </row>
    <row r="429" spans="1:7" x14ac:dyDescent="0.35">
      <c r="A429" s="24">
        <f>data_BH_AER2019!A430</f>
        <v>34182</v>
      </c>
      <c r="B429">
        <f>data_BH_AER2019!B430</f>
        <v>59.890974999999997</v>
      </c>
      <c r="C429">
        <f>data_BH_AER2019!C430</f>
        <v>12.437154696132596</v>
      </c>
      <c r="D429">
        <f>prices!C430</f>
        <v>15.64</v>
      </c>
      <c r="E429">
        <f>data_BH_AER2019!D430</f>
        <v>65.088549999999998</v>
      </c>
      <c r="F429">
        <f>data_BH_AER2019!E430</f>
        <v>0.10765471754435266</v>
      </c>
      <c r="G429">
        <f>data_BH_AER2019!F430</f>
        <v>7.3984447542881096E-2</v>
      </c>
    </row>
    <row r="430" spans="1:7" x14ac:dyDescent="0.35">
      <c r="A430" s="24">
        <f>data_BH_AER2019!A431</f>
        <v>34213</v>
      </c>
      <c r="B430">
        <f>data_BH_AER2019!B431</f>
        <v>59.902293</v>
      </c>
      <c r="C430">
        <f>data_BH_AER2019!C431</f>
        <v>12.078620689655171</v>
      </c>
      <c r="D430">
        <f>prices!C431</f>
        <v>15.32</v>
      </c>
      <c r="E430">
        <f>data_BH_AER2019!D431</f>
        <v>65.330889999999997</v>
      </c>
      <c r="F430">
        <f>data_BH_AER2019!E431</f>
        <v>-1.5173333093994008</v>
      </c>
      <c r="G430">
        <f>data_BH_AER2019!F431</f>
        <v>-0.35374763749321902</v>
      </c>
    </row>
    <row r="431" spans="1:7" x14ac:dyDescent="0.35">
      <c r="A431" s="24">
        <f>data_BH_AER2019!A432</f>
        <v>34243</v>
      </c>
      <c r="B431">
        <f>data_BH_AER2019!B432</f>
        <v>60.366064000000001</v>
      </c>
      <c r="C431">
        <f>data_BH_AER2019!C432</f>
        <v>12.462225274725276</v>
      </c>
      <c r="D431">
        <f>prices!C432</f>
        <v>15.59</v>
      </c>
      <c r="E431">
        <f>data_BH_AER2019!D432</f>
        <v>65.333449999999999</v>
      </c>
      <c r="F431">
        <f>data_BH_AER2019!E432</f>
        <v>0.39552796842660415</v>
      </c>
      <c r="G431">
        <f>data_BH_AER2019!F432</f>
        <v>-0.60094374689946595</v>
      </c>
    </row>
    <row r="432" spans="1:7" x14ac:dyDescent="0.35">
      <c r="A432" s="24">
        <f>data_BH_AER2019!A433</f>
        <v>34274</v>
      </c>
      <c r="B432">
        <f>data_BH_AER2019!B433</f>
        <v>60.429907</v>
      </c>
      <c r="C432">
        <f>data_BH_AER2019!C433</f>
        <v>11.437671232876713</v>
      </c>
      <c r="D432">
        <f>prices!C433</f>
        <v>14.05</v>
      </c>
      <c r="E432">
        <f>data_BH_AER2019!D433</f>
        <v>65.527630000000002</v>
      </c>
      <c r="F432">
        <f>data_BH_AER2019!E433</f>
        <v>0.14263123042356707</v>
      </c>
      <c r="G432">
        <f>data_BH_AER2019!F433</f>
        <v>0.60585406709488698</v>
      </c>
    </row>
    <row r="433" spans="1:7" x14ac:dyDescent="0.35">
      <c r="A433" s="24">
        <f>data_BH_AER2019!A434</f>
        <v>34304</v>
      </c>
      <c r="B433">
        <f>data_BH_AER2019!B434</f>
        <v>60.817457000000005</v>
      </c>
      <c r="C433">
        <f>data_BH_AER2019!C434</f>
        <v>9.9179767600820217</v>
      </c>
      <c r="D433">
        <f>prices!C434</f>
        <v>12.56</v>
      </c>
      <c r="E433">
        <f>data_BH_AER2019!D434</f>
        <v>65.910409999999999</v>
      </c>
      <c r="F433">
        <f>data_BH_AER2019!E434</f>
        <v>0.31883018299775173</v>
      </c>
      <c r="G433">
        <f>data_BH_AER2019!F434</f>
        <v>0.60069699734776505</v>
      </c>
    </row>
    <row r="434" spans="1:7" x14ac:dyDescent="0.35">
      <c r="A434" s="24">
        <f>data_BH_AER2019!A435</f>
        <v>34335</v>
      </c>
      <c r="B434">
        <f>data_BH_AER2019!B435</f>
        <v>61.1389</v>
      </c>
      <c r="C434">
        <f>data_BH_AER2019!C435</f>
        <v>10.252904989747094</v>
      </c>
      <c r="D434">
        <f>prices!C435</f>
        <v>12.93</v>
      </c>
      <c r="E434">
        <f>data_BH_AER2019!D435</f>
        <v>65.884119999999996</v>
      </c>
      <c r="F434">
        <f>data_BH_AER2019!E435</f>
        <v>2.3731713868398656</v>
      </c>
      <c r="G434">
        <f>data_BH_AER2019!F435</f>
        <v>0.67666270378298199</v>
      </c>
    </row>
    <row r="435" spans="1:7" x14ac:dyDescent="0.35">
      <c r="A435" s="24">
        <f>data_BH_AER2019!A436</f>
        <v>34366</v>
      </c>
      <c r="B435">
        <f>data_BH_AER2019!B436</f>
        <v>60.960800000000006</v>
      </c>
      <c r="C435">
        <f>data_BH_AER2019!C436</f>
        <v>10.074982958418541</v>
      </c>
      <c r="D435">
        <f>prices!C436</f>
        <v>12.9</v>
      </c>
      <c r="E435">
        <f>data_BH_AER2019!D436</f>
        <v>66.101510000000005</v>
      </c>
      <c r="F435">
        <f>data_BH_AER2019!E436</f>
        <v>-0.53813917174637704</v>
      </c>
      <c r="G435">
        <f>data_BH_AER2019!F436</f>
        <v>-0.94947038362540903</v>
      </c>
    </row>
    <row r="436" spans="1:7" x14ac:dyDescent="0.35">
      <c r="A436" s="24">
        <f>data_BH_AER2019!A437</f>
        <v>34394</v>
      </c>
      <c r="B436">
        <f>data_BH_AER2019!B437</f>
        <v>60.868699999999997</v>
      </c>
      <c r="C436">
        <f>data_BH_AER2019!C437</f>
        <v>9.9660095173351468</v>
      </c>
      <c r="D436">
        <f>prices!C437</f>
        <v>13.18</v>
      </c>
      <c r="E436">
        <f>data_BH_AER2019!D437</f>
        <v>66.620170000000002</v>
      </c>
      <c r="F436">
        <f>data_BH_AER2019!E437</f>
        <v>0.38322873547347114</v>
      </c>
      <c r="G436">
        <f>data_BH_AER2019!F437</f>
        <v>0.15023100244450499</v>
      </c>
    </row>
    <row r="437" spans="1:7" x14ac:dyDescent="0.35">
      <c r="A437" s="24">
        <f>data_BH_AER2019!A438</f>
        <v>34425</v>
      </c>
      <c r="B437">
        <f>data_BH_AER2019!B438</f>
        <v>60.411000000000001</v>
      </c>
      <c r="C437">
        <f>data_BH_AER2019!C438</f>
        <v>11.127717391304349</v>
      </c>
      <c r="D437">
        <f>prices!C438</f>
        <v>14.54</v>
      </c>
      <c r="E437">
        <f>data_BH_AER2019!D438</f>
        <v>67.051519999999996</v>
      </c>
      <c r="F437">
        <f>data_BH_AER2019!E438</f>
        <v>0.30472428615162994</v>
      </c>
      <c r="G437">
        <f>data_BH_AER2019!F438</f>
        <v>-9.4880304162338905E-2</v>
      </c>
    </row>
    <row r="438" spans="1:7" x14ac:dyDescent="0.35">
      <c r="A438" s="24">
        <f>data_BH_AER2019!A439</f>
        <v>34455</v>
      </c>
      <c r="B438">
        <f>data_BH_AER2019!B439</f>
        <v>60.850099999999998</v>
      </c>
      <c r="C438">
        <f>data_BH_AER2019!C439</f>
        <v>12.122033898305085</v>
      </c>
      <c r="D438">
        <f>prices!C439</f>
        <v>15.74</v>
      </c>
      <c r="E438">
        <f>data_BH_AER2019!D439</f>
        <v>67.399140000000003</v>
      </c>
      <c r="F438">
        <f>data_BH_AER2019!E439</f>
        <v>-0.30950023012272859</v>
      </c>
      <c r="G438">
        <f>data_BH_AER2019!F439</f>
        <v>0.121779077599246</v>
      </c>
    </row>
    <row r="439" spans="1:7" x14ac:dyDescent="0.35">
      <c r="A439" s="24">
        <f>data_BH_AER2019!A440</f>
        <v>34486</v>
      </c>
      <c r="B439">
        <f>data_BH_AER2019!B440</f>
        <v>61.161999999999999</v>
      </c>
      <c r="C439">
        <f>data_BH_AER2019!C440</f>
        <v>12.893847194050034</v>
      </c>
      <c r="D439">
        <f>prices!C440</f>
        <v>17.04</v>
      </c>
      <c r="E439">
        <f>data_BH_AER2019!D440</f>
        <v>67.903859999999995</v>
      </c>
      <c r="F439">
        <f>data_BH_AER2019!E440</f>
        <v>-0.4617571492753707</v>
      </c>
      <c r="G439">
        <f>data_BH_AER2019!F440</f>
        <v>0.52811860767941599</v>
      </c>
    </row>
    <row r="440" spans="1:7" x14ac:dyDescent="0.35">
      <c r="A440" s="24">
        <f>data_BH_AER2019!A441</f>
        <v>34516</v>
      </c>
      <c r="B440">
        <f>data_BH_AER2019!B441</f>
        <v>60.765999999999998</v>
      </c>
      <c r="C440">
        <f>data_BH_AER2019!C441</f>
        <v>13.241239892183286</v>
      </c>
      <c r="D440">
        <f>prices!C441</f>
        <v>17.52</v>
      </c>
      <c r="E440">
        <f>data_BH_AER2019!D441</f>
        <v>68.061660000000003</v>
      </c>
      <c r="F440">
        <f>data_BH_AER2019!E441</f>
        <v>-0.27329935843771813</v>
      </c>
      <c r="G440">
        <f>data_BH_AER2019!F441</f>
        <v>0.228175615249465</v>
      </c>
    </row>
    <row r="441" spans="1:7" x14ac:dyDescent="0.35">
      <c r="A441" s="24">
        <f>data_BH_AER2019!A442</f>
        <v>34547</v>
      </c>
      <c r="B441">
        <f>data_BH_AER2019!B442</f>
        <v>60.661999999999999</v>
      </c>
      <c r="C441">
        <f>data_BH_AER2019!C442</f>
        <v>12.335570469798657</v>
      </c>
      <c r="D441">
        <f>prices!C442</f>
        <v>16.66</v>
      </c>
      <c r="E441">
        <f>data_BH_AER2019!D442</f>
        <v>68.771000000000001</v>
      </c>
      <c r="F441">
        <f>data_BH_AER2019!E442</f>
        <v>-0.12778292229046695</v>
      </c>
      <c r="G441">
        <f>data_BH_AER2019!F442</f>
        <v>-3.66831527026922E-2</v>
      </c>
    </row>
    <row r="442" spans="1:7" x14ac:dyDescent="0.35">
      <c r="A442" s="24">
        <f>data_BH_AER2019!A443</f>
        <v>34578</v>
      </c>
      <c r="B442">
        <f>data_BH_AER2019!B443</f>
        <v>61.273000000000003</v>
      </c>
      <c r="C442">
        <f>data_BH_AER2019!C443</f>
        <v>11.694574681848627</v>
      </c>
      <c r="D442">
        <f>prices!C443</f>
        <v>15.91</v>
      </c>
      <c r="E442">
        <f>data_BH_AER2019!D443</f>
        <v>69.021960000000007</v>
      </c>
      <c r="F442">
        <f>data_BH_AER2019!E443</f>
        <v>8.6313052273915683E-2</v>
      </c>
      <c r="G442">
        <f>data_BH_AER2019!F443</f>
        <v>1.06455950819768</v>
      </c>
    </row>
    <row r="443" spans="1:7" x14ac:dyDescent="0.35">
      <c r="A443" s="24">
        <f>data_BH_AER2019!A444</f>
        <v>34608</v>
      </c>
      <c r="B443">
        <f>data_BH_AER2019!B444</f>
        <v>61.768999999999998</v>
      </c>
      <c r="C443">
        <f>data_BH_AER2019!C444</f>
        <v>11.854082998661312</v>
      </c>
      <c r="D443">
        <f>prices!C444</f>
        <v>16.27</v>
      </c>
      <c r="E443">
        <f>data_BH_AER2019!D444</f>
        <v>69.534499999999994</v>
      </c>
      <c r="F443">
        <f>data_BH_AER2019!E444</f>
        <v>1.6030593388583809</v>
      </c>
      <c r="G443">
        <f>data_BH_AER2019!F444</f>
        <v>0.54705737475009697</v>
      </c>
    </row>
    <row r="444" spans="1:7" x14ac:dyDescent="0.35">
      <c r="A444" s="24">
        <f>data_BH_AER2019!A445</f>
        <v>34639</v>
      </c>
      <c r="B444">
        <f>data_BH_AER2019!B445</f>
        <v>61.942999999999998</v>
      </c>
      <c r="C444">
        <f>data_BH_AER2019!C445</f>
        <v>12.082777036048064</v>
      </c>
      <c r="D444">
        <f>prices!C445</f>
        <v>16.46</v>
      </c>
      <c r="E444">
        <f>data_BH_AER2019!D445</f>
        <v>70.139189999999999</v>
      </c>
      <c r="F444">
        <f>data_BH_AER2019!E445</f>
        <v>-0.33474680425831477</v>
      </c>
      <c r="G444">
        <f>data_BH_AER2019!F445</f>
        <v>-3.8593475065390501E-2</v>
      </c>
    </row>
    <row r="445" spans="1:7" x14ac:dyDescent="0.35">
      <c r="A445" s="24">
        <f>data_BH_AER2019!A446</f>
        <v>34669</v>
      </c>
      <c r="B445">
        <f>data_BH_AER2019!B446</f>
        <v>62.267000000000003</v>
      </c>
      <c r="C445">
        <f>data_BH_AER2019!C446</f>
        <v>11.432378414390406</v>
      </c>
      <c r="D445">
        <f>prices!C446</f>
        <v>15.78</v>
      </c>
      <c r="E445">
        <f>data_BH_AER2019!D446</f>
        <v>70.929060000000007</v>
      </c>
      <c r="F445">
        <f>data_BH_AER2019!E446</f>
        <v>0.17278067933778296</v>
      </c>
      <c r="G445">
        <f>data_BH_AER2019!F446</f>
        <v>0.68775711176763499</v>
      </c>
    </row>
    <row r="446" spans="1:7" x14ac:dyDescent="0.35">
      <c r="A446" s="24">
        <f>data_BH_AER2019!A447</f>
        <v>34700</v>
      </c>
      <c r="B446">
        <f>data_BH_AER2019!B447</f>
        <v>61.842100000000002</v>
      </c>
      <c r="C446">
        <f>data_BH_AER2019!C447</f>
        <v>11.953488372093021</v>
      </c>
      <c r="D446">
        <f>prices!C447</f>
        <v>16.559999999999999</v>
      </c>
      <c r="E446">
        <f>data_BH_AER2019!D447</f>
        <v>70.683120000000002</v>
      </c>
      <c r="F446">
        <f>data_BH_AER2019!E447</f>
        <v>-0.17912392051957646</v>
      </c>
      <c r="G446">
        <f>data_BH_AER2019!F447</f>
        <v>-1.9711856097678999</v>
      </c>
    </row>
    <row r="447" spans="1:7" x14ac:dyDescent="0.35">
      <c r="A447" s="24">
        <f>data_BH_AER2019!A448</f>
        <v>34731</v>
      </c>
      <c r="B447">
        <f>data_BH_AER2019!B448</f>
        <v>62.344099999999997</v>
      </c>
      <c r="C447">
        <f>data_BH_AER2019!C448</f>
        <v>12.279655400927766</v>
      </c>
      <c r="D447">
        <f>prices!C448</f>
        <v>17.21</v>
      </c>
      <c r="E447">
        <f>data_BH_AER2019!D448</f>
        <v>70.823220000000006</v>
      </c>
      <c r="F447">
        <f>data_BH_AER2019!E448</f>
        <v>0.68941075901354243</v>
      </c>
      <c r="G447">
        <f>data_BH_AER2019!F448</f>
        <v>0.43507500044665398</v>
      </c>
    </row>
    <row r="448" spans="1:7" x14ac:dyDescent="0.35">
      <c r="A448" s="24">
        <f>data_BH_AER2019!A449</f>
        <v>34759</v>
      </c>
      <c r="B448">
        <f>data_BH_AER2019!B449</f>
        <v>61.604099999999995</v>
      </c>
      <c r="C448">
        <f>data_BH_AER2019!C449</f>
        <v>12.268518518518519</v>
      </c>
      <c r="D448">
        <f>prices!C449</f>
        <v>17.21</v>
      </c>
      <c r="E448">
        <f>data_BH_AER2019!D449</f>
        <v>70.779039999999995</v>
      </c>
      <c r="F448">
        <f>data_BH_AER2019!E449</f>
        <v>5.6808548864246819E-3</v>
      </c>
      <c r="G448">
        <f>data_BH_AER2019!F449</f>
        <v>-0.25054851690600599</v>
      </c>
    </row>
    <row r="449" spans="1:7" x14ac:dyDescent="0.35">
      <c r="A449" s="24">
        <f>data_BH_AER2019!A450</f>
        <v>34790</v>
      </c>
      <c r="B449">
        <f>data_BH_AER2019!B450</f>
        <v>62.4011</v>
      </c>
      <c r="C449">
        <f>data_BH_AER2019!C450</f>
        <v>13.089591567852436</v>
      </c>
      <c r="D449">
        <f>prices!C450</f>
        <v>18.7</v>
      </c>
      <c r="E449">
        <f>data_BH_AER2019!D450</f>
        <v>71.098240000000004</v>
      </c>
      <c r="F449">
        <f>data_BH_AER2019!E450</f>
        <v>0.73065736655517954</v>
      </c>
      <c r="G449">
        <f>data_BH_AER2019!F450</f>
        <v>0.33605846388726002</v>
      </c>
    </row>
    <row r="450" spans="1:7" x14ac:dyDescent="0.35">
      <c r="A450" s="24">
        <f>data_BH_AER2019!A451</f>
        <v>34820</v>
      </c>
      <c r="B450">
        <f>data_BH_AER2019!B451</f>
        <v>62.412999999999997</v>
      </c>
      <c r="C450">
        <f>data_BH_AER2019!C451</f>
        <v>12.978303747534516</v>
      </c>
      <c r="D450">
        <f>prices!C451</f>
        <v>18.559999999999999</v>
      </c>
      <c r="E450">
        <f>data_BH_AER2019!D451</f>
        <v>70.819339999999997</v>
      </c>
      <c r="F450">
        <f>data_BH_AER2019!E451</f>
        <v>-0.82684545398665177</v>
      </c>
      <c r="G450">
        <f>data_BH_AER2019!F451</f>
        <v>-0.41005132715502202</v>
      </c>
    </row>
    <row r="451" spans="1:7" x14ac:dyDescent="0.35">
      <c r="A451" s="24">
        <f>data_BH_AER2019!A452</f>
        <v>34851</v>
      </c>
      <c r="B451">
        <f>data_BH_AER2019!B452</f>
        <v>61.555</v>
      </c>
      <c r="C451">
        <f>data_BH_AER2019!C452</f>
        <v>12.086614173228348</v>
      </c>
      <c r="D451">
        <f>prices!C452</f>
        <v>17.43</v>
      </c>
      <c r="E451">
        <f>data_BH_AER2019!D452</f>
        <v>71.170810000000003</v>
      </c>
      <c r="F451">
        <f>data_BH_AER2019!E452</f>
        <v>1.1303032851554105</v>
      </c>
      <c r="G451">
        <f>data_BH_AER2019!F452</f>
        <v>2.0111476341144701</v>
      </c>
    </row>
    <row r="452" spans="1:7" x14ac:dyDescent="0.35">
      <c r="A452" s="24">
        <f>data_BH_AER2019!A453</f>
        <v>34881</v>
      </c>
      <c r="B452">
        <f>data_BH_AER2019!B453</f>
        <v>62.506399999999999</v>
      </c>
      <c r="C452">
        <f>data_BH_AER2019!C453</f>
        <v>11.336828309305375</v>
      </c>
      <c r="D452">
        <f>prices!C453</f>
        <v>16.5</v>
      </c>
      <c r="E452">
        <f>data_BH_AER2019!D453</f>
        <v>71.090500000000006</v>
      </c>
      <c r="F452">
        <f>data_BH_AER2019!E453</f>
        <v>-1.23060088483125</v>
      </c>
      <c r="G452">
        <f>data_BH_AER2019!F453</f>
        <v>-0.68432352396462903</v>
      </c>
    </row>
    <row r="453" spans="1:7" x14ac:dyDescent="0.35">
      <c r="A453" s="24">
        <f>data_BH_AER2019!A454</f>
        <v>34912</v>
      </c>
      <c r="B453">
        <f>data_BH_AER2019!B454</f>
        <v>62.6404</v>
      </c>
      <c r="C453">
        <f>data_BH_AER2019!C454</f>
        <v>11.792020928711576</v>
      </c>
      <c r="D453">
        <f>prices!C454</f>
        <v>16.54</v>
      </c>
      <c r="E453">
        <f>data_BH_AER2019!D454</f>
        <v>71.538480000000007</v>
      </c>
      <c r="F453">
        <f>data_BH_AER2019!E454</f>
        <v>-1.4085798779506848</v>
      </c>
      <c r="G453">
        <f>data_BH_AER2019!F454</f>
        <v>-1.22721878125301</v>
      </c>
    </row>
    <row r="454" spans="1:7" x14ac:dyDescent="0.35">
      <c r="A454" s="24">
        <f>data_BH_AER2019!A455</f>
        <v>34943</v>
      </c>
      <c r="B454">
        <f>data_BH_AER2019!B455</f>
        <v>63.0364</v>
      </c>
      <c r="C454">
        <f>data_BH_AER2019!C455</f>
        <v>11.907250163291966</v>
      </c>
      <c r="D454">
        <f>prices!C455</f>
        <v>16.71</v>
      </c>
      <c r="E454">
        <f>data_BH_AER2019!D455</f>
        <v>71.54795</v>
      </c>
      <c r="F454">
        <f>data_BH_AER2019!E455</f>
        <v>-3.9055670139086278E-2</v>
      </c>
      <c r="G454">
        <f>data_BH_AER2019!F455</f>
        <v>0.96208118053184799</v>
      </c>
    </row>
    <row r="455" spans="1:7" x14ac:dyDescent="0.35">
      <c r="A455" s="24">
        <f>data_BH_AER2019!A456</f>
        <v>34973</v>
      </c>
      <c r="B455">
        <f>data_BH_AER2019!B456</f>
        <v>62.672400000000003</v>
      </c>
      <c r="C455">
        <f>data_BH_AER2019!C456</f>
        <v>11.361563517915311</v>
      </c>
      <c r="D455">
        <f>prices!C456</f>
        <v>16.29</v>
      </c>
      <c r="E455">
        <f>data_BH_AER2019!D456</f>
        <v>71.546220000000005</v>
      </c>
      <c r="F455">
        <f>data_BH_AER2019!E456</f>
        <v>1.0101813938022521</v>
      </c>
      <c r="G455">
        <f>data_BH_AER2019!F456</f>
        <v>-0.233623447448078</v>
      </c>
    </row>
    <row r="456" spans="1:7" x14ac:dyDescent="0.35">
      <c r="A456" s="24">
        <f>data_BH_AER2019!A457</f>
        <v>35004</v>
      </c>
      <c r="B456">
        <f>data_BH_AER2019!B457</f>
        <v>62.891400000000004</v>
      </c>
      <c r="C456">
        <f>data_BH_AER2019!C457</f>
        <v>11.704619388418998</v>
      </c>
      <c r="D456">
        <f>prices!C457</f>
        <v>16.52</v>
      </c>
      <c r="E456">
        <f>data_BH_AER2019!D457</f>
        <v>71.914919999999995</v>
      </c>
      <c r="F456">
        <f>data_BH_AER2019!E457</f>
        <v>0.59898469738014049</v>
      </c>
      <c r="G456">
        <f>data_BH_AER2019!F457</f>
        <v>0.88117223596099103</v>
      </c>
    </row>
    <row r="457" spans="1:7" x14ac:dyDescent="0.35">
      <c r="A457" s="24">
        <f>data_BH_AER2019!A458</f>
        <v>35034</v>
      </c>
      <c r="B457">
        <f>data_BH_AER2019!B458</f>
        <v>63.287399999999998</v>
      </c>
      <c r="C457">
        <f>data_BH_AER2019!C458</f>
        <v>12.371669915529564</v>
      </c>
      <c r="D457">
        <f>prices!C458</f>
        <v>17.53</v>
      </c>
      <c r="E457">
        <f>data_BH_AER2019!D458</f>
        <v>72.477369999999993</v>
      </c>
      <c r="F457">
        <f>data_BH_AER2019!E458</f>
        <v>-1.7936844977254893</v>
      </c>
      <c r="G457">
        <f>data_BH_AER2019!F458</f>
        <v>-1.07380535322388</v>
      </c>
    </row>
    <row r="458" spans="1:7" x14ac:dyDescent="0.35">
      <c r="A458" s="24">
        <f>data_BH_AER2019!A459</f>
        <v>35065</v>
      </c>
      <c r="B458">
        <f>data_BH_AER2019!B459</f>
        <v>63.237499999999997</v>
      </c>
      <c r="C458">
        <f>data_BH_AER2019!C459</f>
        <v>12.204266321913382</v>
      </c>
      <c r="D458">
        <f>prices!C459</f>
        <v>17.48</v>
      </c>
      <c r="E458">
        <f>data_BH_AER2019!D459</f>
        <v>72.337040000000002</v>
      </c>
      <c r="F458">
        <f>data_BH_AER2019!E459</f>
        <v>0.92425276620247165</v>
      </c>
      <c r="G458">
        <f>data_BH_AER2019!F459</f>
        <v>-0.98094588852387699</v>
      </c>
    </row>
    <row r="459" spans="1:7" x14ac:dyDescent="0.35">
      <c r="A459" s="24">
        <f>data_BH_AER2019!A460</f>
        <v>35096</v>
      </c>
      <c r="B459">
        <f>data_BH_AER2019!B460</f>
        <v>63.633600000000001</v>
      </c>
      <c r="C459">
        <f>data_BH_AER2019!C460</f>
        <v>12.303225806451612</v>
      </c>
      <c r="D459">
        <f>prices!C460</f>
        <v>17.77</v>
      </c>
      <c r="E459">
        <f>data_BH_AER2019!D460</f>
        <v>72.316019999999995</v>
      </c>
      <c r="F459">
        <f>data_BH_AER2019!E460</f>
        <v>1.2153698078199626</v>
      </c>
      <c r="G459">
        <f>data_BH_AER2019!F460</f>
        <v>1.1383638680017001</v>
      </c>
    </row>
    <row r="460" spans="1:7" x14ac:dyDescent="0.35">
      <c r="A460" s="24">
        <f>data_BH_AER2019!A461</f>
        <v>35125</v>
      </c>
      <c r="B460">
        <f>data_BH_AER2019!B461</f>
        <v>63.483499999999999</v>
      </c>
      <c r="C460">
        <f>data_BH_AER2019!C461</f>
        <v>13.736334405144694</v>
      </c>
      <c r="D460">
        <f>prices!C461</f>
        <v>19.899999999999999</v>
      </c>
      <c r="E460">
        <f>data_BH_AER2019!D461</f>
        <v>72.677149999999997</v>
      </c>
      <c r="F460">
        <f>data_BH_AER2019!E461</f>
        <v>-0.20361452951266976</v>
      </c>
      <c r="G460">
        <f>data_BH_AER2019!F461</f>
        <v>-0.63292306875589799</v>
      </c>
    </row>
    <row r="461" spans="1:7" x14ac:dyDescent="0.35">
      <c r="A461" s="24">
        <f>data_BH_AER2019!A462</f>
        <v>35156</v>
      </c>
      <c r="B461">
        <f>data_BH_AER2019!B462</f>
        <v>63.338500000000003</v>
      </c>
      <c r="C461">
        <f>data_BH_AER2019!C462</f>
        <v>15.099295323510571</v>
      </c>
      <c r="D461">
        <f>prices!C462</f>
        <v>21.33</v>
      </c>
      <c r="E461">
        <f>data_BH_AER2019!D462</f>
        <v>72.969549999999998</v>
      </c>
      <c r="F461">
        <f>data_BH_AER2019!E462</f>
        <v>8.9065501749148179E-3</v>
      </c>
      <c r="G461">
        <f>data_BH_AER2019!F462</f>
        <v>-0.35172443251468399</v>
      </c>
    </row>
    <row r="462" spans="1:7" x14ac:dyDescent="0.35">
      <c r="A462" s="24">
        <f>data_BH_AER2019!A463</f>
        <v>35186</v>
      </c>
      <c r="B462">
        <f>data_BH_AER2019!B463</f>
        <v>63.337499999999999</v>
      </c>
      <c r="C462">
        <f>data_BH_AER2019!C463</f>
        <v>13.586956521739131</v>
      </c>
      <c r="D462">
        <f>prices!C463</f>
        <v>20.12</v>
      </c>
      <c r="E462">
        <f>data_BH_AER2019!D463</f>
        <v>73.454689999999999</v>
      </c>
      <c r="F462">
        <f>data_BH_AER2019!E463</f>
        <v>-0.2778538474546261</v>
      </c>
      <c r="G462">
        <f>data_BH_AER2019!F463</f>
        <v>0.122408689900234</v>
      </c>
    </row>
    <row r="463" spans="1:7" x14ac:dyDescent="0.35">
      <c r="A463" s="24">
        <f>data_BH_AER2019!A464</f>
        <v>35217</v>
      </c>
      <c r="B463">
        <f>data_BH_AER2019!B464</f>
        <v>63.661000000000001</v>
      </c>
      <c r="C463">
        <f>data_BH_AER2019!C464</f>
        <v>13.050414805360562</v>
      </c>
      <c r="D463">
        <f>prices!C464</f>
        <v>19.32</v>
      </c>
      <c r="E463">
        <f>data_BH_AER2019!D464</f>
        <v>73.561549999999997</v>
      </c>
      <c r="F463">
        <f>data_BH_AER2019!E464</f>
        <v>-0.1687775905475474</v>
      </c>
      <c r="G463">
        <f>data_BH_AER2019!F464</f>
        <v>0.69950463238101901</v>
      </c>
    </row>
    <row r="464" spans="1:7" x14ac:dyDescent="0.35">
      <c r="A464" s="24">
        <f>data_BH_AER2019!A465</f>
        <v>35247</v>
      </c>
      <c r="B464">
        <f>data_BH_AER2019!B465</f>
        <v>63.737000000000002</v>
      </c>
      <c r="C464">
        <f>data_BH_AER2019!C465</f>
        <v>13.579617834394904</v>
      </c>
      <c r="D464">
        <f>prices!C465</f>
        <v>19.600000000000001</v>
      </c>
      <c r="E464">
        <f>data_BH_AER2019!D465</f>
        <v>73.791219999999996</v>
      </c>
      <c r="F464">
        <f>data_BH_AER2019!E465</f>
        <v>-0.68895875236214477</v>
      </c>
      <c r="G464">
        <f>data_BH_AER2019!F465</f>
        <v>-0.23092701743079899</v>
      </c>
    </row>
    <row r="465" spans="1:7" x14ac:dyDescent="0.35">
      <c r="A465" s="24">
        <f>data_BH_AER2019!A466</f>
        <v>35278</v>
      </c>
      <c r="B465">
        <f>data_BH_AER2019!B466</f>
        <v>63.386000000000003</v>
      </c>
      <c r="C465">
        <f>data_BH_AER2019!C466</f>
        <v>13.969465648854962</v>
      </c>
      <c r="D465">
        <f>prices!C466</f>
        <v>20.53</v>
      </c>
      <c r="E465">
        <f>data_BH_AER2019!D466</f>
        <v>74.097949999999997</v>
      </c>
      <c r="F465">
        <f>data_BH_AER2019!E466</f>
        <v>0.62491039902664058</v>
      </c>
      <c r="G465">
        <f>data_BH_AER2019!F466</f>
        <v>0.92422696144660499</v>
      </c>
    </row>
    <row r="466" spans="1:7" x14ac:dyDescent="0.35">
      <c r="A466" s="24">
        <f>data_BH_AER2019!A467</f>
        <v>35309</v>
      </c>
      <c r="B466">
        <f>data_BH_AER2019!B467</f>
        <v>63.857999999999997</v>
      </c>
      <c r="C466">
        <f>data_BH_AER2019!C467</f>
        <v>15.212428662016489</v>
      </c>
      <c r="D466">
        <f>prices!C467</f>
        <v>22.04</v>
      </c>
      <c r="E466">
        <f>data_BH_AER2019!D467</f>
        <v>74.469319999999996</v>
      </c>
      <c r="F466">
        <f>data_BH_AER2019!E467</f>
        <v>-2.0424888964546146</v>
      </c>
      <c r="G466">
        <f>data_BH_AER2019!F467</f>
        <v>-1.0351290452583799</v>
      </c>
    </row>
    <row r="467" spans="1:7" x14ac:dyDescent="0.35">
      <c r="A467" s="24">
        <f>data_BH_AER2019!A468</f>
        <v>35339</v>
      </c>
      <c r="B467">
        <f>data_BH_AER2019!B468</f>
        <v>64.222999999999999</v>
      </c>
      <c r="C467">
        <f>data_BH_AER2019!C468</f>
        <v>15.739570164348926</v>
      </c>
      <c r="D467">
        <f>prices!C468</f>
        <v>23.22</v>
      </c>
      <c r="E467">
        <f>data_BH_AER2019!D468</f>
        <v>74.681929999999994</v>
      </c>
      <c r="F467">
        <f>data_BH_AER2019!E468</f>
        <v>1.5178388948127135</v>
      </c>
      <c r="G467">
        <f>data_BH_AER2019!F468</f>
        <v>0.163631308651666</v>
      </c>
    </row>
    <row r="468" spans="1:7" x14ac:dyDescent="0.35">
      <c r="A468" s="24">
        <f>data_BH_AER2019!A469</f>
        <v>35370</v>
      </c>
      <c r="B468">
        <f>data_BH_AER2019!B469</f>
        <v>64.671999999999997</v>
      </c>
      <c r="C468">
        <f>data_BH_AER2019!C469</f>
        <v>14.940138626339005</v>
      </c>
      <c r="D468">
        <f>prices!C469</f>
        <v>22.66</v>
      </c>
      <c r="E468">
        <f>data_BH_AER2019!D469</f>
        <v>75.021540000000002</v>
      </c>
      <c r="F468">
        <f>data_BH_AER2019!E469</f>
        <v>-0.77270995493139083</v>
      </c>
      <c r="G468">
        <f>data_BH_AER2019!F469</f>
        <v>-0.51048755984400795</v>
      </c>
    </row>
    <row r="469" spans="1:7" x14ac:dyDescent="0.35">
      <c r="A469" s="24">
        <f>data_BH_AER2019!A470</f>
        <v>35400</v>
      </c>
      <c r="B469">
        <f>data_BH_AER2019!B470</f>
        <v>65.242000000000004</v>
      </c>
      <c r="C469">
        <f>data_BH_AER2019!C470</f>
        <v>15.958516656191076</v>
      </c>
      <c r="D469">
        <f>prices!C470</f>
        <v>23.22</v>
      </c>
      <c r="E469">
        <f>data_BH_AER2019!D470</f>
        <v>75.424189999999996</v>
      </c>
      <c r="F469">
        <f>data_BH_AER2019!E470</f>
        <v>-1.3799634420952278</v>
      </c>
      <c r="G469">
        <f>data_BH_AER2019!F470</f>
        <v>-0.42996595809513199</v>
      </c>
    </row>
    <row r="470" spans="1:7" x14ac:dyDescent="0.35">
      <c r="A470" s="24">
        <f>data_BH_AER2019!A471</f>
        <v>35431</v>
      </c>
      <c r="B470">
        <f>data_BH_AER2019!B471</f>
        <v>65.180199999999999</v>
      </c>
      <c r="C470">
        <f>data_BH_AER2019!C471</f>
        <v>15.790464240903388</v>
      </c>
      <c r="D470">
        <f>prices!C471</f>
        <v>23.02</v>
      </c>
      <c r="E470">
        <f>data_BH_AER2019!D471</f>
        <v>75.668899999999994</v>
      </c>
      <c r="F470">
        <f>data_BH_AER2019!E471</f>
        <v>2.7494951598117656</v>
      </c>
      <c r="G470">
        <f>data_BH_AER2019!F471</f>
        <v>0.76910034044490205</v>
      </c>
    </row>
    <row r="471" spans="1:7" x14ac:dyDescent="0.35">
      <c r="A471" s="24">
        <f>data_BH_AER2019!A472</f>
        <v>35462</v>
      </c>
      <c r="B471">
        <f>data_BH_AER2019!B472</f>
        <v>65.54010000000001</v>
      </c>
      <c r="C471">
        <f>data_BH_AER2019!C472</f>
        <v>13.907326236693802</v>
      </c>
      <c r="D471">
        <f>prices!C472</f>
        <v>20.88</v>
      </c>
      <c r="E471">
        <f>data_BH_AER2019!D472</f>
        <v>76.092799999999997</v>
      </c>
      <c r="F471">
        <f>data_BH_AER2019!E472</f>
        <v>-0.18512734078399209</v>
      </c>
      <c r="G471">
        <f>data_BH_AER2019!F472</f>
        <v>-0.21317761258415999</v>
      </c>
    </row>
    <row r="472" spans="1:7" x14ac:dyDescent="0.35">
      <c r="A472" s="24">
        <f>data_BH_AER2019!A473</f>
        <v>35490</v>
      </c>
      <c r="B472">
        <f>data_BH_AER2019!B473</f>
        <v>65.527199999999993</v>
      </c>
      <c r="C472">
        <f>data_BH_AER2019!C473</f>
        <v>13.135168961201501</v>
      </c>
      <c r="D472">
        <f>prices!C473</f>
        <v>19.16</v>
      </c>
      <c r="E472">
        <f>data_BH_AER2019!D473</f>
        <v>76.708240000000004</v>
      </c>
      <c r="F472">
        <f>data_BH_AER2019!E473</f>
        <v>1.7430669823875704</v>
      </c>
      <c r="G472">
        <f>data_BH_AER2019!F473</f>
        <v>1.2481103125399999</v>
      </c>
    </row>
    <row r="473" spans="1:7" x14ac:dyDescent="0.35">
      <c r="A473" s="24">
        <f>data_BH_AER2019!A474</f>
        <v>35521</v>
      </c>
      <c r="B473">
        <f>data_BH_AER2019!B474</f>
        <v>66.048600000000008</v>
      </c>
      <c r="C473">
        <f>data_BH_AER2019!C474</f>
        <v>12.33270794246404</v>
      </c>
      <c r="D473">
        <f>prices!C474</f>
        <v>17.829999999999998</v>
      </c>
      <c r="E473">
        <f>data_BH_AER2019!D474</f>
        <v>77.120630000000006</v>
      </c>
      <c r="F473">
        <f>data_BH_AER2019!E474</f>
        <v>0.14606194968362721</v>
      </c>
      <c r="G473">
        <f>data_BH_AER2019!F474</f>
        <v>-0.175373067258243</v>
      </c>
    </row>
    <row r="474" spans="1:7" x14ac:dyDescent="0.35">
      <c r="A474" s="24">
        <f>data_BH_AER2019!A475</f>
        <v>35551</v>
      </c>
      <c r="B474">
        <f>data_BH_AER2019!B475</f>
        <v>65.393799999999999</v>
      </c>
      <c r="C474">
        <f>data_BH_AER2019!C475</f>
        <v>13.026891807379611</v>
      </c>
      <c r="D474">
        <f>prices!C475</f>
        <v>18.55</v>
      </c>
      <c r="E474">
        <f>data_BH_AER2019!D475</f>
        <v>77.291240000000002</v>
      </c>
      <c r="F474">
        <f>data_BH_AER2019!E475</f>
        <v>-0.97968836590008312</v>
      </c>
      <c r="G474">
        <f>data_BH_AER2019!F475</f>
        <v>-0.59228448041218396</v>
      </c>
    </row>
    <row r="475" spans="1:7" x14ac:dyDescent="0.35">
      <c r="A475" s="24">
        <f>data_BH_AER2019!A476</f>
        <v>35582</v>
      </c>
      <c r="B475">
        <f>data_BH_AER2019!B476</f>
        <v>64.622199999999992</v>
      </c>
      <c r="C475">
        <f>data_BH_AER2019!C476</f>
        <v>11.966292134831463</v>
      </c>
      <c r="D475">
        <f>prices!C476</f>
        <v>17.350000000000001</v>
      </c>
      <c r="E475">
        <f>data_BH_AER2019!D476</f>
        <v>77.985669999999999</v>
      </c>
      <c r="F475">
        <f>data_BH_AER2019!E476</f>
        <v>-2.0644001842132194</v>
      </c>
      <c r="G475">
        <f>data_BH_AER2019!F476</f>
        <v>-1.22566518011787</v>
      </c>
    </row>
    <row r="476" spans="1:7" x14ac:dyDescent="0.35">
      <c r="A476" s="24">
        <f>data_BH_AER2019!A477</f>
        <v>35612</v>
      </c>
      <c r="B476">
        <f>data_BH_AER2019!B477</f>
        <v>65.0685</v>
      </c>
      <c r="C476">
        <f>data_BH_AER2019!C477</f>
        <v>12.238154613466333</v>
      </c>
      <c r="D476">
        <f>prices!C477</f>
        <v>17.489999999999998</v>
      </c>
      <c r="E476">
        <f>data_BH_AER2019!D477</f>
        <v>78.268320000000003</v>
      </c>
      <c r="F476">
        <f>data_BH_AER2019!E477</f>
        <v>-0.45284652678330978</v>
      </c>
      <c r="G476">
        <f>data_BH_AER2019!F477</f>
        <v>-0.148548616202022</v>
      </c>
    </row>
    <row r="477" spans="1:7" x14ac:dyDescent="0.35">
      <c r="A477" s="24">
        <f>data_BH_AER2019!A478</f>
        <v>35643</v>
      </c>
      <c r="B477">
        <f>data_BH_AER2019!B478</f>
        <v>65.9495</v>
      </c>
      <c r="C477">
        <f>data_BH_AER2019!C478</f>
        <v>12.394278606965173</v>
      </c>
      <c r="D477">
        <f>prices!C478</f>
        <v>17.96</v>
      </c>
      <c r="E477">
        <f>data_BH_AER2019!D478</f>
        <v>78.614369999999994</v>
      </c>
      <c r="F477">
        <f>data_BH_AER2019!E478</f>
        <v>-0.91169191169142894</v>
      </c>
      <c r="G477">
        <f>data_BH_AER2019!F478</f>
        <v>-0.666222859678405</v>
      </c>
    </row>
    <row r="478" spans="1:7" x14ac:dyDescent="0.35">
      <c r="A478" s="24">
        <f>data_BH_AER2019!A479</f>
        <v>35674</v>
      </c>
      <c r="B478">
        <f>data_BH_AER2019!B479</f>
        <v>66.311899999999994</v>
      </c>
      <c r="C478">
        <f>data_BH_AER2019!C479</f>
        <v>12.276674937965261</v>
      </c>
      <c r="D478">
        <f>prices!C479</f>
        <v>17.850000000000001</v>
      </c>
      <c r="E478">
        <f>data_BH_AER2019!D479</f>
        <v>79.010069999999999</v>
      </c>
      <c r="F478">
        <f>data_BH_AER2019!E479</f>
        <v>-0.49474298629636565</v>
      </c>
      <c r="G478">
        <f>data_BH_AER2019!F479</f>
        <v>0.639906516331048</v>
      </c>
    </row>
    <row r="479" spans="1:7" x14ac:dyDescent="0.35">
      <c r="A479" s="24">
        <f>data_BH_AER2019!A480</f>
        <v>35704</v>
      </c>
      <c r="B479">
        <f>data_BH_AER2019!B480</f>
        <v>66.828000000000003</v>
      </c>
      <c r="C479">
        <f>data_BH_AER2019!C480</f>
        <v>13.164086687306501</v>
      </c>
      <c r="D479">
        <f>prices!C480</f>
        <v>18.73</v>
      </c>
      <c r="E479">
        <f>data_BH_AER2019!D480</f>
        <v>79.543869999999998</v>
      </c>
      <c r="F479">
        <f>data_BH_AER2019!E480</f>
        <v>1.6579141657401548</v>
      </c>
      <c r="G479">
        <f>data_BH_AER2019!F480</f>
        <v>0.30286339139767898</v>
      </c>
    </row>
    <row r="480" spans="1:7" x14ac:dyDescent="0.35">
      <c r="A480" s="24">
        <f>data_BH_AER2019!A481</f>
        <v>35735</v>
      </c>
      <c r="B480">
        <f>data_BH_AER2019!B481</f>
        <v>66.680999999999997</v>
      </c>
      <c r="C480">
        <f>data_BH_AER2019!C481</f>
        <v>12.473716759431047</v>
      </c>
      <c r="D480">
        <f>prices!C481</f>
        <v>17.88</v>
      </c>
      <c r="E480">
        <f>data_BH_AER2019!D481</f>
        <v>79.424589999999995</v>
      </c>
      <c r="F480">
        <f>data_BH_AER2019!E481</f>
        <v>1.6057976404458834</v>
      </c>
      <c r="G480">
        <f>data_BH_AER2019!F481</f>
        <v>2.0196213579503599</v>
      </c>
    </row>
    <row r="481" spans="1:7" x14ac:dyDescent="0.35">
      <c r="A481" s="24">
        <f>data_BH_AER2019!A482</f>
        <v>35765</v>
      </c>
      <c r="B481">
        <f>data_BH_AER2019!B482</f>
        <v>66.494900000000001</v>
      </c>
      <c r="C481">
        <f>data_BH_AER2019!C482</f>
        <v>11.322620519159456</v>
      </c>
      <c r="D481">
        <f>prices!C482</f>
        <v>15.95</v>
      </c>
      <c r="E481">
        <f>data_BH_AER2019!D482</f>
        <v>79.373779999999996</v>
      </c>
      <c r="F481">
        <f>data_BH_AER2019!E482</f>
        <v>-0.97933987573144721</v>
      </c>
      <c r="G481">
        <f>data_BH_AER2019!F482</f>
        <v>-5.1282470667701002E-2</v>
      </c>
    </row>
    <row r="482" spans="1:7" x14ac:dyDescent="0.35">
      <c r="A482" s="24">
        <f>data_BH_AER2019!A483</f>
        <v>35796</v>
      </c>
      <c r="B482">
        <f>data_BH_AER2019!B483</f>
        <v>67.710700000000003</v>
      </c>
      <c r="C482">
        <f>data_BH_AER2019!C483</f>
        <v>10.314814814814815</v>
      </c>
      <c r="D482">
        <f>prices!C483</f>
        <v>14.33</v>
      </c>
      <c r="E482">
        <f>data_BH_AER2019!D483</f>
        <v>79.205039999999997</v>
      </c>
      <c r="F482">
        <f>data_BH_AER2019!E483</f>
        <v>1.5704501618359314</v>
      </c>
      <c r="G482">
        <f>data_BH_AER2019!F483</f>
        <v>-0.48400107688044403</v>
      </c>
    </row>
    <row r="483" spans="1:7" x14ac:dyDescent="0.35">
      <c r="A483" s="24">
        <f>data_BH_AER2019!A484</f>
        <v>35827</v>
      </c>
      <c r="B483">
        <f>data_BH_AER2019!B484</f>
        <v>68.083699999999993</v>
      </c>
      <c r="C483">
        <f>data_BH_AER2019!C484</f>
        <v>9.913580246913579</v>
      </c>
      <c r="D483">
        <f>prices!C484</f>
        <v>13.32</v>
      </c>
      <c r="E483">
        <f>data_BH_AER2019!D484</f>
        <v>79.827640000000002</v>
      </c>
      <c r="F483">
        <f>data_BH_AER2019!E484</f>
        <v>-0.20418682165559859</v>
      </c>
      <c r="G483">
        <f>data_BH_AER2019!F484</f>
        <v>-0.107067279708056</v>
      </c>
    </row>
    <row r="484" spans="1:7" x14ac:dyDescent="0.35">
      <c r="A484" s="24">
        <f>data_BH_AER2019!A485</f>
        <v>35855</v>
      </c>
      <c r="B484">
        <f>data_BH_AER2019!B485</f>
        <v>67.964699999999993</v>
      </c>
      <c r="C484">
        <f>data_BH_AER2019!C485</f>
        <v>9.2716049382716044</v>
      </c>
      <c r="D484">
        <f>prices!C485</f>
        <v>12.34</v>
      </c>
      <c r="E484">
        <f>data_BH_AER2019!D485</f>
        <v>79.579729999999998</v>
      </c>
      <c r="F484">
        <f>data_BH_AER2019!E485</f>
        <v>0.24860018902019351</v>
      </c>
      <c r="G484">
        <f>data_BH_AER2019!F485</f>
        <v>-0.40452619508175902</v>
      </c>
    </row>
    <row r="485" spans="1:7" x14ac:dyDescent="0.35">
      <c r="A485" s="24">
        <f>data_BH_AER2019!A486</f>
        <v>35886</v>
      </c>
      <c r="B485">
        <f>data_BH_AER2019!B486</f>
        <v>67.829599999999999</v>
      </c>
      <c r="C485">
        <f>data_BH_AER2019!C486</f>
        <v>9.5191122071516645</v>
      </c>
      <c r="D485">
        <f>prices!C486</f>
        <v>12.81</v>
      </c>
      <c r="E485">
        <f>data_BH_AER2019!D486</f>
        <v>79.520430000000005</v>
      </c>
      <c r="F485">
        <f>data_BH_AER2019!E486</f>
        <v>1.7021800192603482</v>
      </c>
      <c r="G485">
        <f>data_BH_AER2019!F486</f>
        <v>1.39807010331868</v>
      </c>
    </row>
    <row r="486" spans="1:7" x14ac:dyDescent="0.35">
      <c r="A486" s="24">
        <f>data_BH_AER2019!A487</f>
        <v>35916</v>
      </c>
      <c r="B486">
        <f>data_BH_AER2019!B487</f>
        <v>67.296300000000002</v>
      </c>
      <c r="C486">
        <f>data_BH_AER2019!C487</f>
        <v>9.1389913899138993</v>
      </c>
      <c r="D486">
        <f>prices!C487</f>
        <v>12.61</v>
      </c>
      <c r="E486">
        <f>data_BH_AER2019!D487</f>
        <v>79.713909999999998</v>
      </c>
      <c r="F486">
        <f>data_BH_AER2019!E487</f>
        <v>0.64926921475104338</v>
      </c>
      <c r="G486">
        <f>data_BH_AER2019!F487</f>
        <v>1.1559102544392299</v>
      </c>
    </row>
    <row r="487" spans="1:7" x14ac:dyDescent="0.35">
      <c r="A487" s="24">
        <f>data_BH_AER2019!A488</f>
        <v>35947</v>
      </c>
      <c r="B487">
        <f>data_BH_AER2019!B488</f>
        <v>67.017600000000002</v>
      </c>
      <c r="C487">
        <f>data_BH_AER2019!C488</f>
        <v>8.3906633906633896</v>
      </c>
      <c r="D487">
        <f>prices!C488</f>
        <v>11.61</v>
      </c>
      <c r="E487">
        <f>data_BH_AER2019!D488</f>
        <v>79.553420000000003</v>
      </c>
      <c r="F487">
        <f>data_BH_AER2019!E488</f>
        <v>-2.6548675560223947</v>
      </c>
      <c r="G487">
        <f>data_BH_AER2019!F488</f>
        <v>-1.8210515083623999</v>
      </c>
    </row>
    <row r="488" spans="1:7" x14ac:dyDescent="0.35">
      <c r="A488" s="24">
        <f>data_BH_AER2019!A489</f>
        <v>35977</v>
      </c>
      <c r="B488">
        <f>data_BH_AER2019!B489</f>
        <v>66.879600000000011</v>
      </c>
      <c r="C488">
        <f>data_BH_AER2019!C489</f>
        <v>8.6274509803921582</v>
      </c>
      <c r="D488">
        <f>prices!C489</f>
        <v>11.55</v>
      </c>
      <c r="E488">
        <f>data_BH_AER2019!D489</f>
        <v>79.470759999999999</v>
      </c>
      <c r="F488">
        <f>data_BH_AER2019!E489</f>
        <v>6.9234632089089435E-2</v>
      </c>
      <c r="G488">
        <f>data_BH_AER2019!F489</f>
        <v>0.16464694902372001</v>
      </c>
    </row>
    <row r="489" spans="1:7" x14ac:dyDescent="0.35">
      <c r="A489" s="24">
        <f>data_BH_AER2019!A490</f>
        <v>36008</v>
      </c>
      <c r="B489">
        <f>data_BH_AER2019!B490</f>
        <v>65.905500000000004</v>
      </c>
      <c r="C489">
        <f>data_BH_AER2019!C490</f>
        <v>8.1762545899632801</v>
      </c>
      <c r="D489">
        <f>prices!C490</f>
        <v>11.34</v>
      </c>
      <c r="E489">
        <f>data_BH_AER2019!D490</f>
        <v>79.742620000000002</v>
      </c>
      <c r="F489">
        <f>data_BH_AER2019!E490</f>
        <v>-5.056350943080478E-2</v>
      </c>
      <c r="G489">
        <f>data_BH_AER2019!F490</f>
        <v>0.14508595310010799</v>
      </c>
    </row>
    <row r="490" spans="1:7" x14ac:dyDescent="0.35">
      <c r="A490" s="24">
        <f>data_BH_AER2019!A491</f>
        <v>36039</v>
      </c>
      <c r="B490">
        <f>data_BH_AER2019!B491</f>
        <v>65.98660000000001</v>
      </c>
      <c r="C490">
        <f>data_BH_AER2019!C491</f>
        <v>9.1437308868501521</v>
      </c>
      <c r="D490">
        <f>prices!C491</f>
        <v>12.77</v>
      </c>
      <c r="E490">
        <f>data_BH_AER2019!D491</f>
        <v>79.930279999999996</v>
      </c>
      <c r="F490">
        <f>data_BH_AER2019!E491</f>
        <v>-1.7596497477591861</v>
      </c>
      <c r="G490">
        <f>data_BH_AER2019!F491</f>
        <v>-0.59548486550011304</v>
      </c>
    </row>
    <row r="491" spans="1:7" x14ac:dyDescent="0.35">
      <c r="A491" s="24">
        <f>data_BH_AER2019!A492</f>
        <v>36069</v>
      </c>
      <c r="B491">
        <f>data_BH_AER2019!B492</f>
        <v>66.101600000000005</v>
      </c>
      <c r="C491">
        <f>data_BH_AER2019!C492</f>
        <v>8.7797437461866981</v>
      </c>
      <c r="D491">
        <f>prices!C492</f>
        <v>12.11</v>
      </c>
      <c r="E491">
        <f>data_BH_AER2019!D492</f>
        <v>80.166780000000003</v>
      </c>
      <c r="F491">
        <f>data_BH_AER2019!E492</f>
        <v>3.0106019928695393</v>
      </c>
      <c r="G491">
        <f>data_BH_AER2019!F492</f>
        <v>1.77599351775348</v>
      </c>
    </row>
    <row r="492" spans="1:7" x14ac:dyDescent="0.35">
      <c r="A492" s="24">
        <f>data_BH_AER2019!A493</f>
        <v>36100</v>
      </c>
      <c r="B492">
        <f>data_BH_AER2019!B493</f>
        <v>66.946600000000004</v>
      </c>
      <c r="C492">
        <f>data_BH_AER2019!C493</f>
        <v>7.8305911029859843</v>
      </c>
      <c r="D492">
        <f>prices!C493</f>
        <v>10.99</v>
      </c>
      <c r="E492">
        <f>data_BH_AER2019!D493</f>
        <v>80.297160000000005</v>
      </c>
      <c r="F492">
        <f>data_BH_AER2019!E493</f>
        <v>-0.60598097897825287</v>
      </c>
      <c r="G492">
        <f>data_BH_AER2019!F493</f>
        <v>-4.0457702692145402E-2</v>
      </c>
    </row>
    <row r="493" spans="1:7" x14ac:dyDescent="0.35">
      <c r="A493" s="24">
        <f>data_BH_AER2019!A494</f>
        <v>36130</v>
      </c>
      <c r="B493">
        <f>data_BH_AER2019!B494</f>
        <v>66.771699999999996</v>
      </c>
      <c r="C493">
        <f>data_BH_AER2019!C494</f>
        <v>6.8613138686131387</v>
      </c>
      <c r="D493">
        <f>prices!C494</f>
        <v>9.39</v>
      </c>
      <c r="E493">
        <f>data_BH_AER2019!D494</f>
        <v>80.201239999999999</v>
      </c>
      <c r="F493">
        <f>data_BH_AER2019!E494</f>
        <v>-0.95300227897952472</v>
      </c>
      <c r="G493">
        <f>data_BH_AER2019!F494</f>
        <v>-0.17545509857106101</v>
      </c>
    </row>
    <row r="494" spans="1:7" x14ac:dyDescent="0.35">
      <c r="A494" s="24">
        <f>data_BH_AER2019!A495</f>
        <v>36161</v>
      </c>
      <c r="B494">
        <f>data_BH_AER2019!B495</f>
        <v>66.986699999999999</v>
      </c>
      <c r="C494">
        <f>data_BH_AER2019!C495</f>
        <v>7.5713418336369163</v>
      </c>
      <c r="D494">
        <f>prices!C495</f>
        <v>10.16</v>
      </c>
      <c r="E494">
        <f>data_BH_AER2019!D495</f>
        <v>80.96566</v>
      </c>
      <c r="F494">
        <f>data_BH_AER2019!E495</f>
        <v>2.9348067600795709</v>
      </c>
      <c r="G494">
        <f>data_BH_AER2019!F495</f>
        <v>0.93667878177929997</v>
      </c>
    </row>
    <row r="495" spans="1:7" x14ac:dyDescent="0.35">
      <c r="A495" s="24">
        <f>data_BH_AER2019!A496</f>
        <v>36192</v>
      </c>
      <c r="B495">
        <f>data_BH_AER2019!B496</f>
        <v>67.312600000000003</v>
      </c>
      <c r="C495">
        <f>data_BH_AER2019!C496</f>
        <v>7.2920461445051616</v>
      </c>
      <c r="D495">
        <f>prices!C496</f>
        <v>10.33</v>
      </c>
      <c r="E495">
        <f>data_BH_AER2019!D496</f>
        <v>80.499979999999994</v>
      </c>
      <c r="F495">
        <f>data_BH_AER2019!E496</f>
        <v>-1.2500474622460709</v>
      </c>
      <c r="G495">
        <f>data_BH_AER2019!F496</f>
        <v>-1.16787102550279</v>
      </c>
    </row>
    <row r="496" spans="1:7" x14ac:dyDescent="0.35">
      <c r="A496" s="24">
        <f>data_BH_AER2019!A497</f>
        <v>36220</v>
      </c>
      <c r="B496">
        <f>data_BH_AER2019!B497</f>
        <v>66.988699999999994</v>
      </c>
      <c r="C496">
        <f>data_BH_AER2019!C497</f>
        <v>8.8956310679611637</v>
      </c>
      <c r="D496">
        <f>prices!C497</f>
        <v>12.1</v>
      </c>
      <c r="E496">
        <f>data_BH_AER2019!D497</f>
        <v>81.148219999999995</v>
      </c>
      <c r="F496">
        <f>data_BH_AER2019!E497</f>
        <v>1.0928442851394506</v>
      </c>
      <c r="G496">
        <f>data_BH_AER2019!F497</f>
        <v>0.423972706691362</v>
      </c>
    </row>
    <row r="497" spans="1:7" x14ac:dyDescent="0.35">
      <c r="A497" s="24">
        <f>data_BH_AER2019!A498</f>
        <v>36251</v>
      </c>
      <c r="B497">
        <f>data_BH_AER2019!B498</f>
        <v>65.545699999999997</v>
      </c>
      <c r="C497">
        <f>data_BH_AER2019!C498</f>
        <v>10.452079566003617</v>
      </c>
      <c r="D497">
        <f>prices!C498</f>
        <v>14.82</v>
      </c>
      <c r="E497">
        <f>data_BH_AER2019!D498</f>
        <v>81.197329999999994</v>
      </c>
      <c r="F497">
        <f>data_BH_AER2019!E498</f>
        <v>-0.41460529994038881</v>
      </c>
      <c r="G497">
        <f>data_BH_AER2019!F498</f>
        <v>-0.72493641775791196</v>
      </c>
    </row>
    <row r="498" spans="1:7" x14ac:dyDescent="0.35">
      <c r="A498" s="24">
        <f>data_BH_AER2019!A499</f>
        <v>36281</v>
      </c>
      <c r="B498">
        <f>data_BH_AER2019!B499</f>
        <v>65.352699999999999</v>
      </c>
      <c r="C498">
        <f>data_BH_AER2019!C499</f>
        <v>10.69277108433735</v>
      </c>
      <c r="D498">
        <f>prices!C499</f>
        <v>15.57</v>
      </c>
      <c r="E498">
        <f>data_BH_AER2019!D499</f>
        <v>81.951719999999995</v>
      </c>
      <c r="F498">
        <f>data_BH_AER2019!E499</f>
        <v>-0.31870173040978911</v>
      </c>
      <c r="G498">
        <f>data_BH_AER2019!F499</f>
        <v>0.28591702143290698</v>
      </c>
    </row>
    <row r="499" spans="1:7" x14ac:dyDescent="0.35">
      <c r="A499" s="24">
        <f>data_BH_AER2019!A500</f>
        <v>36312</v>
      </c>
      <c r="B499">
        <f>data_BH_AER2019!B500</f>
        <v>64.307900000000004</v>
      </c>
      <c r="C499">
        <f>data_BH_AER2019!C500</f>
        <v>10.77710843373494</v>
      </c>
      <c r="D499">
        <f>prices!C500</f>
        <v>15.91</v>
      </c>
      <c r="E499">
        <f>data_BH_AER2019!D500</f>
        <v>82.002560000000003</v>
      </c>
      <c r="F499">
        <f>data_BH_AER2019!E500</f>
        <v>-0.96530083048511062</v>
      </c>
      <c r="G499">
        <f>data_BH_AER2019!F500</f>
        <v>-0.22840092762887501</v>
      </c>
    </row>
    <row r="500" spans="1:7" x14ac:dyDescent="0.35">
      <c r="A500" s="24">
        <f>data_BH_AER2019!A501</f>
        <v>36342</v>
      </c>
      <c r="B500">
        <f>data_BH_AER2019!B501</f>
        <v>65.819000000000003</v>
      </c>
      <c r="C500">
        <f>data_BH_AER2019!C501</f>
        <v>12.039592081583685</v>
      </c>
      <c r="D500">
        <f>prices!C501</f>
        <v>18.05</v>
      </c>
      <c r="E500">
        <f>data_BH_AER2019!D501</f>
        <v>82.572010000000006</v>
      </c>
      <c r="F500">
        <f>data_BH_AER2019!E501</f>
        <v>0.38378377516883544</v>
      </c>
      <c r="G500">
        <f>data_BH_AER2019!F501</f>
        <v>0.43202305113301098</v>
      </c>
    </row>
    <row r="501" spans="1:7" x14ac:dyDescent="0.35">
      <c r="A501" s="24">
        <f>data_BH_AER2019!A502</f>
        <v>36373</v>
      </c>
      <c r="B501">
        <f>data_BH_AER2019!B502</f>
        <v>65.706000000000003</v>
      </c>
      <c r="C501">
        <f>data_BH_AER2019!C502</f>
        <v>12.722920406941951</v>
      </c>
      <c r="D501">
        <f>prices!C502</f>
        <v>19.559999999999999</v>
      </c>
      <c r="E501">
        <f>data_BH_AER2019!D502</f>
        <v>82.928759999999997</v>
      </c>
      <c r="F501">
        <f>data_BH_AER2019!E502</f>
        <v>-0.75265112801834932</v>
      </c>
      <c r="G501">
        <f>data_BH_AER2019!F502</f>
        <v>-0.67167171499154998</v>
      </c>
    </row>
    <row r="502" spans="1:7" x14ac:dyDescent="0.35">
      <c r="A502" s="24">
        <f>data_BH_AER2019!A503</f>
        <v>36404</v>
      </c>
      <c r="B502">
        <f>data_BH_AER2019!B503</f>
        <v>65.748000000000005</v>
      </c>
      <c r="C502">
        <f>data_BH_AER2019!C503</f>
        <v>14.231227651966625</v>
      </c>
      <c r="D502">
        <f>prices!C503</f>
        <v>21.64</v>
      </c>
      <c r="E502">
        <f>data_BH_AER2019!D503</f>
        <v>83.467060000000004</v>
      </c>
      <c r="F502">
        <f>data_BH_AER2019!E503</f>
        <v>-1.7165449077350139</v>
      </c>
      <c r="G502">
        <f>data_BH_AER2019!F503</f>
        <v>-0.57806262367602101</v>
      </c>
    </row>
    <row r="503" spans="1:7" x14ac:dyDescent="0.35">
      <c r="A503" s="24">
        <f>data_BH_AER2019!A504</f>
        <v>36434</v>
      </c>
      <c r="B503">
        <f>data_BH_AER2019!B504</f>
        <v>66.254000000000005</v>
      </c>
      <c r="C503">
        <f>data_BH_AER2019!C504</f>
        <v>13.468173706127306</v>
      </c>
      <c r="D503">
        <f>prices!C504</f>
        <v>21.62</v>
      </c>
      <c r="E503">
        <f>data_BH_AER2019!D504</f>
        <v>83.950220000000002</v>
      </c>
      <c r="F503">
        <f>data_BH_AER2019!E504</f>
        <v>0.85966307134695119</v>
      </c>
      <c r="G503">
        <f>data_BH_AER2019!F504</f>
        <v>-0.18023032511370701</v>
      </c>
    </row>
    <row r="504" spans="1:7" x14ac:dyDescent="0.35">
      <c r="A504" s="24">
        <f>data_BH_AER2019!A505</f>
        <v>36465</v>
      </c>
      <c r="B504">
        <f>data_BH_AER2019!B505</f>
        <v>66.236000000000004</v>
      </c>
      <c r="C504">
        <f>data_BH_AER2019!C505</f>
        <v>14.827790973871734</v>
      </c>
      <c r="D504">
        <f>prices!C505</f>
        <v>23.14</v>
      </c>
      <c r="E504">
        <f>data_BH_AER2019!D505</f>
        <v>84.743189999999998</v>
      </c>
      <c r="F504">
        <f>data_BH_AER2019!E505</f>
        <v>-1.2826215095217703</v>
      </c>
      <c r="G504">
        <f>data_BH_AER2019!F505</f>
        <v>-0.52240154721501797</v>
      </c>
    </row>
    <row r="505" spans="1:7" x14ac:dyDescent="0.35">
      <c r="A505" s="24">
        <f>data_BH_AER2019!A506</f>
        <v>36495</v>
      </c>
      <c r="B505">
        <f>data_BH_AER2019!B506</f>
        <v>65.428200000000004</v>
      </c>
      <c r="C505">
        <f>data_BH_AER2019!C506</f>
        <v>15.450236966824644</v>
      </c>
      <c r="D505">
        <f>prices!C506</f>
        <v>24.35</v>
      </c>
      <c r="E505">
        <f>data_BH_AER2019!D506</f>
        <v>85.532560000000004</v>
      </c>
      <c r="F505">
        <f>data_BH_AER2019!E506</f>
        <v>-0.93828111931395319</v>
      </c>
      <c r="G505">
        <f>data_BH_AER2019!F506</f>
        <v>-0.36931742285389602</v>
      </c>
    </row>
    <row r="506" spans="1:7" x14ac:dyDescent="0.35">
      <c r="A506" s="24">
        <f>data_BH_AER2019!A507</f>
        <v>36526</v>
      </c>
      <c r="B506">
        <f>data_BH_AER2019!B507</f>
        <v>66.449893978890003</v>
      </c>
      <c r="C506">
        <f>data_BH_AER2019!C507</f>
        <v>16.054341405788541</v>
      </c>
      <c r="D506">
        <f>prices!C507</f>
        <v>25.29</v>
      </c>
      <c r="E506">
        <f>data_BH_AER2019!D507</f>
        <v>85.323189999999997</v>
      </c>
      <c r="F506">
        <f>data_BH_AER2019!E507</f>
        <v>1.6184876050496013</v>
      </c>
      <c r="G506">
        <f>data_BH_AER2019!F507</f>
        <v>-0.32645497595686002</v>
      </c>
    </row>
    <row r="507" spans="1:7" x14ac:dyDescent="0.35">
      <c r="A507" s="24">
        <f>data_BH_AER2019!A508</f>
        <v>36557</v>
      </c>
      <c r="B507">
        <f>data_BH_AER2019!B508</f>
        <v>67.065692923385001</v>
      </c>
      <c r="C507">
        <f>data_BH_AER2019!C508</f>
        <v>17.264705882352942</v>
      </c>
      <c r="D507">
        <f>prices!C508</f>
        <v>27.39</v>
      </c>
      <c r="E507">
        <f>data_BH_AER2019!D508</f>
        <v>85.634529999999998</v>
      </c>
      <c r="F507">
        <f>data_BH_AER2019!E508</f>
        <v>0.58074610784483649</v>
      </c>
      <c r="G507">
        <f>data_BH_AER2019!F508</f>
        <v>0.61881848983956</v>
      </c>
    </row>
    <row r="508" spans="1:7" x14ac:dyDescent="0.35">
      <c r="A508" s="24">
        <f>data_BH_AER2019!A509</f>
        <v>36586</v>
      </c>
      <c r="B508">
        <f>data_BH_AER2019!B509</f>
        <v>67.098941852362003</v>
      </c>
      <c r="C508">
        <f>data_BH_AER2019!C509</f>
        <v>17.479532163742689</v>
      </c>
      <c r="D508">
        <f>prices!C509</f>
        <v>27.7</v>
      </c>
      <c r="E508">
        <f>data_BH_AER2019!D509</f>
        <v>86.065070000000006</v>
      </c>
      <c r="F508">
        <f>data_BH_AER2019!E509</f>
        <v>0.31536415134146034</v>
      </c>
      <c r="G508">
        <f>data_BH_AER2019!F509</f>
        <v>-0.47102510548838999</v>
      </c>
    </row>
    <row r="509" spans="1:7" x14ac:dyDescent="0.35">
      <c r="A509" s="24">
        <f>data_BH_AER2019!A510</f>
        <v>36617</v>
      </c>
      <c r="B509">
        <f>data_BH_AER2019!B510</f>
        <v>67.757840998242003</v>
      </c>
      <c r="C509">
        <f>data_BH_AER2019!C510</f>
        <v>15.061439438267993</v>
      </c>
      <c r="D509">
        <f>prices!C510</f>
        <v>24.29</v>
      </c>
      <c r="E509">
        <f>data_BH_AER2019!D510</f>
        <v>86.918080000000003</v>
      </c>
      <c r="F509">
        <f>data_BH_AER2019!E510</f>
        <v>-0.14834330302660054</v>
      </c>
      <c r="G509">
        <f>data_BH_AER2019!F510</f>
        <v>-0.44237472745795903</v>
      </c>
    </row>
    <row r="510" spans="1:7" x14ac:dyDescent="0.35">
      <c r="A510" s="24">
        <f>data_BH_AER2019!A511</f>
        <v>36647</v>
      </c>
      <c r="B510">
        <f>data_BH_AER2019!B511</f>
        <v>68.276186327253001</v>
      </c>
      <c r="C510">
        <f>data_BH_AER2019!C511</f>
        <v>16.810747663551403</v>
      </c>
      <c r="D510">
        <f>prices!C511</f>
        <v>26.35</v>
      </c>
      <c r="E510">
        <f>data_BH_AER2019!D511</f>
        <v>87.355999999999995</v>
      </c>
      <c r="F510">
        <f>data_BH_AER2019!E511</f>
        <v>-1.4632974379165635</v>
      </c>
      <c r="G510">
        <f>data_BH_AER2019!F511</f>
        <v>-0.64368356287463402</v>
      </c>
    </row>
    <row r="511" spans="1:7" x14ac:dyDescent="0.35">
      <c r="A511" s="24">
        <f>data_BH_AER2019!A512</f>
        <v>36678</v>
      </c>
      <c r="B511">
        <f>data_BH_AER2019!B512</f>
        <v>68.074385015218994</v>
      </c>
      <c r="C511">
        <f>data_BH_AER2019!C512</f>
        <v>18.484320557491291</v>
      </c>
      <c r="D511">
        <f>prices!C512</f>
        <v>28.91</v>
      </c>
      <c r="E511">
        <f>data_BH_AER2019!D512</f>
        <v>87.443349999999995</v>
      </c>
      <c r="F511">
        <f>data_BH_AER2019!E512</f>
        <v>-0.26673326085626503</v>
      </c>
      <c r="G511">
        <f>data_BH_AER2019!F512</f>
        <v>0.37814982448813</v>
      </c>
    </row>
    <row r="512" spans="1:7" x14ac:dyDescent="0.35">
      <c r="A512" s="24">
        <f>data_BH_AER2019!A513</f>
        <v>36708</v>
      </c>
      <c r="B512">
        <f>data_BH_AER2019!B513</f>
        <v>68.695115060730998</v>
      </c>
      <c r="C512">
        <f>data_BH_AER2019!C513</f>
        <v>17.237984944991315</v>
      </c>
      <c r="D512">
        <f>prices!C513</f>
        <v>28</v>
      </c>
      <c r="E512">
        <f>data_BH_AER2019!D513</f>
        <v>87.759680000000003</v>
      </c>
      <c r="F512">
        <f>data_BH_AER2019!E513</f>
        <v>-6.206345475725044E-2</v>
      </c>
      <c r="G512">
        <f>data_BH_AER2019!F513</f>
        <v>-1.8859433134087802E-2</v>
      </c>
    </row>
    <row r="513" spans="1:7" x14ac:dyDescent="0.35">
      <c r="A513" s="24">
        <f>data_BH_AER2019!A514</f>
        <v>36739</v>
      </c>
      <c r="B513">
        <f>data_BH_AER2019!B514</f>
        <v>69.526133735187003</v>
      </c>
      <c r="C513">
        <f>data_BH_AER2019!C514</f>
        <v>18.077591198610307</v>
      </c>
      <c r="D513">
        <f>prices!C514</f>
        <v>28.8</v>
      </c>
      <c r="E513">
        <f>data_BH_AER2019!D514</f>
        <v>88.185360000000003</v>
      </c>
      <c r="F513">
        <f>data_BH_AER2019!E514</f>
        <v>0.21936593465258283</v>
      </c>
      <c r="G513">
        <f>data_BH_AER2019!F514</f>
        <v>0.24138625121523399</v>
      </c>
    </row>
    <row r="514" spans="1:7" x14ac:dyDescent="0.35">
      <c r="A514" s="24">
        <f>data_BH_AER2019!A515</f>
        <v>36770</v>
      </c>
      <c r="B514">
        <f>data_BH_AER2019!B515</f>
        <v>69.542823588958001</v>
      </c>
      <c r="C514">
        <f>data_BH_AER2019!C515</f>
        <v>19.516129032258068</v>
      </c>
      <c r="D514">
        <f>prices!C515</f>
        <v>30.56</v>
      </c>
      <c r="E514">
        <f>data_BH_AER2019!D515</f>
        <v>87.989270000000005</v>
      </c>
      <c r="F514">
        <f>data_BH_AER2019!E515</f>
        <v>-0.68343191226151878</v>
      </c>
      <c r="G514">
        <f>data_BH_AER2019!F515</f>
        <v>0.27483189068189001</v>
      </c>
    </row>
    <row r="515" spans="1:7" x14ac:dyDescent="0.35">
      <c r="A515" s="24">
        <f>data_BH_AER2019!A516</f>
        <v>36800</v>
      </c>
      <c r="B515">
        <f>data_BH_AER2019!B516</f>
        <v>69.980335282780004</v>
      </c>
      <c r="C515">
        <f>data_BH_AER2019!C516</f>
        <v>19.02242668200115</v>
      </c>
      <c r="D515">
        <f>prices!C516</f>
        <v>29.71</v>
      </c>
      <c r="E515">
        <f>data_BH_AER2019!D516</f>
        <v>88.280940000000001</v>
      </c>
      <c r="F515">
        <f>data_BH_AER2019!E516</f>
        <v>0.38767411852755473</v>
      </c>
      <c r="G515">
        <f>data_BH_AER2019!F516</f>
        <v>-0.466410132209998</v>
      </c>
    </row>
    <row r="516" spans="1:7" x14ac:dyDescent="0.35">
      <c r="A516" s="24">
        <f>data_BH_AER2019!A517</f>
        <v>36831</v>
      </c>
      <c r="B516">
        <f>data_BH_AER2019!B517</f>
        <v>70.536252183072008</v>
      </c>
      <c r="C516">
        <f>data_BH_AER2019!C517</f>
        <v>19.747416762342137</v>
      </c>
      <c r="D516">
        <f>prices!C517</f>
        <v>30</v>
      </c>
      <c r="E516">
        <f>data_BH_AER2019!D517</f>
        <v>88.602180000000004</v>
      </c>
      <c r="F516">
        <f>data_BH_AER2019!E517</f>
        <v>-0.43143411026696826</v>
      </c>
      <c r="G516">
        <f>data_BH_AER2019!F517</f>
        <v>0.48337885472450498</v>
      </c>
    </row>
    <row r="517" spans="1:7" x14ac:dyDescent="0.35">
      <c r="A517" s="24">
        <f>data_BH_AER2019!A518</f>
        <v>36861</v>
      </c>
      <c r="B517">
        <f>data_BH_AER2019!B518</f>
        <v>69.28021151625201</v>
      </c>
      <c r="C517">
        <f>data_BH_AER2019!C518</f>
        <v>16.300114547537227</v>
      </c>
      <c r="D517">
        <f>prices!C518</f>
        <v>25.19</v>
      </c>
      <c r="E517">
        <f>data_BH_AER2019!D518</f>
        <v>88.918909999999997</v>
      </c>
      <c r="F517">
        <f>data_BH_AER2019!E518</f>
        <v>0.40364071256690748</v>
      </c>
      <c r="G517">
        <f>data_BH_AER2019!F518</f>
        <v>0.87476899661156604</v>
      </c>
    </row>
    <row r="518" spans="1:7" x14ac:dyDescent="0.35">
      <c r="A518" s="24">
        <f>data_BH_AER2019!A519</f>
        <v>36892</v>
      </c>
      <c r="B518">
        <f>data_BH_AER2019!B519</f>
        <v>69.197452171722006</v>
      </c>
      <c r="C518">
        <f>data_BH_AER2019!C519</f>
        <v>16.845102505694761</v>
      </c>
      <c r="D518">
        <f>prices!C519</f>
        <v>24.49</v>
      </c>
      <c r="E518">
        <f>data_BH_AER2019!D519</f>
        <v>87.723500000000001</v>
      </c>
      <c r="F518">
        <f>data_BH_AER2019!E519</f>
        <v>1.6911792825980435E-2</v>
      </c>
      <c r="G518">
        <f>data_BH_AER2019!F519</f>
        <v>-1.72017103204732</v>
      </c>
    </row>
    <row r="519" spans="1:7" x14ac:dyDescent="0.35">
      <c r="A519" s="24">
        <f>data_BH_AER2019!A520</f>
        <v>36923</v>
      </c>
      <c r="B519">
        <f>data_BH_AER2019!B520</f>
        <v>68.718723162038003</v>
      </c>
      <c r="C519">
        <f>data_BH_AER2019!C520</f>
        <v>16.823863636363637</v>
      </c>
      <c r="D519">
        <f>prices!C520</f>
        <v>24.97</v>
      </c>
      <c r="E519">
        <f>data_BH_AER2019!D520</f>
        <v>88.453180000000003</v>
      </c>
      <c r="F519">
        <f>data_BH_AER2019!E520</f>
        <v>-1.2657148124409587</v>
      </c>
      <c r="G519">
        <f>data_BH_AER2019!F520</f>
        <v>-1.54268190364797</v>
      </c>
    </row>
    <row r="520" spans="1:7" x14ac:dyDescent="0.35">
      <c r="A520" s="24">
        <f>data_BH_AER2019!A521</f>
        <v>36951</v>
      </c>
      <c r="B520">
        <f>data_BH_AER2019!B521</f>
        <v>69.380848530801998</v>
      </c>
      <c r="C520">
        <f>data_BH_AER2019!C521</f>
        <v>15.468483816013629</v>
      </c>
      <c r="D520">
        <f>prices!C521</f>
        <v>23.01</v>
      </c>
      <c r="E520">
        <f>data_BH_AER2019!D521</f>
        <v>87.630679999999998</v>
      </c>
      <c r="F520">
        <f>data_BH_AER2019!E521</f>
        <v>3.2571497742926727</v>
      </c>
      <c r="G520">
        <f>data_BH_AER2019!F521</f>
        <v>2.4473974849105402</v>
      </c>
    </row>
    <row r="521" spans="1:7" x14ac:dyDescent="0.35">
      <c r="A521" s="24">
        <f>data_BH_AER2019!A522</f>
        <v>36982</v>
      </c>
      <c r="B521">
        <f>data_BH_AER2019!B522</f>
        <v>68.451226301717995</v>
      </c>
      <c r="C521">
        <f>data_BH_AER2019!C522</f>
        <v>15.538548752834467</v>
      </c>
      <c r="D521">
        <f>prices!C522</f>
        <v>22.99</v>
      </c>
      <c r="E521">
        <f>data_BH_AER2019!D522</f>
        <v>87.244709999999998</v>
      </c>
      <c r="F521">
        <f>data_BH_AER2019!E522</f>
        <v>1.0692189921751551</v>
      </c>
      <c r="G521">
        <f>data_BH_AER2019!F522</f>
        <v>0.76467736804417497</v>
      </c>
    </row>
    <row r="522" spans="1:7" x14ac:dyDescent="0.35">
      <c r="A522" s="24">
        <f>data_BH_AER2019!A523</f>
        <v>37012</v>
      </c>
      <c r="B522">
        <f>data_BH_AER2019!B523</f>
        <v>67.760755754137008</v>
      </c>
      <c r="C522">
        <f>data_BH_AER2019!C523</f>
        <v>16.153412295544275</v>
      </c>
      <c r="D522">
        <f>prices!C523</f>
        <v>24.63</v>
      </c>
      <c r="E522">
        <f>data_BH_AER2019!D523</f>
        <v>87.226910000000004</v>
      </c>
      <c r="F522">
        <f>data_BH_AER2019!E523</f>
        <v>-1.7107373538295423</v>
      </c>
      <c r="G522">
        <f>data_BH_AER2019!F523</f>
        <v>-0.76205327804130696</v>
      </c>
    </row>
    <row r="523" spans="1:7" x14ac:dyDescent="0.35">
      <c r="A523" s="24">
        <f>data_BH_AER2019!A524</f>
        <v>37043</v>
      </c>
      <c r="B523">
        <f>data_BH_AER2019!B524</f>
        <v>66.206984162790008</v>
      </c>
      <c r="C523">
        <f>data_BH_AER2019!C524</f>
        <v>15.531795160382668</v>
      </c>
      <c r="D523">
        <f>prices!C524</f>
        <v>23.95</v>
      </c>
      <c r="E523">
        <f>data_BH_AER2019!D524</f>
        <v>87.014679999999998</v>
      </c>
      <c r="F523">
        <f>data_BH_AER2019!E524</f>
        <v>-2.908122784191955</v>
      </c>
      <c r="G523">
        <f>data_BH_AER2019!F524</f>
        <v>-2.3755439092075199</v>
      </c>
    </row>
    <row r="524" spans="1:7" x14ac:dyDescent="0.35">
      <c r="A524" s="24">
        <f>data_BH_AER2019!A525</f>
        <v>37073</v>
      </c>
      <c r="B524">
        <f>data_BH_AER2019!B525</f>
        <v>68.146133721618995</v>
      </c>
      <c r="C524">
        <f>data_BH_AER2019!C525</f>
        <v>14.909808342728297</v>
      </c>
      <c r="D524">
        <f>prices!C525</f>
        <v>22.76</v>
      </c>
      <c r="E524">
        <f>data_BH_AER2019!D525</f>
        <v>86.409419999999997</v>
      </c>
      <c r="F524">
        <f>data_BH_AER2019!E525</f>
        <v>0.55008150904276343</v>
      </c>
      <c r="G524">
        <f>data_BH_AER2019!F525</f>
        <v>0.77852826934539798</v>
      </c>
    </row>
    <row r="525" spans="1:7" x14ac:dyDescent="0.35">
      <c r="A525" s="24">
        <f>data_BH_AER2019!A526</f>
        <v>37104</v>
      </c>
      <c r="B525">
        <f>data_BH_AER2019!B526</f>
        <v>68.319829756328005</v>
      </c>
      <c r="C525">
        <f>data_BH_AER2019!C526</f>
        <v>15.484780157835401</v>
      </c>
      <c r="D525">
        <f>prices!C526</f>
        <v>23.77</v>
      </c>
      <c r="E525">
        <f>data_BH_AER2019!D526</f>
        <v>86.883610000000004</v>
      </c>
      <c r="F525">
        <f>data_BH_AER2019!E526</f>
        <v>0.75097017625595541</v>
      </c>
      <c r="G525">
        <f>data_BH_AER2019!F526</f>
        <v>0.77135684233784696</v>
      </c>
    </row>
    <row r="526" spans="1:7" x14ac:dyDescent="0.35">
      <c r="A526" s="24">
        <f>data_BH_AER2019!A527</f>
        <v>37135</v>
      </c>
      <c r="B526">
        <f>data_BH_AER2019!B527</f>
        <v>67.852783717598001</v>
      </c>
      <c r="C526">
        <f>data_BH_AER2019!C527</f>
        <v>14.531162268388547</v>
      </c>
      <c r="D526">
        <f>prices!C527</f>
        <v>22.51</v>
      </c>
      <c r="E526">
        <f>data_BH_AER2019!D527</f>
        <v>86.290890000000005</v>
      </c>
      <c r="F526">
        <f>data_BH_AER2019!E527</f>
        <v>-0.41489027683521168</v>
      </c>
      <c r="G526">
        <f>data_BH_AER2019!F527</f>
        <v>0.34420496230678799</v>
      </c>
    </row>
    <row r="527" spans="1:7" x14ac:dyDescent="0.35">
      <c r="A527" s="24">
        <f>data_BH_AER2019!A528</f>
        <v>37165</v>
      </c>
      <c r="B527">
        <f>data_BH_AER2019!B528</f>
        <v>67.750038797987997</v>
      </c>
      <c r="C527">
        <f>data_BH_AER2019!C528</f>
        <v>12.50563063063063</v>
      </c>
      <c r="D527">
        <f>prices!C528</f>
        <v>18.760000000000002</v>
      </c>
      <c r="E527">
        <f>data_BH_AER2019!D528</f>
        <v>86.007919999999999</v>
      </c>
      <c r="F527">
        <f>data_BH_AER2019!E528</f>
        <v>1.0877538384740579</v>
      </c>
      <c r="G527">
        <f>data_BH_AER2019!F528</f>
        <v>0.32314527642223101</v>
      </c>
    </row>
    <row r="528" spans="1:7" x14ac:dyDescent="0.35">
      <c r="A528" s="24">
        <f>data_BH_AER2019!A529</f>
        <v>37196</v>
      </c>
      <c r="B528">
        <f>data_BH_AER2019!B529</f>
        <v>68.100413172556003</v>
      </c>
      <c r="C528">
        <f>data_BH_AER2019!C529</f>
        <v>11.081690140845073</v>
      </c>
      <c r="D528">
        <f>prices!C529</f>
        <v>16.059999999999999</v>
      </c>
      <c r="E528">
        <f>data_BH_AER2019!D529</f>
        <v>85.776430000000005</v>
      </c>
      <c r="F528">
        <f>data_BH_AER2019!E529</f>
        <v>-1.0024998333369755</v>
      </c>
      <c r="G528">
        <f>data_BH_AER2019!F529</f>
        <v>-7.4597594736625195E-2</v>
      </c>
    </row>
    <row r="529" spans="1:7" x14ac:dyDescent="0.35">
      <c r="A529" s="24">
        <f>data_BH_AER2019!A530</f>
        <v>37226</v>
      </c>
      <c r="B529">
        <f>data_BH_AER2019!B530</f>
        <v>67.692717559117</v>
      </c>
      <c r="C529">
        <f>data_BH_AER2019!C530</f>
        <v>10.896279594137541</v>
      </c>
      <c r="D529">
        <f>prices!C530</f>
        <v>15.95</v>
      </c>
      <c r="E529">
        <f>data_BH_AER2019!D530</f>
        <v>85.842770000000002</v>
      </c>
      <c r="F529">
        <f>data_BH_AER2019!E530</f>
        <v>3.8793700136648124E-2</v>
      </c>
      <c r="G529">
        <f>data_BH_AER2019!F530</f>
        <v>0.50989005855899405</v>
      </c>
    </row>
    <row r="530" spans="1:7" x14ac:dyDescent="0.35">
      <c r="A530" s="24">
        <f>data_BH_AER2019!A531</f>
        <v>37257</v>
      </c>
      <c r="B530">
        <f>data_BH_AER2019!B531</f>
        <v>66.957160474698</v>
      </c>
      <c r="C530">
        <f>data_BH_AER2019!C531</f>
        <v>11.069217782779969</v>
      </c>
      <c r="D530">
        <f>prices!C531</f>
        <v>17.04</v>
      </c>
      <c r="E530">
        <f>data_BH_AER2019!D531</f>
        <v>86.752880000000005</v>
      </c>
      <c r="F530">
        <f>data_BH_AER2019!E531</f>
        <v>2.1162273227050217</v>
      </c>
      <c r="G530">
        <f>data_BH_AER2019!F531</f>
        <v>0.63680012357594096</v>
      </c>
    </row>
    <row r="531" spans="1:7" x14ac:dyDescent="0.35">
      <c r="A531" s="24">
        <f>data_BH_AER2019!A532</f>
        <v>37288</v>
      </c>
      <c r="B531">
        <f>data_BH_AER2019!B532</f>
        <v>67.028493321523996</v>
      </c>
      <c r="C531">
        <f>data_BH_AER2019!C532</f>
        <v>11.651685393258427</v>
      </c>
      <c r="D531">
        <f>prices!C532</f>
        <v>18.239999999999998</v>
      </c>
      <c r="E531">
        <f>data_BH_AER2019!D532</f>
        <v>86.518349999999998</v>
      </c>
      <c r="F531">
        <f>data_BH_AER2019!E532</f>
        <v>2.0259036076961552</v>
      </c>
      <c r="G531">
        <f>data_BH_AER2019!F532</f>
        <v>1.5666570443262</v>
      </c>
    </row>
    <row r="532" spans="1:7" x14ac:dyDescent="0.35">
      <c r="A532" s="24">
        <f>data_BH_AER2019!A533</f>
        <v>37316</v>
      </c>
      <c r="B532">
        <f>data_BH_AER2019!B533</f>
        <v>66.824845059992001</v>
      </c>
      <c r="C532">
        <f>data_BH_AER2019!C533</f>
        <v>13.680672268907562</v>
      </c>
      <c r="D532">
        <f>prices!C533</f>
        <v>22.29</v>
      </c>
      <c r="E532">
        <f>data_BH_AER2019!D533</f>
        <v>87.361170000000001</v>
      </c>
      <c r="F532">
        <f>data_BH_AER2019!E533</f>
        <v>0.76277268022722144</v>
      </c>
      <c r="G532">
        <f>data_BH_AER2019!F533</f>
        <v>-0.239835205266209</v>
      </c>
    </row>
    <row r="533" spans="1:7" x14ac:dyDescent="0.35">
      <c r="A533" s="24">
        <f>data_BH_AER2019!A534</f>
        <v>37347</v>
      </c>
      <c r="B533">
        <f>data_BH_AER2019!B534</f>
        <v>66.28844599976</v>
      </c>
      <c r="C533">
        <f>data_BH_AER2019!C534</f>
        <v>14.651422197434467</v>
      </c>
      <c r="D533">
        <f>prices!C534</f>
        <v>23.98</v>
      </c>
      <c r="E533">
        <f>data_BH_AER2019!D534</f>
        <v>87.974559999999997</v>
      </c>
      <c r="F533">
        <f>data_BH_AER2019!E534</f>
        <v>-1.4941197548794662</v>
      </c>
      <c r="G533">
        <f>data_BH_AER2019!F534</f>
        <v>-1.8413476439537899</v>
      </c>
    </row>
    <row r="534" spans="1:7" x14ac:dyDescent="0.35">
      <c r="A534" s="24">
        <f>data_BH_AER2019!A535</f>
        <v>37377</v>
      </c>
      <c r="B534">
        <f>data_BH_AER2019!B535</f>
        <v>66.859482931652991</v>
      </c>
      <c r="C534">
        <f>data_BH_AER2019!C535</f>
        <v>15.052924791086351</v>
      </c>
      <c r="D534">
        <f>prices!C535</f>
        <v>24.44</v>
      </c>
      <c r="E534">
        <f>data_BH_AER2019!D535</f>
        <v>88.308300000000003</v>
      </c>
      <c r="F534">
        <f>data_BH_AER2019!E535</f>
        <v>0.2257794783987967</v>
      </c>
      <c r="G534">
        <f>data_BH_AER2019!F535</f>
        <v>1.25002203368758</v>
      </c>
    </row>
    <row r="535" spans="1:7" x14ac:dyDescent="0.35">
      <c r="A535" s="24">
        <f>data_BH_AER2019!A536</f>
        <v>37408</v>
      </c>
      <c r="B535">
        <f>data_BH_AER2019!B536</f>
        <v>66.70597191542501</v>
      </c>
      <c r="C535">
        <f>data_BH_AER2019!C536</f>
        <v>14.20935412026726</v>
      </c>
      <c r="D535">
        <f>prices!C536</f>
        <v>23.45</v>
      </c>
      <c r="E535">
        <f>data_BH_AER2019!D536</f>
        <v>88.481049999999996</v>
      </c>
      <c r="F535">
        <f>data_BH_AER2019!E536</f>
        <v>-0.26590290372544173</v>
      </c>
      <c r="G535">
        <f>data_BH_AER2019!F536</f>
        <v>0.32537522874672697</v>
      </c>
    </row>
    <row r="536" spans="1:7" x14ac:dyDescent="0.35">
      <c r="A536" s="24">
        <f>data_BH_AER2019!A537</f>
        <v>37438</v>
      </c>
      <c r="B536">
        <f>data_BH_AER2019!B537</f>
        <v>67.186749672312999</v>
      </c>
      <c r="C536">
        <f>data_BH_AER2019!C537</f>
        <v>14.966666666666667</v>
      </c>
      <c r="D536">
        <f>prices!C537</f>
        <v>24.99</v>
      </c>
      <c r="E536">
        <f>data_BH_AER2019!D537</f>
        <v>88.838800000000006</v>
      </c>
      <c r="F536">
        <f>data_BH_AER2019!E537</f>
        <v>-1.3410113173502798</v>
      </c>
      <c r="G536">
        <f>data_BH_AER2019!F537</f>
        <v>-1.0114584715679</v>
      </c>
    </row>
    <row r="537" spans="1:7" x14ac:dyDescent="0.35">
      <c r="A537" s="24">
        <f>data_BH_AER2019!A538</f>
        <v>37469</v>
      </c>
      <c r="B537">
        <f>data_BH_AER2019!B538</f>
        <v>66.914731514526011</v>
      </c>
      <c r="C537">
        <f>data_BH_AER2019!C538</f>
        <v>15.722991689750693</v>
      </c>
      <c r="D537">
        <f>prices!C538</f>
        <v>25.68</v>
      </c>
      <c r="E537">
        <f>data_BH_AER2019!D538</f>
        <v>89.144130000000004</v>
      </c>
      <c r="F537">
        <f>data_BH_AER2019!E538</f>
        <v>0.37933741841098512</v>
      </c>
      <c r="G537">
        <f>data_BH_AER2019!F538</f>
        <v>0.49231317701108901</v>
      </c>
    </row>
    <row r="538" spans="1:7" x14ac:dyDescent="0.35">
      <c r="A538" s="24">
        <f>data_BH_AER2019!A539</f>
        <v>37500</v>
      </c>
      <c r="B538">
        <f>data_BH_AER2019!B539</f>
        <v>67.465251358447006</v>
      </c>
      <c r="C538">
        <f>data_BH_AER2019!C539</f>
        <v>16.410398230088493</v>
      </c>
      <c r="D538">
        <f>prices!C539</f>
        <v>27.14</v>
      </c>
      <c r="E538">
        <f>data_BH_AER2019!D539</f>
        <v>89.408810000000003</v>
      </c>
      <c r="F538">
        <f>data_BH_AER2019!E539</f>
        <v>-2.6074938894803301</v>
      </c>
      <c r="G538">
        <f>data_BH_AER2019!F539</f>
        <v>-2.0676222447665098</v>
      </c>
    </row>
    <row r="539" spans="1:7" x14ac:dyDescent="0.35">
      <c r="A539" s="24">
        <f>data_BH_AER2019!A540</f>
        <v>37530</v>
      </c>
      <c r="B539">
        <f>data_BH_AER2019!B540</f>
        <v>68.876210223785009</v>
      </c>
      <c r="C539">
        <f>data_BH_AER2019!C540</f>
        <v>15.921633554083886</v>
      </c>
      <c r="D539">
        <f>prices!C540</f>
        <v>25.99</v>
      </c>
      <c r="E539">
        <f>data_BH_AER2019!D540</f>
        <v>89.506450000000001</v>
      </c>
      <c r="F539">
        <f>data_BH_AER2019!E540</f>
        <v>3.2752926629636101</v>
      </c>
      <c r="G539">
        <f>data_BH_AER2019!F540</f>
        <v>2.4919754483290699</v>
      </c>
    </row>
    <row r="540" spans="1:7" x14ac:dyDescent="0.35">
      <c r="A540" s="24">
        <f>data_BH_AER2019!A541</f>
        <v>37561</v>
      </c>
      <c r="B540">
        <f>data_BH_AER2019!B541</f>
        <v>69.006410222909011</v>
      </c>
      <c r="C540">
        <f>data_BH_AER2019!C541</f>
        <v>14.473829201101928</v>
      </c>
      <c r="D540">
        <f>prices!C541</f>
        <v>23.68</v>
      </c>
      <c r="E540">
        <f>data_BH_AER2019!D541</f>
        <v>89.820520000000002</v>
      </c>
      <c r="F540">
        <f>data_BH_AER2019!E541</f>
        <v>-0.89570492219919884</v>
      </c>
      <c r="G540">
        <f>data_BH_AER2019!F541</f>
        <v>4.2215618408299301E-2</v>
      </c>
    </row>
    <row r="541" spans="1:7" x14ac:dyDescent="0.35">
      <c r="A541" s="24">
        <f>data_BH_AER2019!A542</f>
        <v>37591</v>
      </c>
      <c r="B541">
        <f>data_BH_AER2019!B542</f>
        <v>67.352851674679997</v>
      </c>
      <c r="C541">
        <f>data_BH_AER2019!C542</f>
        <v>16.182618261826182</v>
      </c>
      <c r="D541">
        <f>prices!C542</f>
        <v>26.68</v>
      </c>
      <c r="E541">
        <f>data_BH_AER2019!D542</f>
        <v>89.514849999999996</v>
      </c>
      <c r="F541">
        <f>data_BH_AER2019!E542</f>
        <v>-0.52037978057756751</v>
      </c>
      <c r="G541">
        <f>data_BH_AER2019!F542</f>
        <v>2.78437164240919E-3</v>
      </c>
    </row>
    <row r="542" spans="1:7" x14ac:dyDescent="0.35">
      <c r="A542" s="24">
        <f>data_BH_AER2019!A543</f>
        <v>37622</v>
      </c>
      <c r="B542">
        <f>data_BH_AER2019!B543</f>
        <v>67.750169421982989</v>
      </c>
      <c r="C542">
        <f>data_BH_AER2019!C543</f>
        <v>18.039430449069005</v>
      </c>
      <c r="D542">
        <f>prices!C543</f>
        <v>30.3</v>
      </c>
      <c r="E542">
        <f>data_BH_AER2019!D543</f>
        <v>90.516170000000002</v>
      </c>
      <c r="F542">
        <f>data_BH_AER2019!E543</f>
        <v>1.9191540800200508</v>
      </c>
      <c r="G542">
        <f>data_BH_AER2019!F543</f>
        <v>0.79711339949343896</v>
      </c>
    </row>
    <row r="543" spans="1:7" x14ac:dyDescent="0.35">
      <c r="A543" s="24">
        <f>data_BH_AER2019!A544</f>
        <v>37653</v>
      </c>
      <c r="B543">
        <f>data_BH_AER2019!B544</f>
        <v>69.368131615210004</v>
      </c>
      <c r="C543">
        <f>data_BH_AER2019!C544</f>
        <v>19.537037037037035</v>
      </c>
      <c r="D543">
        <f>prices!C544</f>
        <v>32.229999999999997</v>
      </c>
      <c r="E543">
        <f>data_BH_AER2019!D544</f>
        <v>90.493579999999994</v>
      </c>
      <c r="F543">
        <f>data_BH_AER2019!E544</f>
        <v>0.62343031995163833</v>
      </c>
      <c r="G543">
        <f>data_BH_AER2019!F544</f>
        <v>-0.138825950343127</v>
      </c>
    </row>
    <row r="544" spans="1:7" x14ac:dyDescent="0.35">
      <c r="A544" s="24">
        <f>data_BH_AER2019!A545</f>
        <v>37681</v>
      </c>
      <c r="B544">
        <f>data_BH_AER2019!B545</f>
        <v>69.883658406487001</v>
      </c>
      <c r="C544">
        <f>data_BH_AER2019!C545</f>
        <v>18.243610657966283</v>
      </c>
      <c r="D544">
        <f>prices!C545</f>
        <v>29.23</v>
      </c>
      <c r="E544">
        <f>data_BH_AER2019!D545</f>
        <v>90.541089999999997</v>
      </c>
      <c r="F544">
        <f>data_BH_AER2019!E545</f>
        <v>2.4589682850016179</v>
      </c>
      <c r="G544">
        <f>data_BH_AER2019!F545</f>
        <v>1.3990544571380801</v>
      </c>
    </row>
    <row r="545" spans="1:7" x14ac:dyDescent="0.35">
      <c r="A545" s="24">
        <f>data_BH_AER2019!A546</f>
        <v>37712</v>
      </c>
      <c r="B545">
        <f>data_BH_AER2019!B546</f>
        <v>68.809986293730006</v>
      </c>
      <c r="C545">
        <f>data_BH_AER2019!C546</f>
        <v>15.420305676855897</v>
      </c>
      <c r="D545">
        <f>prices!C546</f>
        <v>24.48</v>
      </c>
      <c r="E545">
        <f>data_BH_AER2019!D546</f>
        <v>90.274919999999995</v>
      </c>
      <c r="F545">
        <f>data_BH_AER2019!E546</f>
        <v>0.23864007039926283</v>
      </c>
      <c r="G545">
        <f>data_BH_AER2019!F546</f>
        <v>-0.21619638338204</v>
      </c>
    </row>
    <row r="546" spans="1:7" x14ac:dyDescent="0.35">
      <c r="A546" s="24">
        <f>data_BH_AER2019!A547</f>
        <v>37742</v>
      </c>
      <c r="B546">
        <f>data_BH_AER2019!B547</f>
        <v>68.772778180438991</v>
      </c>
      <c r="C546">
        <f>data_BH_AER2019!C547</f>
        <v>15.38545653362493</v>
      </c>
      <c r="D546">
        <f>prices!C547</f>
        <v>25.15</v>
      </c>
      <c r="E546">
        <f>data_BH_AER2019!D547</f>
        <v>90.132419999999996</v>
      </c>
      <c r="F546">
        <f>data_BH_AER2019!E547</f>
        <v>-1.5051620914329442</v>
      </c>
      <c r="G546">
        <f>data_BH_AER2019!F547</f>
        <v>-0.61830596080525901</v>
      </c>
    </row>
    <row r="547" spans="1:7" x14ac:dyDescent="0.35">
      <c r="A547" s="24">
        <f>data_BH_AER2019!A548</f>
        <v>37773</v>
      </c>
      <c r="B547">
        <f>data_BH_AER2019!B548</f>
        <v>67.977174686061005</v>
      </c>
      <c r="C547">
        <f>data_BH_AER2019!C548</f>
        <v>16.77771709448389</v>
      </c>
      <c r="D547">
        <f>prices!C548</f>
        <v>27.22</v>
      </c>
      <c r="E547">
        <f>data_BH_AER2019!D548</f>
        <v>90.549040000000005</v>
      </c>
      <c r="F547">
        <f>data_BH_AER2019!E548</f>
        <v>0.10649298435790128</v>
      </c>
      <c r="G547">
        <f>data_BH_AER2019!F548</f>
        <v>0.83680182943928105</v>
      </c>
    </row>
    <row r="548" spans="1:7" x14ac:dyDescent="0.35">
      <c r="A548" s="24">
        <f>data_BH_AER2019!A549</f>
        <v>37803</v>
      </c>
      <c r="B548">
        <f>data_BH_AER2019!B549</f>
        <v>68.603797344678</v>
      </c>
      <c r="C548">
        <f>data_BH_AER2019!C549</f>
        <v>16.744692433315191</v>
      </c>
      <c r="D548">
        <f>prices!C549</f>
        <v>27.95</v>
      </c>
      <c r="E548">
        <f>data_BH_AER2019!D549</f>
        <v>91.219329999999999</v>
      </c>
      <c r="F548">
        <f>data_BH_AER2019!E549</f>
        <v>0.60740826709618534</v>
      </c>
      <c r="G548">
        <f>data_BH_AER2019!F549</f>
        <v>1.0984130269491601</v>
      </c>
    </row>
    <row r="549" spans="1:7" x14ac:dyDescent="0.35">
      <c r="A549" s="24">
        <f>data_BH_AER2019!A550</f>
        <v>37834</v>
      </c>
      <c r="B549">
        <f>data_BH_AER2019!B550</f>
        <v>69.058903521768997</v>
      </c>
      <c r="C549">
        <f>data_BH_AER2019!C550</f>
        <v>17.121951219512194</v>
      </c>
      <c r="D549">
        <f>prices!C550</f>
        <v>28.5</v>
      </c>
      <c r="E549">
        <f>data_BH_AER2019!D550</f>
        <v>91.101550000000003</v>
      </c>
      <c r="F549">
        <f>data_BH_AER2019!E550</f>
        <v>0.38645599720926926</v>
      </c>
      <c r="G549">
        <f>data_BH_AER2019!F550</f>
        <v>0.66569694129215295</v>
      </c>
    </row>
    <row r="550" spans="1:7" x14ac:dyDescent="0.35">
      <c r="A550" s="24">
        <f>data_BH_AER2019!A551</f>
        <v>37865</v>
      </c>
      <c r="B550">
        <f>data_BH_AER2019!B551</f>
        <v>69.660747025096995</v>
      </c>
      <c r="C550">
        <f>data_BH_AER2019!C551</f>
        <v>15.283630470016208</v>
      </c>
      <c r="D550">
        <f>prices!C551</f>
        <v>25.66</v>
      </c>
      <c r="E550">
        <f>data_BH_AER2019!D551</f>
        <v>91.965869999999995</v>
      </c>
      <c r="F550">
        <f>data_BH_AER2019!E551</f>
        <v>0.39384942095010922</v>
      </c>
      <c r="G550">
        <f>data_BH_AER2019!F551</f>
        <v>0.83440364519190502</v>
      </c>
    </row>
    <row r="551" spans="1:7" x14ac:dyDescent="0.35">
      <c r="A551" s="24">
        <f>data_BH_AER2019!A552</f>
        <v>37895</v>
      </c>
      <c r="B551">
        <f>data_BH_AER2019!B552</f>
        <v>70.623514556535994</v>
      </c>
      <c r="C551">
        <f>data_BH_AER2019!C552</f>
        <v>16.403461330448891</v>
      </c>
      <c r="D551">
        <f>prices!C552</f>
        <v>27.32</v>
      </c>
      <c r="E551">
        <f>data_BH_AER2019!D552</f>
        <v>92.80256</v>
      </c>
      <c r="F551">
        <f>data_BH_AER2019!E552</f>
        <v>0.95644680518640368</v>
      </c>
      <c r="G551">
        <f>data_BH_AER2019!F552</f>
        <v>6.3419457172740598E-2</v>
      </c>
    </row>
    <row r="552" spans="1:7" x14ac:dyDescent="0.35">
      <c r="A552" s="24">
        <f>data_BH_AER2019!A553</f>
        <v>37926</v>
      </c>
      <c r="B552">
        <f>data_BH_AER2019!B553</f>
        <v>70.860664003629012</v>
      </c>
      <c r="C552">
        <f>data_BH_AER2019!C553</f>
        <v>16.805405405405406</v>
      </c>
      <c r="D552">
        <f>prices!C553</f>
        <v>27.47</v>
      </c>
      <c r="E552">
        <f>data_BH_AER2019!D553</f>
        <v>93.109260000000006</v>
      </c>
      <c r="F552">
        <f>data_BH_AER2019!E553</f>
        <v>-0.80991901786332043</v>
      </c>
      <c r="G552">
        <f>data_BH_AER2019!F553</f>
        <v>-9.8568126836109399E-3</v>
      </c>
    </row>
    <row r="553" spans="1:7" x14ac:dyDescent="0.35">
      <c r="A553" s="24">
        <f>data_BH_AER2019!A554</f>
        <v>37956</v>
      </c>
      <c r="B553">
        <f>data_BH_AER2019!B554</f>
        <v>72.127320165483994</v>
      </c>
      <c r="C553">
        <f>data_BH_AER2019!C554</f>
        <v>17.331536388140162</v>
      </c>
      <c r="D553">
        <f>prices!C554</f>
        <v>28.63</v>
      </c>
      <c r="E553">
        <f>data_BH_AER2019!D554</f>
        <v>93.794749999999993</v>
      </c>
      <c r="F553">
        <f>data_BH_AER2019!E554</f>
        <v>-5.3310436680088912E-2</v>
      </c>
      <c r="G553">
        <f>data_BH_AER2019!F554</f>
        <v>0.55358189946938197</v>
      </c>
    </row>
    <row r="554" spans="1:7" x14ac:dyDescent="0.35">
      <c r="A554" s="24">
        <f>data_BH_AER2019!A555</f>
        <v>37987</v>
      </c>
      <c r="B554">
        <f>data_BH_AER2019!B555</f>
        <v>71.908235522325</v>
      </c>
      <c r="C554">
        <f>data_BH_AER2019!C555</f>
        <v>18.395061728395063</v>
      </c>
      <c r="D554">
        <f>prices!C555</f>
        <v>30.11</v>
      </c>
      <c r="E554">
        <f>data_BH_AER2019!D555</f>
        <v>93.643230000000003</v>
      </c>
      <c r="F554">
        <f>data_BH_AER2019!E555</f>
        <v>1.3048533248836967</v>
      </c>
      <c r="G554">
        <f>data_BH_AER2019!F555</f>
        <v>0.44137073692495299</v>
      </c>
    </row>
    <row r="555" spans="1:7" x14ac:dyDescent="0.35">
      <c r="A555" s="24">
        <f>data_BH_AER2019!A556</f>
        <v>38018</v>
      </c>
      <c r="B555">
        <f>data_BH_AER2019!B556</f>
        <v>71.883681294579006</v>
      </c>
      <c r="C555">
        <f>data_BH_AER2019!C556</f>
        <v>18.607391537225496</v>
      </c>
      <c r="D555">
        <f>prices!C556</f>
        <v>30.69</v>
      </c>
      <c r="E555">
        <f>data_BH_AER2019!D556</f>
        <v>94.864930000000001</v>
      </c>
      <c r="F555">
        <f>data_BH_AER2019!E556</f>
        <v>1.6227879291139333</v>
      </c>
      <c r="G555">
        <f>data_BH_AER2019!F556</f>
        <v>0.74595356040067495</v>
      </c>
    </row>
    <row r="556" spans="1:7" x14ac:dyDescent="0.35">
      <c r="A556" s="24">
        <f>data_BH_AER2019!A557</f>
        <v>38047</v>
      </c>
      <c r="B556">
        <f>data_BH_AER2019!B557</f>
        <v>71.812525717859998</v>
      </c>
      <c r="C556">
        <f>data_BH_AER2019!C557</f>
        <v>19.647247461250668</v>
      </c>
      <c r="D556">
        <f>prices!C557</f>
        <v>32.159999999999997</v>
      </c>
      <c r="E556">
        <f>data_BH_AER2019!D557</f>
        <v>94.842579999999998</v>
      </c>
      <c r="F556">
        <f>data_BH_AER2019!E557</f>
        <v>0.85132692262806453</v>
      </c>
      <c r="G556">
        <f>data_BH_AER2019!F557</f>
        <v>-0.26432198673275398</v>
      </c>
    </row>
    <row r="557" spans="1:7" x14ac:dyDescent="0.35">
      <c r="A557" s="24">
        <f>data_BH_AER2019!A558</f>
        <v>38078</v>
      </c>
      <c r="B557">
        <f>data_BH_AER2019!B558</f>
        <v>71.780991097921998</v>
      </c>
      <c r="C557">
        <f>data_BH_AER2019!C558</f>
        <v>19.578441835645677</v>
      </c>
      <c r="D557">
        <f>prices!C558</f>
        <v>32.340000000000003</v>
      </c>
      <c r="E557">
        <f>data_BH_AER2019!D558</f>
        <v>95.461780000000005</v>
      </c>
      <c r="F557">
        <f>data_BH_AER2019!E558</f>
        <v>1.1396923353909647</v>
      </c>
      <c r="G557">
        <f>data_BH_AER2019!F558</f>
        <v>0.61599225147709902</v>
      </c>
    </row>
    <row r="558" spans="1:7" x14ac:dyDescent="0.35">
      <c r="A558" s="24">
        <f>data_BH_AER2019!A559</f>
        <v>38108</v>
      </c>
      <c r="B558">
        <f>data_BH_AER2019!B559</f>
        <v>71.415965075390005</v>
      </c>
      <c r="C558">
        <f>data_BH_AER2019!C559</f>
        <v>21.40276301806589</v>
      </c>
      <c r="D558">
        <f>prices!C559</f>
        <v>35.68</v>
      </c>
      <c r="E558">
        <f>data_BH_AER2019!D559</f>
        <v>95.780320000000003</v>
      </c>
      <c r="F558">
        <f>data_BH_AER2019!E559</f>
        <v>-0.27138385038539159</v>
      </c>
      <c r="G558">
        <f>data_BH_AER2019!F559</f>
        <v>0.434325557918192</v>
      </c>
    </row>
    <row r="559" spans="1:7" x14ac:dyDescent="0.35">
      <c r="A559" s="24">
        <f>data_BH_AER2019!A560</f>
        <v>38139</v>
      </c>
      <c r="B559">
        <f>data_BH_AER2019!B560</f>
        <v>72.973422298799008</v>
      </c>
      <c r="C559">
        <f>data_BH_AER2019!C560</f>
        <v>20.127051349920595</v>
      </c>
      <c r="D559">
        <f>prices!C560</f>
        <v>33.450000000000003</v>
      </c>
      <c r="E559">
        <f>data_BH_AER2019!D560</f>
        <v>95.707149999999999</v>
      </c>
      <c r="F559">
        <f>data_BH_AER2019!E560</f>
        <v>-0.66581710548131323</v>
      </c>
      <c r="G559">
        <f>data_BH_AER2019!F560</f>
        <v>0.183142679217388</v>
      </c>
    </row>
    <row r="560" spans="1:7" x14ac:dyDescent="0.35">
      <c r="A560" s="24">
        <f>data_BH_AER2019!A561</f>
        <v>38169</v>
      </c>
      <c r="B560">
        <f>data_BH_AER2019!B561</f>
        <v>73.514839653086</v>
      </c>
      <c r="C560">
        <f>data_BH_AER2019!C561</f>
        <v>21.517715494447383</v>
      </c>
      <c r="D560">
        <f>prices!C561</f>
        <v>35.89</v>
      </c>
      <c r="E560">
        <f>data_BH_AER2019!D561</f>
        <v>96.365390000000005</v>
      </c>
      <c r="F560">
        <f>data_BH_AER2019!E561</f>
        <v>-0.98703132723328246</v>
      </c>
      <c r="G560">
        <f>data_BH_AER2019!F561</f>
        <v>-0.46746610743225703</v>
      </c>
    </row>
    <row r="561" spans="1:7" x14ac:dyDescent="0.35">
      <c r="A561" s="24">
        <f>data_BH_AER2019!A562</f>
        <v>38200</v>
      </c>
      <c r="B561">
        <f>data_BH_AER2019!B562</f>
        <v>72.484390973618005</v>
      </c>
      <c r="C561">
        <f>data_BH_AER2019!C562</f>
        <v>23.752642706131081</v>
      </c>
      <c r="D561">
        <f>prices!C562</f>
        <v>39.46</v>
      </c>
      <c r="E561">
        <f>data_BH_AER2019!D562</f>
        <v>96.41619</v>
      </c>
      <c r="F561">
        <f>data_BH_AER2019!E562</f>
        <v>-1.4697853084409034</v>
      </c>
      <c r="G561">
        <f>data_BH_AER2019!F562</f>
        <v>-1.02287918993398</v>
      </c>
    </row>
    <row r="562" spans="1:7" x14ac:dyDescent="0.35">
      <c r="A562" s="24">
        <f>data_BH_AER2019!A563</f>
        <v>38231</v>
      </c>
      <c r="B562">
        <f>data_BH_AER2019!B563</f>
        <v>73.112262096114989</v>
      </c>
      <c r="C562">
        <f>data_BH_AER2019!C563</f>
        <v>24.209694415173868</v>
      </c>
      <c r="D562">
        <f>prices!C563</f>
        <v>40.42</v>
      </c>
      <c r="E562">
        <f>data_BH_AER2019!D563</f>
        <v>96.805130000000005</v>
      </c>
      <c r="F562">
        <f>data_BH_AER2019!E563</f>
        <v>9.4268591770537119E-2</v>
      </c>
      <c r="G562">
        <f>data_BH_AER2019!F563</f>
        <v>0.54972007076041596</v>
      </c>
    </row>
    <row r="563" spans="1:7" x14ac:dyDescent="0.35">
      <c r="A563" s="24">
        <f>data_BH_AER2019!A564</f>
        <v>38261</v>
      </c>
      <c r="B563">
        <f>data_BH_AER2019!B564</f>
        <v>73.726301140541011</v>
      </c>
      <c r="C563">
        <f>data_BH_AER2019!C564</f>
        <v>27.845911949685533</v>
      </c>
      <c r="D563">
        <f>prices!C564</f>
        <v>45.36</v>
      </c>
      <c r="E563">
        <f>data_BH_AER2019!D564</f>
        <v>97.240899999999996</v>
      </c>
      <c r="F563">
        <f>data_BH_AER2019!E564</f>
        <v>1.9133123291230287</v>
      </c>
      <c r="G563">
        <f>data_BH_AER2019!F564</f>
        <v>1.01261568190175</v>
      </c>
    </row>
    <row r="564" spans="1:7" x14ac:dyDescent="0.35">
      <c r="A564" s="24">
        <f>data_BH_AER2019!A565</f>
        <v>38292</v>
      </c>
      <c r="B564">
        <f>data_BH_AER2019!B565</f>
        <v>73.419795597437002</v>
      </c>
      <c r="C564">
        <f>data_BH_AER2019!C565</f>
        <v>25.279081898800211</v>
      </c>
      <c r="D564">
        <f>prices!C565</f>
        <v>39.89</v>
      </c>
      <c r="E564">
        <f>data_BH_AER2019!D565</f>
        <v>97.384119999999996</v>
      </c>
      <c r="F564">
        <f>data_BH_AER2019!E565</f>
        <v>0.64798937499350462</v>
      </c>
      <c r="G564">
        <f>data_BH_AER2019!F565</f>
        <v>1.3523596333921999</v>
      </c>
    </row>
    <row r="565" spans="1:7" x14ac:dyDescent="0.35">
      <c r="A565" s="24">
        <f>data_BH_AER2019!A566</f>
        <v>38322</v>
      </c>
      <c r="B565">
        <f>data_BH_AER2019!B566</f>
        <v>73.093078181831999</v>
      </c>
      <c r="C565">
        <f>data_BH_AER2019!C566</f>
        <v>22.603025560772043</v>
      </c>
      <c r="D565">
        <f>prices!C566</f>
        <v>34.07</v>
      </c>
      <c r="E565">
        <f>data_BH_AER2019!D566</f>
        <v>97.728980000000007</v>
      </c>
      <c r="F565">
        <f>data_BH_AER2019!E566</f>
        <v>-1.1631957493893963</v>
      </c>
      <c r="G565">
        <f>data_BH_AER2019!F566</f>
        <v>-0.59706465126848696</v>
      </c>
    </row>
    <row r="566" spans="1:7" x14ac:dyDescent="0.35">
      <c r="A566" s="24">
        <f>data_BH_AER2019!A567</f>
        <v>38353</v>
      </c>
      <c r="B566">
        <f>data_BH_AER2019!B567</f>
        <v>73.353770999999995</v>
      </c>
      <c r="C566">
        <f>data_BH_AER2019!C567</f>
        <v>24.446764091858039</v>
      </c>
      <c r="D566">
        <f>prices!C567</f>
        <v>37.56</v>
      </c>
      <c r="E566">
        <f>data_BH_AER2019!D567</f>
        <v>98.488140000000001</v>
      </c>
      <c r="F566">
        <f>data_BH_AER2019!E567</f>
        <v>9.5940146448373273E-2</v>
      </c>
      <c r="G566">
        <f>data_BH_AER2019!F567</f>
        <v>-0.68152510307835301</v>
      </c>
    </row>
    <row r="567" spans="1:7" x14ac:dyDescent="0.35">
      <c r="A567" s="24">
        <f>data_BH_AER2019!A568</f>
        <v>38384</v>
      </c>
      <c r="B567">
        <f>data_BH_AER2019!B568</f>
        <v>73.662451000000004</v>
      </c>
      <c r="C567">
        <f>data_BH_AER2019!C568</f>
        <v>24.932432432432432</v>
      </c>
      <c r="D567">
        <f>prices!C568</f>
        <v>39.72</v>
      </c>
      <c r="E567">
        <f>data_BH_AER2019!D568</f>
        <v>98.547129999999996</v>
      </c>
      <c r="F567">
        <f>data_BH_AER2019!E568</f>
        <v>0.66495708687355848</v>
      </c>
      <c r="G567">
        <f>data_BH_AER2019!F568</f>
        <v>-0.36363406333103498</v>
      </c>
    </row>
    <row r="568" spans="1:7" x14ac:dyDescent="0.35">
      <c r="A568" s="24">
        <f>data_BH_AER2019!A569</f>
        <v>38412</v>
      </c>
      <c r="B568">
        <f>data_BH_AER2019!B569</f>
        <v>73.961180999999996</v>
      </c>
      <c r="C568">
        <f>data_BH_AER2019!C569</f>
        <v>28.125323666494044</v>
      </c>
      <c r="D568">
        <f>prices!C569</f>
        <v>45.73</v>
      </c>
      <c r="E568">
        <f>data_BH_AER2019!D569</f>
        <v>98.779730000000001</v>
      </c>
      <c r="F568">
        <f>data_BH_AER2019!E569</f>
        <v>2.4027061941337182</v>
      </c>
      <c r="G568">
        <f>data_BH_AER2019!F569</f>
        <v>1.40112847349921</v>
      </c>
    </row>
    <row r="569" spans="1:7" x14ac:dyDescent="0.35">
      <c r="A569" s="24">
        <f>data_BH_AER2019!A570</f>
        <v>38443</v>
      </c>
      <c r="B569">
        <f>data_BH_AER2019!B570</f>
        <v>74.274679999999989</v>
      </c>
      <c r="C569">
        <f>data_BH_AER2019!C570</f>
        <v>27.382550335570471</v>
      </c>
      <c r="D569">
        <f>prices!C570</f>
        <v>45.25</v>
      </c>
      <c r="E569">
        <f>data_BH_AER2019!D570</f>
        <v>99.500789999999995</v>
      </c>
      <c r="F569">
        <f>data_BH_AER2019!E570</f>
        <v>0.84084358781370583</v>
      </c>
      <c r="G569">
        <f>data_BH_AER2019!F570</f>
        <v>0.28432923541159699</v>
      </c>
    </row>
    <row r="570" spans="1:7" x14ac:dyDescent="0.35">
      <c r="A570" s="24">
        <f>data_BH_AER2019!A571</f>
        <v>38473</v>
      </c>
      <c r="B570">
        <f>data_BH_AER2019!B571</f>
        <v>74.362338000000008</v>
      </c>
      <c r="C570">
        <f>data_BH_AER2019!C571</f>
        <v>25.738636363636363</v>
      </c>
      <c r="D570">
        <f>prices!C571</f>
        <v>43.19</v>
      </c>
      <c r="E570">
        <f>data_BH_AER2019!D571</f>
        <v>99.127110000000002</v>
      </c>
      <c r="F570">
        <f>data_BH_AER2019!E571</f>
        <v>0.49127975793628459</v>
      </c>
      <c r="G570">
        <f>data_BH_AER2019!F571</f>
        <v>1.08680374148787</v>
      </c>
    </row>
    <row r="571" spans="1:7" x14ac:dyDescent="0.35">
      <c r="A571" s="24">
        <f>data_BH_AER2019!A572</f>
        <v>38504</v>
      </c>
      <c r="B571">
        <f>data_BH_AER2019!B572</f>
        <v>73.968609000000001</v>
      </c>
      <c r="C571">
        <f>data_BH_AER2019!C572</f>
        <v>29.044914816726898</v>
      </c>
      <c r="D571">
        <f>prices!C572</f>
        <v>49.28</v>
      </c>
      <c r="E571">
        <f>data_BH_AER2019!D572</f>
        <v>99.791139999999999</v>
      </c>
      <c r="F571">
        <f>data_BH_AER2019!E572</f>
        <v>-1.7428466224227661</v>
      </c>
      <c r="G571">
        <f>data_BH_AER2019!F572</f>
        <v>-0.80227377418133705</v>
      </c>
    </row>
    <row r="572" spans="1:7" x14ac:dyDescent="0.35">
      <c r="A572" s="24">
        <f>data_BH_AER2019!A573</f>
        <v>38534</v>
      </c>
      <c r="B572">
        <f>data_BH_AER2019!B573</f>
        <v>73.835872000000009</v>
      </c>
      <c r="C572">
        <f>data_BH_AER2019!C573</f>
        <v>30.118009235505387</v>
      </c>
      <c r="D572">
        <f>prices!C573</f>
        <v>52.79</v>
      </c>
      <c r="E572">
        <f>data_BH_AER2019!D573</f>
        <v>99.880129999999994</v>
      </c>
      <c r="F572">
        <f>data_BH_AER2019!E573</f>
        <v>0.24340521258265005</v>
      </c>
      <c r="G572">
        <f>data_BH_AER2019!F573</f>
        <v>0.78355070157003803</v>
      </c>
    </row>
    <row r="573" spans="1:7" x14ac:dyDescent="0.35">
      <c r="A573" s="24">
        <f>data_BH_AER2019!A574</f>
        <v>38565</v>
      </c>
      <c r="B573">
        <f>data_BH_AER2019!B574</f>
        <v>73.831890999999999</v>
      </c>
      <c r="C573">
        <f>data_BH_AER2019!C574</f>
        <v>33.131055583885775</v>
      </c>
      <c r="D573">
        <f>prices!C574</f>
        <v>58.67</v>
      </c>
      <c r="E573">
        <f>data_BH_AER2019!D574</f>
        <v>100.1999</v>
      </c>
      <c r="F573">
        <f>data_BH_AER2019!E574</f>
        <v>0.12501130078205136</v>
      </c>
      <c r="G573">
        <f>data_BH_AER2019!F574</f>
        <v>0.69565205914751105</v>
      </c>
    </row>
    <row r="574" spans="1:7" x14ac:dyDescent="0.35">
      <c r="A574" s="24">
        <f>data_BH_AER2019!A575</f>
        <v>38596</v>
      </c>
      <c r="B574">
        <f>data_BH_AER2019!B575</f>
        <v>73.409441000000001</v>
      </c>
      <c r="C574">
        <f>data_BH_AER2019!C575</f>
        <v>32.982897384305829</v>
      </c>
      <c r="D574">
        <f>prices!C575</f>
        <v>58.79</v>
      </c>
      <c r="E574">
        <f>data_BH_AER2019!D575</f>
        <v>100.28400000000001</v>
      </c>
      <c r="F574">
        <f>data_BH_AER2019!E575</f>
        <v>-0.34149900299932001</v>
      </c>
      <c r="G574">
        <f>data_BH_AER2019!F575</f>
        <v>0.17062121531209001</v>
      </c>
    </row>
    <row r="575" spans="1:7" x14ac:dyDescent="0.35">
      <c r="A575" s="24">
        <f>data_BH_AER2019!A576</f>
        <v>38626</v>
      </c>
      <c r="B575">
        <f>data_BH_AER2019!B576</f>
        <v>73.469555999999997</v>
      </c>
      <c r="C575">
        <f>data_BH_AER2019!C576</f>
        <v>31.325966850828731</v>
      </c>
      <c r="D575">
        <f>prices!C576</f>
        <v>55.31</v>
      </c>
      <c r="E575">
        <f>data_BH_AER2019!D576</f>
        <v>100.8638</v>
      </c>
      <c r="F575">
        <f>data_BH_AER2019!E576</f>
        <v>1.081658054718607</v>
      </c>
      <c r="G575">
        <f>data_BH_AER2019!F576</f>
        <v>0.21241767322209101</v>
      </c>
    </row>
    <row r="576" spans="1:7" x14ac:dyDescent="0.35">
      <c r="A576" s="24">
        <f>data_BH_AER2019!A577</f>
        <v>38657</v>
      </c>
      <c r="B576">
        <f>data_BH_AER2019!B577</f>
        <v>74.044801000000007</v>
      </c>
      <c r="C576">
        <f>data_BH_AER2019!C577</f>
        <v>29.429581019687028</v>
      </c>
      <c r="D576">
        <f>prices!C577</f>
        <v>49.97</v>
      </c>
      <c r="E576">
        <f>data_BH_AER2019!D577</f>
        <v>101.93819999999999</v>
      </c>
      <c r="F576">
        <f>data_BH_AER2019!E577</f>
        <v>-1.1155379480399288</v>
      </c>
      <c r="G576">
        <f>data_BH_AER2019!F577</f>
        <v>-0.64108723675782098</v>
      </c>
    </row>
    <row r="577" spans="1:7" x14ac:dyDescent="0.35">
      <c r="A577" s="24">
        <f>data_BH_AER2019!A578</f>
        <v>38687</v>
      </c>
      <c r="B577">
        <f>data_BH_AER2019!B578</f>
        <v>74.243081000000004</v>
      </c>
      <c r="C577">
        <f>data_BH_AER2019!C578</f>
        <v>30</v>
      </c>
      <c r="D577">
        <f>prices!C578</f>
        <v>50.85</v>
      </c>
      <c r="E577">
        <f>data_BH_AER2019!D578</f>
        <v>102.6133</v>
      </c>
      <c r="F577">
        <f>data_BH_AER2019!E578</f>
        <v>0.15696952301756484</v>
      </c>
      <c r="G577">
        <f>data_BH_AER2019!F578</f>
        <v>0.623773545492598</v>
      </c>
    </row>
    <row r="578" spans="1:7" x14ac:dyDescent="0.35">
      <c r="A578" s="24">
        <f>data_BH_AER2019!A579</f>
        <v>38718</v>
      </c>
      <c r="B578">
        <f>data_BH_AER2019!B579</f>
        <v>73.711301999999989</v>
      </c>
      <c r="C578">
        <f>data_BH_AER2019!C579</f>
        <v>32.870045158053188</v>
      </c>
      <c r="D578">
        <f>prices!C579</f>
        <v>55.85</v>
      </c>
      <c r="E578">
        <f>data_BH_AER2019!D579</f>
        <v>102.4846</v>
      </c>
      <c r="F578">
        <f>data_BH_AER2019!E579</f>
        <v>-0.19885390822432475</v>
      </c>
      <c r="G578">
        <f>data_BH_AER2019!F579</f>
        <v>-1.0385872470462101</v>
      </c>
    </row>
    <row r="579" spans="1:7" x14ac:dyDescent="0.35">
      <c r="A579" s="24">
        <f>data_BH_AER2019!A580</f>
        <v>38749</v>
      </c>
      <c r="B579">
        <f>data_BH_AER2019!B580</f>
        <v>73.707698999999991</v>
      </c>
      <c r="C579">
        <f>data_BH_AER2019!C580</f>
        <v>30.907723169508525</v>
      </c>
      <c r="D579">
        <f>prices!C580</f>
        <v>52.8</v>
      </c>
      <c r="E579">
        <f>data_BH_AER2019!D580</f>
        <v>103.3763</v>
      </c>
      <c r="F579">
        <f>data_BH_AER2019!E580</f>
        <v>1.9711325918314659</v>
      </c>
      <c r="G579">
        <f>data_BH_AER2019!F580</f>
        <v>1.03046751273149</v>
      </c>
    </row>
    <row r="580" spans="1:7" x14ac:dyDescent="0.35">
      <c r="A580" s="24">
        <f>data_BH_AER2019!A581</f>
        <v>38777</v>
      </c>
      <c r="B580">
        <f>data_BH_AER2019!B581</f>
        <v>73.574019000000007</v>
      </c>
      <c r="C580">
        <f>data_BH_AER2019!C581</f>
        <v>31.497245868803205</v>
      </c>
      <c r="D580">
        <f>prices!C581</f>
        <v>55.31</v>
      </c>
      <c r="E580">
        <f>data_BH_AER2019!D581</f>
        <v>103.7015</v>
      </c>
      <c r="F580">
        <f>data_BH_AER2019!E581</f>
        <v>0.8322581283016306</v>
      </c>
      <c r="G580">
        <f>data_BH_AER2019!F581</f>
        <v>-4.4169625846451697E-2</v>
      </c>
    </row>
    <row r="581" spans="1:7" x14ac:dyDescent="0.35">
      <c r="A581" s="24">
        <f>data_BH_AER2019!A582</f>
        <v>38808</v>
      </c>
      <c r="B581">
        <f>data_BH_AER2019!B582</f>
        <v>73.635233999999997</v>
      </c>
      <c r="C581">
        <f>data_BH_AER2019!C582</f>
        <v>34.723467862481314</v>
      </c>
      <c r="D581">
        <f>prices!C582</f>
        <v>62.41</v>
      </c>
      <c r="E581">
        <f>data_BH_AER2019!D582</f>
        <v>104.1263</v>
      </c>
      <c r="F581">
        <f>data_BH_AER2019!E582</f>
        <v>0.87640915487467153</v>
      </c>
      <c r="G581">
        <f>data_BH_AER2019!F582</f>
        <v>0.320533405754867</v>
      </c>
    </row>
    <row r="582" spans="1:7" x14ac:dyDescent="0.35">
      <c r="A582" s="24">
        <f>data_BH_AER2019!A583</f>
        <v>38838</v>
      </c>
      <c r="B582">
        <f>data_BH_AER2019!B583</f>
        <v>73.178421</v>
      </c>
      <c r="C582">
        <f>data_BH_AER2019!C583</f>
        <v>35.240933929458521</v>
      </c>
      <c r="D582">
        <f>prices!C583</f>
        <v>64.39</v>
      </c>
      <c r="E582">
        <f>data_BH_AER2019!D583</f>
        <v>104.83110000000001</v>
      </c>
      <c r="F582">
        <f>data_BH_AER2019!E583</f>
        <v>-0.83932201330891598</v>
      </c>
      <c r="G582">
        <f>data_BH_AER2019!F583</f>
        <v>-0.23427822126581299</v>
      </c>
    </row>
    <row r="583" spans="1:7" x14ac:dyDescent="0.35">
      <c r="A583" s="24">
        <f>data_BH_AER2019!A584</f>
        <v>38869</v>
      </c>
      <c r="B583">
        <f>data_BH_AER2019!B584</f>
        <v>73.17537200000001</v>
      </c>
      <c r="C583">
        <f>data_BH_AER2019!C584</f>
        <v>35.163528245787901</v>
      </c>
      <c r="D583">
        <f>prices!C584</f>
        <v>63.79</v>
      </c>
      <c r="E583">
        <f>data_BH_AER2019!D584</f>
        <v>105.1742</v>
      </c>
      <c r="F583">
        <f>data_BH_AER2019!E584</f>
        <v>-1.0429634828571708</v>
      </c>
      <c r="G583">
        <f>data_BH_AER2019!F584</f>
        <v>-2.59259075792229E-2</v>
      </c>
    </row>
    <row r="584" spans="1:7" x14ac:dyDescent="0.35">
      <c r="A584" s="24">
        <f>data_BH_AER2019!A585</f>
        <v>38899</v>
      </c>
      <c r="B584">
        <f>data_BH_AER2019!B585</f>
        <v>74.212822000000003</v>
      </c>
      <c r="C584">
        <f>data_BH_AER2019!C585</f>
        <v>36.673238048299652</v>
      </c>
      <c r="D584">
        <f>prices!C585</f>
        <v>67.989999999999995</v>
      </c>
      <c r="E584">
        <f>data_BH_AER2019!D585</f>
        <v>105.5162</v>
      </c>
      <c r="F584">
        <f>data_BH_AER2019!E585</f>
        <v>-5.9495307316901593E-2</v>
      </c>
      <c r="G584">
        <f>data_BH_AER2019!F585</f>
        <v>0.3900799875746</v>
      </c>
    </row>
    <row r="585" spans="1:7" x14ac:dyDescent="0.35">
      <c r="A585" s="24">
        <f>data_BH_AER2019!A586</f>
        <v>38930</v>
      </c>
      <c r="B585">
        <f>data_BH_AER2019!B586</f>
        <v>73.931311000000008</v>
      </c>
      <c r="C585">
        <f>data_BH_AER2019!C586</f>
        <v>35.843964671246319</v>
      </c>
      <c r="D585">
        <f>prices!C586</f>
        <v>66.45</v>
      </c>
      <c r="E585">
        <f>data_BH_AER2019!D586</f>
        <v>105.93040000000001</v>
      </c>
      <c r="F585">
        <f>data_BH_AER2019!E586</f>
        <v>-0.3194311742131446</v>
      </c>
      <c r="G585">
        <f>data_BH_AER2019!F586</f>
        <v>0.17871741645525599</v>
      </c>
    </row>
    <row r="586" spans="1:7" x14ac:dyDescent="0.35">
      <c r="A586" s="24">
        <f>data_BH_AER2019!A587</f>
        <v>38961</v>
      </c>
      <c r="B586">
        <f>data_BH_AER2019!B587</f>
        <v>73.565081000000006</v>
      </c>
      <c r="C586">
        <f>data_BH_AER2019!C587</f>
        <v>31.494082840236686</v>
      </c>
      <c r="D586">
        <f>prices!C587</f>
        <v>57.29</v>
      </c>
      <c r="E586">
        <f>data_BH_AER2019!D587</f>
        <v>106.3349</v>
      </c>
      <c r="F586">
        <f>data_BH_AER2019!E587</f>
        <v>-0.64799766765243272</v>
      </c>
      <c r="G586">
        <f>data_BH_AER2019!F587</f>
        <v>-4.1949610260429898E-2</v>
      </c>
    </row>
    <row r="587" spans="1:7" x14ac:dyDescent="0.35">
      <c r="A587" s="24">
        <f>data_BH_AER2019!A588</f>
        <v>38991</v>
      </c>
      <c r="B587">
        <f>data_BH_AER2019!B588</f>
        <v>73.900311000000002</v>
      </c>
      <c r="C587">
        <f>data_BH_AER2019!C588</f>
        <v>29.162951956414066</v>
      </c>
      <c r="D587">
        <f>prices!C588</f>
        <v>52.7</v>
      </c>
      <c r="E587">
        <f>data_BH_AER2019!D588</f>
        <v>106.608</v>
      </c>
      <c r="F587">
        <f>data_BH_AER2019!E588</f>
        <v>1.3382916997469414</v>
      </c>
      <c r="G587">
        <f>data_BH_AER2019!F588</f>
        <v>0.65556781660294905</v>
      </c>
    </row>
    <row r="588" spans="1:7" x14ac:dyDescent="0.35">
      <c r="A588" s="24">
        <f>data_BH_AER2019!A589</f>
        <v>39022</v>
      </c>
      <c r="B588">
        <f>data_BH_AER2019!B589</f>
        <v>73.465607999999989</v>
      </c>
      <c r="C588">
        <f>data_BH_AER2019!C589</f>
        <v>29.39108910891089</v>
      </c>
      <c r="D588">
        <f>prices!C589</f>
        <v>52.7</v>
      </c>
      <c r="E588">
        <f>data_BH_AER2019!D589</f>
        <v>107.87860000000001</v>
      </c>
      <c r="F588">
        <f>data_BH_AER2019!E589</f>
        <v>0.17527284668840504</v>
      </c>
      <c r="G588">
        <f>data_BH_AER2019!F589</f>
        <v>0.54161409388725901</v>
      </c>
    </row>
    <row r="589" spans="1:7" x14ac:dyDescent="0.35">
      <c r="A589" s="24">
        <f>data_BH_AER2019!A590</f>
        <v>39052</v>
      </c>
      <c r="B589">
        <f>data_BH_AER2019!B590</f>
        <v>73.387017</v>
      </c>
      <c r="C589">
        <f>data_BH_AER2019!C590</f>
        <v>30.541605120630233</v>
      </c>
      <c r="D589">
        <f>prices!C590</f>
        <v>54.97</v>
      </c>
      <c r="E589">
        <f>data_BH_AER2019!D590</f>
        <v>108.57129999999999</v>
      </c>
      <c r="F589">
        <f>data_BH_AER2019!E590</f>
        <v>-1.8849840291645352</v>
      </c>
      <c r="G589">
        <f>data_BH_AER2019!F590</f>
        <v>-1.55432261234255</v>
      </c>
    </row>
    <row r="590" spans="1:7" x14ac:dyDescent="0.35">
      <c r="A590" s="24">
        <f>data_BH_AER2019!A591</f>
        <v>39083</v>
      </c>
      <c r="B590">
        <f>data_BH_AER2019!B591</f>
        <v>73.039335999999992</v>
      </c>
      <c r="C590">
        <f>data_BH_AER2019!C591</f>
        <v>26.824029060593695</v>
      </c>
      <c r="D590">
        <f>prices!C591</f>
        <v>49.57</v>
      </c>
      <c r="E590">
        <f>data_BH_AER2019!D591</f>
        <v>109.2043</v>
      </c>
      <c r="F590">
        <f>data_BH_AER2019!E591</f>
        <v>1.2689820200036408</v>
      </c>
      <c r="G590">
        <f>data_BH_AER2019!F591</f>
        <v>0.17233216177344299</v>
      </c>
    </row>
    <row r="591" spans="1:7" x14ac:dyDescent="0.35">
      <c r="A591" s="24">
        <f>data_BH_AER2019!A592</f>
        <v>39114</v>
      </c>
      <c r="B591">
        <f>data_BH_AER2019!B592</f>
        <v>73.352184999999992</v>
      </c>
      <c r="C591">
        <f>data_BH_AER2019!C592</f>
        <v>29.016873463711772</v>
      </c>
      <c r="D591">
        <f>prices!C592</f>
        <v>53.77</v>
      </c>
      <c r="E591">
        <f>data_BH_AER2019!D592</f>
        <v>109.4357</v>
      </c>
      <c r="F591">
        <f>data_BH_AER2019!E592</f>
        <v>1.408203501511869</v>
      </c>
      <c r="G591">
        <f>data_BH_AER2019!F592</f>
        <v>0.53501530350051496</v>
      </c>
    </row>
    <row r="592" spans="1:7" x14ac:dyDescent="0.35">
      <c r="A592" s="24">
        <f>data_BH_AER2019!A593</f>
        <v>39142</v>
      </c>
      <c r="B592">
        <f>data_BH_AER2019!B593</f>
        <v>73.346244999999996</v>
      </c>
      <c r="C592">
        <f>data_BH_AER2019!C593</f>
        <v>29.500019484821323</v>
      </c>
      <c r="D592">
        <f>prices!C593</f>
        <v>56.31</v>
      </c>
      <c r="E592">
        <f>data_BH_AER2019!D593</f>
        <v>110.15179999999999</v>
      </c>
      <c r="F592">
        <f>data_BH_AER2019!E593</f>
        <v>5.125778356537801E-2</v>
      </c>
      <c r="G592">
        <f>data_BH_AER2019!F593</f>
        <v>-0.68371382328359098</v>
      </c>
    </row>
    <row r="593" spans="1:7" x14ac:dyDescent="0.35">
      <c r="A593" s="24">
        <f>data_BH_AER2019!A594</f>
        <v>39173</v>
      </c>
      <c r="B593">
        <f>data_BH_AER2019!B594</f>
        <v>73.553285000000002</v>
      </c>
      <c r="C593">
        <f>data_BH_AER2019!C594</f>
        <v>31.06787629186417</v>
      </c>
      <c r="D593">
        <f>prices!C594</f>
        <v>60.45</v>
      </c>
      <c r="E593">
        <f>data_BH_AER2019!D594</f>
        <v>110.30110000000001</v>
      </c>
      <c r="F593">
        <f>data_BH_AER2019!E594</f>
        <v>1.0325517932549479</v>
      </c>
      <c r="G593">
        <f>data_BH_AER2019!F594</f>
        <v>0.55384537296752601</v>
      </c>
    </row>
    <row r="594" spans="1:7" x14ac:dyDescent="0.35">
      <c r="A594" s="24">
        <f>data_BH_AER2019!A595</f>
        <v>39203</v>
      </c>
      <c r="B594">
        <f>data_BH_AER2019!B595</f>
        <v>73.010591000000005</v>
      </c>
      <c r="C594">
        <f>data_BH_AER2019!C595</f>
        <v>30.693332688447679</v>
      </c>
      <c r="D594">
        <f>prices!C595</f>
        <v>61.55</v>
      </c>
      <c r="E594">
        <f>data_BH_AER2019!D595</f>
        <v>111.31270000000001</v>
      </c>
      <c r="F594">
        <f>data_BH_AER2019!E595</f>
        <v>0.56182502998968831</v>
      </c>
      <c r="G594">
        <f>data_BH_AER2019!F595</f>
        <v>1.25879041894129</v>
      </c>
    </row>
    <row r="595" spans="1:7" x14ac:dyDescent="0.35">
      <c r="A595" s="24">
        <f>data_BH_AER2019!A596</f>
        <v>39234</v>
      </c>
      <c r="B595">
        <f>data_BH_AER2019!B596</f>
        <v>72.619597999999996</v>
      </c>
      <c r="C595">
        <f>data_BH_AER2019!C596</f>
        <v>32.562224345425939</v>
      </c>
      <c r="D595">
        <f>prices!C596</f>
        <v>65.239999999999995</v>
      </c>
      <c r="E595">
        <f>data_BH_AER2019!D596</f>
        <v>111.4787</v>
      </c>
      <c r="F595">
        <f>data_BH_AER2019!E596</f>
        <v>-0.55589831598594575</v>
      </c>
      <c r="G595">
        <f>data_BH_AER2019!F596</f>
        <v>0.46523813345099302</v>
      </c>
    </row>
    <row r="596" spans="1:7" x14ac:dyDescent="0.35">
      <c r="A596" s="24">
        <f>data_BH_AER2019!A597</f>
        <v>39264</v>
      </c>
      <c r="B596">
        <f>data_BH_AER2019!B597</f>
        <v>73.211710999999994</v>
      </c>
      <c r="C596">
        <f>data_BH_AER2019!C597</f>
        <v>35.731660910487811</v>
      </c>
      <c r="D596">
        <f>prices!C597</f>
        <v>70.75</v>
      </c>
      <c r="E596">
        <f>data_BH_AER2019!D597</f>
        <v>111.97799999999999</v>
      </c>
      <c r="F596">
        <f>data_BH_AER2019!E597</f>
        <v>-1.4889867636737544</v>
      </c>
      <c r="G596">
        <f>data_BH_AER2019!F597</f>
        <v>-1.0140039829888601</v>
      </c>
    </row>
    <row r="597" spans="1:7" x14ac:dyDescent="0.35">
      <c r="A597" s="24">
        <f>data_BH_AER2019!A598</f>
        <v>39295</v>
      </c>
      <c r="B597">
        <f>data_BH_AER2019!B598</f>
        <v>72.591264999999993</v>
      </c>
      <c r="C597">
        <f>data_BH_AER2019!C598</f>
        <v>34.858692040622728</v>
      </c>
      <c r="D597">
        <f>prices!C598</f>
        <v>68.28</v>
      </c>
      <c r="E597">
        <f>data_BH_AER2019!D598</f>
        <v>112.4597</v>
      </c>
      <c r="F597">
        <f>data_BH_AER2019!E598</f>
        <v>-1.0559010320458562</v>
      </c>
      <c r="G597">
        <f>data_BH_AER2019!F598</f>
        <v>-0.75446706810091202</v>
      </c>
    </row>
    <row r="598" spans="1:7" x14ac:dyDescent="0.35">
      <c r="A598" s="24">
        <f>data_BH_AER2019!A599</f>
        <v>39326</v>
      </c>
      <c r="B598">
        <f>data_BH_AER2019!B599</f>
        <v>73.245770000000007</v>
      </c>
      <c r="C598">
        <f>data_BH_AER2019!C599</f>
        <v>38.32709173471688</v>
      </c>
      <c r="D598">
        <f>prices!C599</f>
        <v>72.34</v>
      </c>
      <c r="E598">
        <f>data_BH_AER2019!D599</f>
        <v>112.5314</v>
      </c>
      <c r="F598">
        <f>data_BH_AER2019!E599</f>
        <v>-1.1011468211541195</v>
      </c>
      <c r="G598">
        <f>data_BH_AER2019!F599</f>
        <v>-0.39405002828487001</v>
      </c>
    </row>
    <row r="599" spans="1:7" x14ac:dyDescent="0.35">
      <c r="A599" s="24">
        <f>data_BH_AER2019!A600</f>
        <v>39356</v>
      </c>
      <c r="B599">
        <f>data_BH_AER2019!B600</f>
        <v>73.972653999999991</v>
      </c>
      <c r="C599">
        <f>data_BH_AER2019!C600</f>
        <v>41.206558630909697</v>
      </c>
      <c r="D599">
        <f>prices!C600</f>
        <v>78.61</v>
      </c>
      <c r="E599">
        <f>data_BH_AER2019!D600</f>
        <v>113.2724</v>
      </c>
      <c r="F599">
        <f>data_BH_AER2019!E600</f>
        <v>-0.50708846567926158</v>
      </c>
      <c r="G599">
        <f>data_BH_AER2019!F600</f>
        <v>-1.07470896512272</v>
      </c>
    </row>
    <row r="600" spans="1:7" x14ac:dyDescent="0.35">
      <c r="A600" s="24">
        <f>data_BH_AER2019!A601</f>
        <v>39387</v>
      </c>
      <c r="B600">
        <f>data_BH_AER2019!B601</f>
        <v>73.706195999999991</v>
      </c>
      <c r="C600">
        <f>data_BH_AER2019!C601</f>
        <v>44.878909473804036</v>
      </c>
      <c r="D600">
        <f>prices!C601</f>
        <v>85.53</v>
      </c>
      <c r="E600">
        <f>data_BH_AER2019!D601</f>
        <v>113.74290000000001</v>
      </c>
      <c r="F600">
        <f>data_BH_AER2019!E601</f>
        <v>-0.71826996270481513</v>
      </c>
      <c r="G600">
        <f>data_BH_AER2019!F601</f>
        <v>-0.43657937061998597</v>
      </c>
    </row>
    <row r="601" spans="1:7" x14ac:dyDescent="0.35">
      <c r="A601" s="24">
        <f>data_BH_AER2019!A602</f>
        <v>39417</v>
      </c>
      <c r="B601">
        <f>data_BH_AER2019!B602</f>
        <v>74.316722999999996</v>
      </c>
      <c r="C601">
        <f>data_BH_AER2019!C602</f>
        <v>43.382439877982456</v>
      </c>
      <c r="D601">
        <f>prices!C602</f>
        <v>83.21</v>
      </c>
      <c r="E601">
        <f>data_BH_AER2019!D602</f>
        <v>113.9851</v>
      </c>
      <c r="F601">
        <f>data_BH_AER2019!E602</f>
        <v>0.25675912489457731</v>
      </c>
      <c r="G601">
        <f>data_BH_AER2019!F602</f>
        <v>0.61309093956750504</v>
      </c>
    </row>
    <row r="602" spans="1:7" x14ac:dyDescent="0.35">
      <c r="A602" s="24">
        <f>data_BH_AER2019!A603</f>
        <v>39448</v>
      </c>
      <c r="B602">
        <f>data_BH_AER2019!B603</f>
        <v>74.505062000000009</v>
      </c>
      <c r="C602">
        <f>data_BH_AER2019!C603</f>
        <v>43.80838368508865</v>
      </c>
      <c r="D602">
        <f>prices!C603</f>
        <v>84.82</v>
      </c>
      <c r="E602">
        <f>data_BH_AER2019!D603</f>
        <v>115.6785</v>
      </c>
      <c r="F602">
        <f>data_BH_AER2019!E603</f>
        <v>1.7030195562207644</v>
      </c>
      <c r="G602">
        <f>data_BH_AER2019!F603</f>
        <v>0.25131683853554498</v>
      </c>
    </row>
    <row r="603" spans="1:7" x14ac:dyDescent="0.35">
      <c r="A603" s="24">
        <f>data_BH_AER2019!A604</f>
        <v>39479</v>
      </c>
      <c r="B603">
        <f>data_BH_AER2019!B604</f>
        <v>74.594112999999993</v>
      </c>
      <c r="C603">
        <f>data_BH_AER2019!C604</f>
        <v>44.831136834879423</v>
      </c>
      <c r="D603">
        <f>prices!C604</f>
        <v>87.41</v>
      </c>
      <c r="E603">
        <f>data_BH_AER2019!D604</f>
        <v>115.05029999999999</v>
      </c>
      <c r="F603">
        <f>data_BH_AER2019!E604</f>
        <v>-7.8103571323920498E-2</v>
      </c>
      <c r="G603">
        <f>data_BH_AER2019!F604</f>
        <v>-0.81075885614349297</v>
      </c>
    </row>
    <row r="604" spans="1:7" x14ac:dyDescent="0.35">
      <c r="A604" s="24">
        <f>data_BH_AER2019!A605</f>
        <v>39508</v>
      </c>
      <c r="B604">
        <f>data_BH_AER2019!B605</f>
        <v>74.820146999999992</v>
      </c>
      <c r="C604">
        <f>data_BH_AER2019!C605</f>
        <v>49.454668115887706</v>
      </c>
      <c r="D604">
        <f>prices!C605</f>
        <v>96.96</v>
      </c>
      <c r="E604">
        <f>data_BH_AER2019!D605</f>
        <v>114.6896</v>
      </c>
      <c r="F604">
        <f>data_BH_AER2019!E605</f>
        <v>2.5837328747570254</v>
      </c>
      <c r="G604">
        <f>data_BH_AER2019!F605</f>
        <v>1.85686824367795</v>
      </c>
    </row>
    <row r="605" spans="1:7" x14ac:dyDescent="0.35">
      <c r="A605" s="24">
        <f>data_BH_AER2019!A606</f>
        <v>39539</v>
      </c>
      <c r="B605">
        <f>data_BH_AER2019!B606</f>
        <v>74.249110000000002</v>
      </c>
      <c r="C605">
        <f>data_BH_AER2019!C606</f>
        <v>52.61706443802526</v>
      </c>
      <c r="D605">
        <f>prices!C606</f>
        <v>104.72</v>
      </c>
      <c r="E605">
        <f>data_BH_AER2019!D606</f>
        <v>115.1825</v>
      </c>
      <c r="F605">
        <f>data_BH_AER2019!E606</f>
        <v>-0.39075890316086725</v>
      </c>
      <c r="G605">
        <f>data_BH_AER2019!F606</f>
        <v>-0.78453494634952403</v>
      </c>
    </row>
    <row r="606" spans="1:7" x14ac:dyDescent="0.35">
      <c r="A606" s="24">
        <f>data_BH_AER2019!A607</f>
        <v>39569</v>
      </c>
      <c r="B606">
        <f>data_BH_AER2019!B607</f>
        <v>74.567635999999993</v>
      </c>
      <c r="C606">
        <f>data_BH_AER2019!C607</f>
        <v>58.264562655663362</v>
      </c>
      <c r="D606">
        <f>prices!C607</f>
        <v>116.55</v>
      </c>
      <c r="E606">
        <f>data_BH_AER2019!D607</f>
        <v>114.1686</v>
      </c>
      <c r="F606">
        <f>data_BH_AER2019!E607</f>
        <v>-1.4167257800519801</v>
      </c>
      <c r="G606">
        <f>data_BH_AER2019!F607</f>
        <v>-0.634911728828227</v>
      </c>
    </row>
    <row r="607" spans="1:7" x14ac:dyDescent="0.35">
      <c r="A607" s="24">
        <f>data_BH_AER2019!A608</f>
        <v>39600</v>
      </c>
      <c r="B607">
        <f>data_BH_AER2019!B608</f>
        <v>74.575041999999996</v>
      </c>
      <c r="C607">
        <f>data_BH_AER2019!C608</f>
        <v>61.58748844631041</v>
      </c>
      <c r="D607">
        <f>prices!C608</f>
        <v>126.22</v>
      </c>
      <c r="E607">
        <f>data_BH_AER2019!D608</f>
        <v>114.4692</v>
      </c>
      <c r="F607">
        <f>data_BH_AER2019!E608</f>
        <v>-1.0156794955399802</v>
      </c>
      <c r="G607">
        <f>data_BH_AER2019!F608</f>
        <v>-5.52773827325568E-2</v>
      </c>
    </row>
    <row r="608" spans="1:7" x14ac:dyDescent="0.35">
      <c r="A608" s="24">
        <f>data_BH_AER2019!A609</f>
        <v>39630</v>
      </c>
      <c r="B608">
        <f>data_BH_AER2019!B609</f>
        <v>75.308804000000009</v>
      </c>
      <c r="C608">
        <f>data_BH_AER2019!C609</f>
        <v>60.927055557584836</v>
      </c>
      <c r="D608">
        <f>prices!C609</f>
        <v>127.77</v>
      </c>
      <c r="E608">
        <f>data_BH_AER2019!D609</f>
        <v>113.70659999999999</v>
      </c>
      <c r="F608">
        <f>data_BH_AER2019!E609</f>
        <v>0.54057035520629393</v>
      </c>
      <c r="G608">
        <f>data_BH_AER2019!F609</f>
        <v>1.1454561724247601</v>
      </c>
    </row>
    <row r="609" spans="1:7" x14ac:dyDescent="0.35">
      <c r="A609" s="24">
        <f>data_BH_AER2019!A610</f>
        <v>39661</v>
      </c>
      <c r="B609">
        <f>data_BH_AER2019!B610</f>
        <v>74.215153000000001</v>
      </c>
      <c r="C609">
        <f>data_BH_AER2019!C610</f>
        <v>53.322054049110612</v>
      </c>
      <c r="D609">
        <f>prices!C610</f>
        <v>111.19</v>
      </c>
      <c r="E609">
        <f>data_BH_AER2019!D610</f>
        <v>112.6833</v>
      </c>
      <c r="F609">
        <f>data_BH_AER2019!E610</f>
        <v>0.41746567611721974</v>
      </c>
      <c r="G609">
        <f>data_BH_AER2019!F610</f>
        <v>0.55897185989842801</v>
      </c>
    </row>
    <row r="610" spans="1:7" x14ac:dyDescent="0.35">
      <c r="A610" s="24">
        <f>data_BH_AER2019!A611</f>
        <v>39692</v>
      </c>
      <c r="B610">
        <f>data_BH_AER2019!B611</f>
        <v>73.215885</v>
      </c>
      <c r="C610">
        <f>data_BH_AER2019!C611</f>
        <v>47.469583373310122</v>
      </c>
      <c r="D610">
        <f>prices!C611</f>
        <v>96.38</v>
      </c>
      <c r="E610">
        <f>data_BH_AER2019!D611</f>
        <v>111.54130000000001</v>
      </c>
      <c r="F610">
        <f>data_BH_AER2019!E611</f>
        <v>-0.3678552929599414</v>
      </c>
      <c r="G610">
        <f>data_BH_AER2019!F611</f>
        <v>0.41743186773289498</v>
      </c>
    </row>
    <row r="611" spans="1:7" x14ac:dyDescent="0.35">
      <c r="A611" s="24">
        <f>data_BH_AER2019!A612</f>
        <v>39722</v>
      </c>
      <c r="B611">
        <f>data_BH_AER2019!B612</f>
        <v>74.215553999999997</v>
      </c>
      <c r="C611">
        <f>data_BH_AER2019!C612</f>
        <v>35.323394548261483</v>
      </c>
      <c r="D611">
        <f>prices!C612</f>
        <v>70.84</v>
      </c>
      <c r="E611">
        <f>data_BH_AER2019!D612</f>
        <v>109.8184</v>
      </c>
      <c r="F611">
        <f>data_BH_AER2019!E612</f>
        <v>0.78582937400473374</v>
      </c>
      <c r="G611">
        <f>data_BH_AER2019!F612</f>
        <v>0.316105989107898</v>
      </c>
    </row>
    <row r="612" spans="1:7" x14ac:dyDescent="0.35">
      <c r="A612" s="24">
        <f>data_BH_AER2019!A613</f>
        <v>39753</v>
      </c>
      <c r="B612">
        <f>data_BH_AER2019!B613</f>
        <v>74.048373999999995</v>
      </c>
      <c r="C612">
        <f>data_BH_AER2019!C613</f>
        <v>26.947779294685038</v>
      </c>
      <c r="D612">
        <f>prices!C613</f>
        <v>49.1</v>
      </c>
      <c r="E612">
        <f>data_BH_AER2019!D613</f>
        <v>106.8489</v>
      </c>
      <c r="F612">
        <f>data_BH_AER2019!E613</f>
        <v>0.26859513223765774</v>
      </c>
      <c r="G612">
        <f>data_BH_AER2019!F613</f>
        <v>0.49920021546293603</v>
      </c>
    </row>
    <row r="613" spans="1:7" x14ac:dyDescent="0.35">
      <c r="A613" s="24">
        <f>data_BH_AER2019!A614</f>
        <v>39783</v>
      </c>
      <c r="B613">
        <f>data_BH_AER2019!B614</f>
        <v>73.280122000000006</v>
      </c>
      <c r="C613">
        <f>data_BH_AER2019!C614</f>
        <v>19.404157087578881</v>
      </c>
      <c r="D613">
        <f>prices!C614</f>
        <v>35.590000000000003</v>
      </c>
      <c r="E613">
        <f>data_BH_AER2019!D614</f>
        <v>103.4164</v>
      </c>
      <c r="F613">
        <f>data_BH_AER2019!E614</f>
        <v>0.30068346846077054</v>
      </c>
      <c r="G613">
        <f>data_BH_AER2019!F614</f>
        <v>0.70703236084019006</v>
      </c>
    </row>
    <row r="614" spans="1:7" x14ac:dyDescent="0.35">
      <c r="A614" s="24">
        <f>data_BH_AER2019!A615</f>
        <v>39814</v>
      </c>
      <c r="B614">
        <f>data_BH_AER2019!B615</f>
        <v>72.328159999999997</v>
      </c>
      <c r="C614">
        <f>data_BH_AER2019!C615</f>
        <v>19.694903578017581</v>
      </c>
      <c r="D614">
        <f>prices!C615</f>
        <v>36.840000000000003</v>
      </c>
      <c r="E614">
        <f>data_BH_AER2019!D615</f>
        <v>100.49039999999999</v>
      </c>
      <c r="F614">
        <f>data_BH_AER2019!E615</f>
        <v>2.1727418670739302</v>
      </c>
      <c r="G614">
        <f>data_BH_AER2019!F615</f>
        <v>0.40889446683123598</v>
      </c>
    </row>
    <row r="615" spans="1:7" x14ac:dyDescent="0.35">
      <c r="A615" s="24">
        <f>data_BH_AER2019!A616</f>
        <v>39845</v>
      </c>
      <c r="B615">
        <f>data_BH_AER2019!B616</f>
        <v>72.816908999999995</v>
      </c>
      <c r="C615">
        <f>data_BH_AER2019!C616</f>
        <v>18.410474600973174</v>
      </c>
      <c r="D615">
        <f>prices!C616</f>
        <v>38.56</v>
      </c>
      <c r="E615">
        <f>data_BH_AER2019!D616</f>
        <v>101.3404</v>
      </c>
      <c r="F615">
        <f>data_BH_AER2019!E616</f>
        <v>0.48709339289871934</v>
      </c>
      <c r="G615">
        <f>data_BH_AER2019!F616</f>
        <v>-0.10477750662074101</v>
      </c>
    </row>
    <row r="616" spans="1:7" x14ac:dyDescent="0.35">
      <c r="A616" s="24">
        <f>data_BH_AER2019!A617</f>
        <v>39873</v>
      </c>
      <c r="B616">
        <f>data_BH_AER2019!B617</f>
        <v>72.682697000000005</v>
      </c>
      <c r="C616">
        <f>data_BH_AER2019!C617</f>
        <v>22.57935480834843</v>
      </c>
      <c r="D616">
        <f>prices!C617</f>
        <v>45.96</v>
      </c>
      <c r="E616">
        <f>data_BH_AER2019!D617</f>
        <v>100.8404</v>
      </c>
      <c r="F616">
        <f>data_BH_AER2019!E617</f>
        <v>0.64528522586455073</v>
      </c>
      <c r="G616">
        <f>data_BH_AER2019!F617</f>
        <v>-0.18464936163822199</v>
      </c>
    </row>
    <row r="617" spans="1:7" x14ac:dyDescent="0.35">
      <c r="A617" s="24">
        <f>data_BH_AER2019!A618</f>
        <v>39904</v>
      </c>
      <c r="B617">
        <f>data_BH_AER2019!B618</f>
        <v>72.909800000000004</v>
      </c>
      <c r="C617">
        <f>data_BH_AER2019!C618</f>
        <v>23.407566205473206</v>
      </c>
      <c r="D617">
        <f>prices!C618</f>
        <v>49.58</v>
      </c>
      <c r="E617">
        <f>data_BH_AER2019!D618</f>
        <v>101.0283</v>
      </c>
      <c r="F617">
        <f>data_BH_AER2019!E618</f>
        <v>0.32015873779977283</v>
      </c>
      <c r="G617">
        <f>data_BH_AER2019!F618</f>
        <v>-2.5149730138066401E-2</v>
      </c>
    </row>
    <row r="618" spans="1:7" x14ac:dyDescent="0.35">
      <c r="A618" s="24">
        <f>data_BH_AER2019!A619</f>
        <v>39934</v>
      </c>
      <c r="B618">
        <f>data_BH_AER2019!B619</f>
        <v>72.49113899999999</v>
      </c>
      <c r="C618">
        <f>data_BH_AER2019!C619</f>
        <v>27.771779440621156</v>
      </c>
      <c r="D618">
        <f>prices!C619</f>
        <v>56.77</v>
      </c>
      <c r="E618">
        <f>data_BH_AER2019!D619</f>
        <v>101.6028</v>
      </c>
      <c r="F618">
        <f>data_BH_AER2019!E619</f>
        <v>-1.5524752391258054</v>
      </c>
      <c r="G618">
        <f>data_BH_AER2019!F619</f>
        <v>-0.70841275242964996</v>
      </c>
    </row>
    <row r="619" spans="1:7" x14ac:dyDescent="0.35">
      <c r="A619" s="24">
        <f>data_BH_AER2019!A620</f>
        <v>39965</v>
      </c>
      <c r="B619">
        <f>data_BH_AER2019!B620</f>
        <v>72.652577999999991</v>
      </c>
      <c r="C619">
        <f>data_BH_AER2019!C620</f>
        <v>32.440988872852557</v>
      </c>
      <c r="D619">
        <f>prices!C620</f>
        <v>66.37</v>
      </c>
      <c r="E619">
        <f>data_BH_AER2019!D620</f>
        <v>102.5956</v>
      </c>
      <c r="F619">
        <f>data_BH_AER2019!E620</f>
        <v>-1.5840912518382162</v>
      </c>
      <c r="G619">
        <f>data_BH_AER2019!F620</f>
        <v>-0.67155053769841699</v>
      </c>
    </row>
    <row r="620" spans="1:7" x14ac:dyDescent="0.35">
      <c r="A620" s="24">
        <f>data_BH_AER2019!A621</f>
        <v>39995</v>
      </c>
      <c r="B620">
        <f>data_BH_AER2019!B621</f>
        <v>73.542079000000001</v>
      </c>
      <c r="C620">
        <f>data_BH_AER2019!C621</f>
        <v>29.847340331399085</v>
      </c>
      <c r="D620">
        <f>prices!C621</f>
        <v>63.46</v>
      </c>
      <c r="E620">
        <f>data_BH_AER2019!D621</f>
        <v>103.5034</v>
      </c>
      <c r="F620">
        <f>data_BH_AER2019!E621</f>
        <v>-0.35587232877892028</v>
      </c>
      <c r="G620">
        <f>data_BH_AER2019!F621</f>
        <v>0.43285609214412801</v>
      </c>
    </row>
    <row r="621" spans="1:7" x14ac:dyDescent="0.35">
      <c r="A621" s="24">
        <f>data_BH_AER2019!A622</f>
        <v>40026</v>
      </c>
      <c r="B621">
        <f>data_BH_AER2019!B622</f>
        <v>73.02061599999999</v>
      </c>
      <c r="C621">
        <f>data_BH_AER2019!C622</f>
        <v>32.98289586669452</v>
      </c>
      <c r="D621">
        <f>prices!C622</f>
        <v>68.09</v>
      </c>
      <c r="E621">
        <f>data_BH_AER2019!D622</f>
        <v>104.3562</v>
      </c>
      <c r="F621">
        <f>data_BH_AER2019!E622</f>
        <v>0.22288838527803367</v>
      </c>
      <c r="G621">
        <f>data_BH_AER2019!F622</f>
        <v>0.32038931400555098</v>
      </c>
    </row>
    <row r="622" spans="1:7" x14ac:dyDescent="0.35">
      <c r="A622" s="24">
        <f>data_BH_AER2019!A623</f>
        <v>40057</v>
      </c>
      <c r="B622">
        <f>data_BH_AER2019!B623</f>
        <v>73.473941000000011</v>
      </c>
      <c r="C622">
        <f>data_BH_AER2019!C623</f>
        <v>32.178114620056419</v>
      </c>
      <c r="D622">
        <f>prices!C623</f>
        <v>67.650000000000006</v>
      </c>
      <c r="E622">
        <f>data_BH_AER2019!D623</f>
        <v>105.5352</v>
      </c>
      <c r="F622">
        <f>data_BH_AER2019!E623</f>
        <v>-0.68261489039846246</v>
      </c>
      <c r="G622">
        <f>data_BH_AER2019!F623</f>
        <v>0.122038984894137</v>
      </c>
    </row>
    <row r="623" spans="1:7" x14ac:dyDescent="0.35">
      <c r="A623" s="24">
        <f>data_BH_AER2019!A624</f>
        <v>40087</v>
      </c>
      <c r="B623">
        <f>data_BH_AER2019!B624</f>
        <v>73.903625000000005</v>
      </c>
      <c r="C623">
        <f>data_BH_AER2019!C624</f>
        <v>35.019329450507826</v>
      </c>
      <c r="D623">
        <f>prices!C624</f>
        <v>72.06</v>
      </c>
      <c r="E623">
        <f>data_BH_AER2019!D624</f>
        <v>106.04770000000001</v>
      </c>
      <c r="F623">
        <f>data_BH_AER2019!E624</f>
        <v>-0.15225501433550709</v>
      </c>
      <c r="G623">
        <f>data_BH_AER2019!F624</f>
        <v>-0.66496710921216196</v>
      </c>
    </row>
    <row r="624" spans="1:7" x14ac:dyDescent="0.35">
      <c r="A624" s="24">
        <f>data_BH_AER2019!A625</f>
        <v>40118</v>
      </c>
      <c r="B624">
        <f>data_BH_AER2019!B625</f>
        <v>74.002229</v>
      </c>
      <c r="C624">
        <f>data_BH_AER2019!C625</f>
        <v>35.942808216025114</v>
      </c>
      <c r="D624">
        <f>prices!C625</f>
        <v>74.400000000000006</v>
      </c>
      <c r="E624">
        <f>data_BH_AER2019!D625</f>
        <v>107.0355</v>
      </c>
      <c r="F624">
        <f>data_BH_AER2019!E625</f>
        <v>1.5411828201825732</v>
      </c>
      <c r="G624">
        <f>data_BH_AER2019!F625</f>
        <v>1.6674043954706701</v>
      </c>
    </row>
    <row r="625" spans="1:7" x14ac:dyDescent="0.35">
      <c r="A625" s="24">
        <f>data_BH_AER2019!A626</f>
        <v>40148</v>
      </c>
      <c r="B625">
        <f>data_BH_AER2019!B626</f>
        <v>73.70101600000001</v>
      </c>
      <c r="C625">
        <f>data_BH_AER2019!C626</f>
        <v>34.184966896253457</v>
      </c>
      <c r="D625">
        <f>prices!C626</f>
        <v>72.67</v>
      </c>
      <c r="E625">
        <f>data_BH_AER2019!D626</f>
        <v>107.667</v>
      </c>
      <c r="F625">
        <f>data_BH_AER2019!E626</f>
        <v>-0.96540783424450693</v>
      </c>
      <c r="G625">
        <f>data_BH_AER2019!F626</f>
        <v>-0.33563208449280402</v>
      </c>
    </row>
    <row r="626" spans="1:7" x14ac:dyDescent="0.35">
      <c r="A626" s="24">
        <f>data_BH_AER2019!A627</f>
        <v>40179</v>
      </c>
      <c r="B626">
        <f>data_BH_AER2019!B627</f>
        <v>73.862485000000007</v>
      </c>
      <c r="C626">
        <f>data_BH_AER2019!C627</f>
        <v>35.965202677848893</v>
      </c>
      <c r="D626">
        <f>prices!C627</f>
        <v>75.069999999999993</v>
      </c>
      <c r="E626">
        <f>data_BH_AER2019!D627</f>
        <v>109.66849999999999</v>
      </c>
      <c r="F626">
        <f>data_BH_AER2019!E627</f>
        <v>2.1934545418582281</v>
      </c>
      <c r="G626">
        <f>data_BH_AER2019!F627</f>
        <v>0.271133834819482</v>
      </c>
    </row>
    <row r="627" spans="1:7" x14ac:dyDescent="0.35">
      <c r="A627" s="24">
        <f>data_BH_AER2019!A628</f>
        <v>40210</v>
      </c>
      <c r="B627">
        <f>data_BH_AER2019!B628</f>
        <v>74.363702000000004</v>
      </c>
      <c r="C627">
        <f>data_BH_AER2019!C628</f>
        <v>35.171045788633151</v>
      </c>
      <c r="D627">
        <f>prices!C628</f>
        <v>73.73</v>
      </c>
      <c r="E627">
        <f>data_BH_AER2019!D628</f>
        <v>109.52509999999999</v>
      </c>
      <c r="F627">
        <f>data_BH_AER2019!E628</f>
        <v>0.34831024366968527</v>
      </c>
      <c r="G627">
        <f>data_BH_AER2019!F628</f>
        <v>-0.188728060386013</v>
      </c>
    </row>
    <row r="628" spans="1:7" x14ac:dyDescent="0.35">
      <c r="A628" s="24">
        <f>data_BH_AER2019!A629</f>
        <v>40238</v>
      </c>
      <c r="B628">
        <f>data_BH_AER2019!B629</f>
        <v>74.714255000000009</v>
      </c>
      <c r="C628">
        <f>data_BH_AER2019!C629</f>
        <v>37.376985824902341</v>
      </c>
      <c r="D628">
        <f>prices!C629</f>
        <v>76.77</v>
      </c>
      <c r="E628">
        <f>data_BH_AER2019!D629</f>
        <v>111.12949999999999</v>
      </c>
      <c r="F628">
        <f>data_BH_AER2019!E629</f>
        <v>1.10359424162856</v>
      </c>
      <c r="G628">
        <f>data_BH_AER2019!F629</f>
        <v>9.3821262867573404E-2</v>
      </c>
    </row>
    <row r="629" spans="1:7" x14ac:dyDescent="0.35">
      <c r="A629" s="24">
        <f>data_BH_AER2019!A630</f>
        <v>40269</v>
      </c>
      <c r="B629">
        <f>data_BH_AER2019!B630</f>
        <v>74.655532000000008</v>
      </c>
      <c r="C629">
        <f>data_BH_AER2019!C630</f>
        <v>38.858709401434204</v>
      </c>
      <c r="D629">
        <f>prices!C630</f>
        <v>80.03</v>
      </c>
      <c r="E629">
        <f>data_BH_AER2019!D630</f>
        <v>111.63500000000001</v>
      </c>
      <c r="F629">
        <f>data_BH_AER2019!E630</f>
        <v>0.10832669792415923</v>
      </c>
      <c r="G629">
        <f>data_BH_AER2019!F630</f>
        <v>-0.21168684835118901</v>
      </c>
    </row>
    <row r="630" spans="1:7" x14ac:dyDescent="0.35">
      <c r="A630" s="24">
        <f>data_BH_AER2019!A631</f>
        <v>40299</v>
      </c>
      <c r="B630">
        <f>data_BH_AER2019!B631</f>
        <v>74.796917000000008</v>
      </c>
      <c r="C630">
        <f>data_BH_AER2019!C631</f>
        <v>33.982235721846379</v>
      </c>
      <c r="D630">
        <f>prices!C631</f>
        <v>71.150000000000006</v>
      </c>
      <c r="E630">
        <f>data_BH_AER2019!D631</f>
        <v>112.58069999999999</v>
      </c>
      <c r="F630">
        <f>data_BH_AER2019!E631</f>
        <v>-0.6271950071531408</v>
      </c>
      <c r="G630">
        <f>data_BH_AER2019!F631</f>
        <v>0.16717354189321801</v>
      </c>
    </row>
    <row r="631" spans="1:7" x14ac:dyDescent="0.35">
      <c r="A631" s="24">
        <f>data_BH_AER2019!A632</f>
        <v>40330</v>
      </c>
      <c r="B631">
        <f>data_BH_AER2019!B632</f>
        <v>74.866838000000001</v>
      </c>
      <c r="C631">
        <f>data_BH_AER2019!C632</f>
        <v>34.691688267441371</v>
      </c>
      <c r="D631">
        <f>prices!C632</f>
        <v>71.91</v>
      </c>
      <c r="E631">
        <f>data_BH_AER2019!D632</f>
        <v>112.3613</v>
      </c>
      <c r="F631">
        <f>data_BH_AER2019!E632</f>
        <v>-0.18576829958217095</v>
      </c>
      <c r="G631">
        <f>data_BH_AER2019!F632</f>
        <v>0.78082508365965697</v>
      </c>
    </row>
    <row r="632" spans="1:7" x14ac:dyDescent="0.35">
      <c r="A632" s="24">
        <f>data_BH_AER2019!A633</f>
        <v>40360</v>
      </c>
      <c r="B632">
        <f>data_BH_AER2019!B633</f>
        <v>75.059395000000009</v>
      </c>
      <c r="C632">
        <f>data_BH_AER2019!C633</f>
        <v>35.095700925989753</v>
      </c>
      <c r="D632">
        <f>prices!C633</f>
        <v>73.27</v>
      </c>
      <c r="E632">
        <f>data_BH_AER2019!D633</f>
        <v>112.8854</v>
      </c>
      <c r="F632">
        <f>data_BH_AER2019!E633</f>
        <v>-1.6240634402066154</v>
      </c>
      <c r="G632">
        <f>data_BH_AER2019!F633</f>
        <v>-0.69490488468440903</v>
      </c>
    </row>
    <row r="633" spans="1:7" x14ac:dyDescent="0.35">
      <c r="A633" s="24">
        <f>data_BH_AER2019!A634</f>
        <v>40391</v>
      </c>
      <c r="B633">
        <f>data_BH_AER2019!B634</f>
        <v>74.925776999999997</v>
      </c>
      <c r="C633">
        <f>data_BH_AER2019!C634</f>
        <v>35.250983145422921</v>
      </c>
      <c r="D633">
        <f>prices!C634</f>
        <v>73.52</v>
      </c>
      <c r="E633">
        <f>data_BH_AER2019!D634</f>
        <v>113.30880000000001</v>
      </c>
      <c r="F633">
        <f>data_BH_AER2019!E634</f>
        <v>0.54565592277804431</v>
      </c>
      <c r="G633">
        <f>data_BH_AER2019!F634</f>
        <v>0.69722607691119098</v>
      </c>
    </row>
    <row r="634" spans="1:7" x14ac:dyDescent="0.35">
      <c r="A634" s="24">
        <f>data_BH_AER2019!A635</f>
        <v>40422</v>
      </c>
      <c r="B634">
        <f>data_BH_AER2019!B635</f>
        <v>75.258854000000014</v>
      </c>
      <c r="C634">
        <f>data_BH_AER2019!C635</f>
        <v>34.502347955560644</v>
      </c>
      <c r="D634">
        <f>prices!C635</f>
        <v>73.150000000000006</v>
      </c>
      <c r="E634">
        <f>data_BH_AER2019!D635</f>
        <v>113.5702</v>
      </c>
      <c r="F634">
        <f>data_BH_AER2019!E635</f>
        <v>-1.0361698594943711</v>
      </c>
      <c r="G634">
        <f>data_BH_AER2019!F635</f>
        <v>-0.23813746233775801</v>
      </c>
    </row>
    <row r="635" spans="1:7" x14ac:dyDescent="0.35">
      <c r="A635" s="24">
        <f>data_BH_AER2019!A636</f>
        <v>40452</v>
      </c>
      <c r="B635">
        <f>data_BH_AER2019!B636</f>
        <v>75.106887</v>
      </c>
      <c r="C635">
        <f>data_BH_AER2019!C636</f>
        <v>37.3912844979113</v>
      </c>
      <c r="D635">
        <f>prices!C636</f>
        <v>76.900000000000006</v>
      </c>
      <c r="E635">
        <f>data_BH_AER2019!D636</f>
        <v>114.1142</v>
      </c>
      <c r="F635">
        <f>data_BH_AER2019!E636</f>
        <v>1.7070748719207713</v>
      </c>
      <c r="G635">
        <f>data_BH_AER2019!F636</f>
        <v>1.09566005330453</v>
      </c>
    </row>
    <row r="636" spans="1:7" x14ac:dyDescent="0.35">
      <c r="A636" s="24">
        <f>data_BH_AER2019!A637</f>
        <v>40483</v>
      </c>
      <c r="B636">
        <f>data_BH_AER2019!B637</f>
        <v>75.576153000000005</v>
      </c>
      <c r="C636">
        <f>data_BH_AER2019!C637</f>
        <v>38.31686324513867</v>
      </c>
      <c r="D636">
        <f>prices!C637</f>
        <v>79.92</v>
      </c>
      <c r="E636">
        <f>data_BH_AER2019!D637</f>
        <v>114.7718</v>
      </c>
      <c r="F636">
        <f>data_BH_AER2019!E637</f>
        <v>-0.96184105637896067</v>
      </c>
      <c r="G636">
        <f>data_BH_AER2019!F637</f>
        <v>-0.88053180589746105</v>
      </c>
    </row>
    <row r="637" spans="1:7" x14ac:dyDescent="0.35">
      <c r="A637" s="24">
        <f>data_BH_AER2019!A638</f>
        <v>40513</v>
      </c>
      <c r="B637">
        <f>data_BH_AER2019!B638</f>
        <v>75.513247000000007</v>
      </c>
      <c r="C637">
        <f>data_BH_AER2019!C638</f>
        <v>40.386080772161542</v>
      </c>
      <c r="D637">
        <f>prices!C638</f>
        <v>85.59</v>
      </c>
      <c r="E637">
        <f>data_BH_AER2019!D638</f>
        <v>116.1199</v>
      </c>
      <c r="F637">
        <f>data_BH_AER2019!E638</f>
        <v>-1.4261977145927964</v>
      </c>
      <c r="G637">
        <f>data_BH_AER2019!F638</f>
        <v>-0.59752868806333903</v>
      </c>
    </row>
    <row r="638" spans="1:7" x14ac:dyDescent="0.35">
      <c r="A638" s="24">
        <f>data_BH_AER2019!A639</f>
        <v>40544</v>
      </c>
      <c r="B638">
        <f>data_BH_AER2019!B639</f>
        <v>76.153562999999991</v>
      </c>
      <c r="C638">
        <f>data_BH_AER2019!C639</f>
        <v>40.427330720159866</v>
      </c>
      <c r="D638">
        <f>prices!C639</f>
        <v>87.61</v>
      </c>
      <c r="E638">
        <f>data_BH_AER2019!D639</f>
        <v>117.7303</v>
      </c>
      <c r="F638">
        <f>data_BH_AER2019!E639</f>
        <v>1.7773345518122834</v>
      </c>
      <c r="G638">
        <f>data_BH_AER2019!F639</f>
        <v>-0.19036602533041599</v>
      </c>
    </row>
    <row r="639" spans="1:7" x14ac:dyDescent="0.35">
      <c r="A639" s="24">
        <f>data_BH_AER2019!A640</f>
        <v>40575</v>
      </c>
      <c r="B639">
        <f>data_BH_AER2019!B640</f>
        <v>75.305967999999993</v>
      </c>
      <c r="C639">
        <f>data_BH_AER2019!C640</f>
        <v>40.36989968363843</v>
      </c>
      <c r="D639">
        <f>prices!C640</f>
        <v>91.42</v>
      </c>
      <c r="E639">
        <f>data_BH_AER2019!D640</f>
        <v>117.5355</v>
      </c>
      <c r="F639">
        <f>data_BH_AER2019!E640</f>
        <v>0.32016013355084266</v>
      </c>
      <c r="G639">
        <f>data_BH_AER2019!F640</f>
        <v>-0.29466823290894201</v>
      </c>
    </row>
    <row r="640" spans="1:7" x14ac:dyDescent="0.35">
      <c r="A640" s="24">
        <f>data_BH_AER2019!A641</f>
        <v>40603</v>
      </c>
      <c r="B640">
        <f>data_BH_AER2019!B641</f>
        <v>74.267789000000008</v>
      </c>
      <c r="C640">
        <f>data_BH_AER2019!C641</f>
        <v>46.151914851644953</v>
      </c>
      <c r="D640">
        <f>prices!C641</f>
        <v>102.43</v>
      </c>
      <c r="E640">
        <f>data_BH_AER2019!D641</f>
        <v>117.1961</v>
      </c>
      <c r="F640">
        <f>data_BH_AER2019!E641</f>
        <v>0.8993864707609579</v>
      </c>
      <c r="G640">
        <f>data_BH_AER2019!F641</f>
        <v>-0.26195342207810401</v>
      </c>
    </row>
    <row r="641" spans="1:7" x14ac:dyDescent="0.35">
      <c r="A641" s="24">
        <f>data_BH_AER2019!A642</f>
        <v>40634</v>
      </c>
      <c r="B641">
        <f>data_BH_AER2019!B642</f>
        <v>74.089884000000012</v>
      </c>
      <c r="C641">
        <f>data_BH_AER2019!C642</f>
        <v>49.104612817000088</v>
      </c>
      <c r="D641">
        <f>prices!C642</f>
        <v>113.02</v>
      </c>
      <c r="E641">
        <f>data_BH_AER2019!D642</f>
        <v>116.61060000000001</v>
      </c>
      <c r="F641">
        <f>data_BH_AER2019!E642</f>
        <v>1.2387567740165888</v>
      </c>
      <c r="G641">
        <f>data_BH_AER2019!F642</f>
        <v>0.98012891519402001</v>
      </c>
    </row>
    <row r="642" spans="1:7" x14ac:dyDescent="0.35">
      <c r="A642" s="24">
        <f>data_BH_AER2019!A643</f>
        <v>40664</v>
      </c>
      <c r="B642">
        <f>data_BH_AER2019!B643</f>
        <v>73.455577999999988</v>
      </c>
      <c r="C642">
        <f>data_BH_AER2019!C643</f>
        <v>45.074419721893541</v>
      </c>
      <c r="D642">
        <f>prices!C643</f>
        <v>107.98</v>
      </c>
      <c r="E642">
        <f>data_BH_AER2019!D643</f>
        <v>117.684</v>
      </c>
      <c r="F642">
        <f>data_BH_AER2019!E643</f>
        <v>-1.0539307248686867</v>
      </c>
      <c r="G642">
        <f>data_BH_AER2019!F643</f>
        <v>-0.356296827728182</v>
      </c>
    </row>
    <row r="643" spans="1:7" x14ac:dyDescent="0.35">
      <c r="A643" s="24">
        <f>data_BH_AER2019!A644</f>
        <v>40695</v>
      </c>
      <c r="B643">
        <f>data_BH_AER2019!B644</f>
        <v>74.250403999999989</v>
      </c>
      <c r="C643">
        <f>data_BH_AER2019!C644</f>
        <v>42.832486677401846</v>
      </c>
      <c r="D643">
        <f>prices!C644</f>
        <v>105.38</v>
      </c>
      <c r="E643">
        <f>data_BH_AER2019!D644</f>
        <v>117.9905</v>
      </c>
      <c r="F643">
        <f>data_BH_AER2019!E644</f>
        <v>-1.6646300170208344</v>
      </c>
      <c r="G643">
        <f>data_BH_AER2019!F644</f>
        <v>-0.621893387310961</v>
      </c>
    </row>
    <row r="644" spans="1:7" x14ac:dyDescent="0.35">
      <c r="A644" s="24">
        <f>data_BH_AER2019!A645</f>
        <v>40725</v>
      </c>
      <c r="B644">
        <f>data_BH_AER2019!B645</f>
        <v>74.689259000000007</v>
      </c>
      <c r="C644">
        <f>data_BH_AER2019!C645</f>
        <v>43.119856252356975</v>
      </c>
      <c r="D644">
        <f>prices!C645</f>
        <v>105.94</v>
      </c>
      <c r="E644">
        <f>data_BH_AER2019!D645</f>
        <v>118.34990000000001</v>
      </c>
      <c r="F644">
        <f>data_BH_AER2019!E645</f>
        <v>-2.2804231990004658</v>
      </c>
      <c r="G644">
        <f>data_BH_AER2019!F645</f>
        <v>-1.21762628880753</v>
      </c>
    </row>
    <row r="645" spans="1:7" x14ac:dyDescent="0.35">
      <c r="A645" s="24">
        <f>data_BH_AER2019!A646</f>
        <v>40756</v>
      </c>
      <c r="B645">
        <f>data_BH_AER2019!B646</f>
        <v>75.119095000000002</v>
      </c>
      <c r="C645">
        <f>data_BH_AER2019!C646</f>
        <v>38.181207044483564</v>
      </c>
      <c r="D645">
        <f>prices!C646</f>
        <v>99</v>
      </c>
      <c r="E645">
        <f>data_BH_AER2019!D646</f>
        <v>118.6061</v>
      </c>
      <c r="F645">
        <f>data_BH_AER2019!E646</f>
        <v>-1.5275210992171091</v>
      </c>
      <c r="G645">
        <f>data_BH_AER2019!F646</f>
        <v>-1.3089277028172599</v>
      </c>
    </row>
    <row r="646" spans="1:7" x14ac:dyDescent="0.35">
      <c r="A646" s="24">
        <f>data_BH_AER2019!A647</f>
        <v>40787</v>
      </c>
      <c r="B646">
        <f>data_BH_AER2019!B647</f>
        <v>74.456498999999994</v>
      </c>
      <c r="C646">
        <f>data_BH_AER2019!C647</f>
        <v>37.780729665441285</v>
      </c>
      <c r="D646">
        <f>prices!C647</f>
        <v>101.05</v>
      </c>
      <c r="E646">
        <f>data_BH_AER2019!D647</f>
        <v>118.533</v>
      </c>
      <c r="F646">
        <f>data_BH_AER2019!E647</f>
        <v>-1.7157474186025858</v>
      </c>
      <c r="G646">
        <f>data_BH_AER2019!F647</f>
        <v>-0.92661762968918704</v>
      </c>
    </row>
    <row r="647" spans="1:7" x14ac:dyDescent="0.35">
      <c r="A647" s="24">
        <f>data_BH_AER2019!A648</f>
        <v>40817</v>
      </c>
      <c r="B647">
        <f>data_BH_AER2019!B648</f>
        <v>74.964384999999993</v>
      </c>
      <c r="C647">
        <f>data_BH_AER2019!C648</f>
        <v>38.108048511576627</v>
      </c>
      <c r="D647">
        <f>prices!C648</f>
        <v>101.99</v>
      </c>
      <c r="E647">
        <f>data_BH_AER2019!D648</f>
        <v>118.5491</v>
      </c>
      <c r="F647">
        <f>data_BH_AER2019!E648</f>
        <v>0.86525183909986392</v>
      </c>
      <c r="G647">
        <f>data_BH_AER2019!F648</f>
        <v>7.4443908976297005E-2</v>
      </c>
    </row>
    <row r="648" spans="1:7" x14ac:dyDescent="0.35">
      <c r="A648" s="24">
        <f>data_BH_AER2019!A649</f>
        <v>40848</v>
      </c>
      <c r="B648">
        <f>data_BH_AER2019!B649</f>
        <v>75.963773000000003</v>
      </c>
      <c r="C648">
        <f>data_BH_AER2019!C649</f>
        <v>42.791930236960148</v>
      </c>
      <c r="D648">
        <f>prices!C649</f>
        <v>107.67</v>
      </c>
      <c r="E648">
        <f>data_BH_AER2019!D649</f>
        <v>118.14075730506754</v>
      </c>
      <c r="F648">
        <f>data_BH_AER2019!E649</f>
        <v>0.36381600382790535</v>
      </c>
      <c r="G648">
        <f>data_BH_AER2019!F649</f>
        <v>0.47700954750431301</v>
      </c>
    </row>
    <row r="649" spans="1:7" x14ac:dyDescent="0.35">
      <c r="A649" s="24">
        <f>data_BH_AER2019!A650</f>
        <v>40878</v>
      </c>
      <c r="B649">
        <f>data_BH_AER2019!B650</f>
        <v>76.340120999999996</v>
      </c>
      <c r="C649">
        <f>data_BH_AER2019!C650</f>
        <v>43.380291607803784</v>
      </c>
      <c r="D649">
        <f>prices!C650</f>
        <v>106.52</v>
      </c>
      <c r="E649">
        <f>data_BH_AER2019!D650</f>
        <v>118.41470415791355</v>
      </c>
      <c r="F649">
        <f>data_BH_AER2019!E650</f>
        <v>-0.68526596854026056</v>
      </c>
      <c r="G649">
        <f>data_BH_AER2019!F650</f>
        <v>0.348392229450944</v>
      </c>
    </row>
    <row r="650" spans="1:7" x14ac:dyDescent="0.35">
      <c r="A650" s="24">
        <f>data_BH_AER2019!A651</f>
        <v>40909</v>
      </c>
      <c r="B650">
        <f>data_BH_AER2019!B651</f>
        <v>76.537746999999996</v>
      </c>
      <c r="C650">
        <f>data_BH_AER2019!C651</f>
        <v>43.99540032127527</v>
      </c>
      <c r="D650">
        <f>prices!C651</f>
        <v>105.25</v>
      </c>
      <c r="E650">
        <f>data_BH_AER2019!D651</f>
        <v>119.33437715532203</v>
      </c>
      <c r="F650">
        <f>data_BH_AER2019!E651</f>
        <v>1.2014700298816827</v>
      </c>
      <c r="G650">
        <f>data_BH_AER2019!F651</f>
        <v>-0.75379139085549596</v>
      </c>
    </row>
    <row r="651" spans="1:7" x14ac:dyDescent="0.35">
      <c r="A651" s="24">
        <f>data_BH_AER2019!A652</f>
        <v>40940</v>
      </c>
      <c r="B651">
        <f>data_BH_AER2019!B652</f>
        <v>76.785262000000003</v>
      </c>
      <c r="C651">
        <f>data_BH_AER2019!C652</f>
        <v>44.781871772748971</v>
      </c>
      <c r="D651">
        <f>prices!C652</f>
        <v>108.08</v>
      </c>
      <c r="E651">
        <f>data_BH_AER2019!D652</f>
        <v>119.58573725959694</v>
      </c>
      <c r="F651">
        <f>data_BH_AER2019!E652</f>
        <v>0.40606067402938201</v>
      </c>
      <c r="G651">
        <f>data_BH_AER2019!F652</f>
        <v>-0.45518243174835599</v>
      </c>
    </row>
    <row r="652" spans="1:7" x14ac:dyDescent="0.35">
      <c r="A652" s="24">
        <f>data_BH_AER2019!A653</f>
        <v>40969</v>
      </c>
      <c r="B652">
        <f>data_BH_AER2019!B653</f>
        <v>76.59076300000001</v>
      </c>
      <c r="C652">
        <f>data_BH_AER2019!C653</f>
        <v>46.410293391373521</v>
      </c>
      <c r="D652">
        <f>prices!C653</f>
        <v>111</v>
      </c>
      <c r="E652">
        <f>data_BH_AER2019!D653</f>
        <v>118.99054109179259</v>
      </c>
      <c r="F652">
        <f>data_BH_AER2019!E653</f>
        <v>1.8361939459504322</v>
      </c>
      <c r="G652">
        <f>data_BH_AER2019!F653</f>
        <v>0.58590713318666698</v>
      </c>
    </row>
    <row r="653" spans="1:7" x14ac:dyDescent="0.35">
      <c r="A653" s="24">
        <f>data_BH_AER2019!A654</f>
        <v>41000</v>
      </c>
      <c r="B653">
        <f>data_BH_AER2019!B654</f>
        <v>76.908656000000008</v>
      </c>
      <c r="C653">
        <f>data_BH_AER2019!C654</f>
        <v>45.085454236060507</v>
      </c>
      <c r="D653">
        <f>prices!C654</f>
        <v>108.54</v>
      </c>
      <c r="E653">
        <f>data_BH_AER2019!D654</f>
        <v>118.15970701999298</v>
      </c>
      <c r="F653">
        <f>data_BH_AER2019!E654</f>
        <v>1.3637960248319667</v>
      </c>
      <c r="G653">
        <f>data_BH_AER2019!F654</f>
        <v>1.1904454083512801</v>
      </c>
    </row>
    <row r="654" spans="1:7" x14ac:dyDescent="0.35">
      <c r="A654" s="24">
        <f>data_BH_AER2019!A655</f>
        <v>41030</v>
      </c>
      <c r="B654">
        <f>data_BH_AER2019!B655</f>
        <v>76.190943000000004</v>
      </c>
      <c r="C654">
        <f>data_BH_AER2019!C655</f>
        <v>41.405604403772415</v>
      </c>
      <c r="D654">
        <f>prices!C655</f>
        <v>103.26</v>
      </c>
      <c r="E654">
        <f>data_BH_AER2019!D655</f>
        <v>118.86664944643007</v>
      </c>
      <c r="F654">
        <f>data_BH_AER2019!E655</f>
        <v>2.3708309774411553E-2</v>
      </c>
      <c r="G654">
        <f>data_BH_AER2019!F655</f>
        <v>0.57023568427108895</v>
      </c>
    </row>
    <row r="655" spans="1:7" x14ac:dyDescent="0.35">
      <c r="A655" s="24">
        <f>data_BH_AER2019!A656</f>
        <v>41061</v>
      </c>
      <c r="B655">
        <f>data_BH_AER2019!B656</f>
        <v>76.009165999999993</v>
      </c>
      <c r="C655">
        <f>data_BH_AER2019!C656</f>
        <v>36.061857835500867</v>
      </c>
      <c r="D655">
        <f>prices!C656</f>
        <v>92.18</v>
      </c>
      <c r="E655">
        <f>data_BH_AER2019!D656</f>
        <v>118.3926607642689</v>
      </c>
      <c r="F655">
        <f>data_BH_AER2019!E656</f>
        <v>-0.75475559568016726</v>
      </c>
      <c r="G655">
        <f>data_BH_AER2019!F656</f>
        <v>0.43623224771292202</v>
      </c>
    </row>
    <row r="656" spans="1:7" x14ac:dyDescent="0.35">
      <c r="A656" s="24">
        <f>data_BH_AER2019!A657</f>
        <v>41091</v>
      </c>
      <c r="B656">
        <f>data_BH_AER2019!B657</f>
        <v>76.202056999999996</v>
      </c>
      <c r="C656">
        <f>data_BH_AER2019!C657</f>
        <v>38.466249617218601</v>
      </c>
      <c r="D656">
        <f>prices!C657</f>
        <v>92.99</v>
      </c>
      <c r="E656">
        <f>data_BH_AER2019!D657</f>
        <v>118.52036283139523</v>
      </c>
      <c r="F656">
        <f>data_BH_AER2019!E657</f>
        <v>-0.87602682139459831</v>
      </c>
      <c r="G656">
        <f>data_BH_AER2019!F657</f>
        <v>0.32741518601501501</v>
      </c>
    </row>
    <row r="657" spans="1:7" x14ac:dyDescent="0.35">
      <c r="A657" s="24">
        <f>data_BH_AER2019!A658</f>
        <v>41122</v>
      </c>
      <c r="B657">
        <f>data_BH_AER2019!B658</f>
        <v>76.179896999999997</v>
      </c>
      <c r="C657">
        <f>data_BH_AER2019!C658</f>
        <v>40.953731330300364</v>
      </c>
      <c r="D657">
        <f>prices!C658</f>
        <v>97.04</v>
      </c>
      <c r="E657">
        <f>data_BH_AER2019!D658</f>
        <v>118.16673072549602</v>
      </c>
      <c r="F657">
        <f>data_BH_AER2019!E658</f>
        <v>-0.31438853594428917</v>
      </c>
      <c r="G657">
        <f>data_BH_AER2019!F658</f>
        <v>3.9585621451264298E-2</v>
      </c>
    </row>
    <row r="658" spans="1:7" x14ac:dyDescent="0.35">
      <c r="A658" s="24">
        <f>data_BH_AER2019!A659</f>
        <v>41153</v>
      </c>
      <c r="B658">
        <f>data_BH_AER2019!B659</f>
        <v>75.639679999999998</v>
      </c>
      <c r="C658">
        <f>data_BH_AER2019!C659</f>
        <v>41.001666558448591</v>
      </c>
      <c r="D658">
        <f>prices!C659</f>
        <v>101.82</v>
      </c>
      <c r="E658">
        <f>data_BH_AER2019!D659</f>
        <v>117.75755242288895</v>
      </c>
      <c r="F658">
        <f>data_BH_AER2019!E659</f>
        <v>-0.18548675421829106</v>
      </c>
      <c r="G658">
        <f>data_BH_AER2019!F659</f>
        <v>0.58432779182799099</v>
      </c>
    </row>
    <row r="659" spans="1:7" x14ac:dyDescent="0.35">
      <c r="A659" s="24">
        <f>data_BH_AER2019!A660</f>
        <v>41183</v>
      </c>
      <c r="B659">
        <f>data_BH_AER2019!B660</f>
        <v>76.260131999999999</v>
      </c>
      <c r="C659">
        <f>data_BH_AER2019!C660</f>
        <v>38.668094181438278</v>
      </c>
      <c r="D659">
        <f>prices!C660</f>
        <v>100.92</v>
      </c>
      <c r="E659">
        <f>data_BH_AER2019!D660</f>
        <v>118.35596815169392</v>
      </c>
      <c r="F659">
        <f>data_BH_AER2019!E660</f>
        <v>0.25955689838517598</v>
      </c>
      <c r="G659">
        <f>data_BH_AER2019!F660</f>
        <v>-0.73872443973940705</v>
      </c>
    </row>
    <row r="660" spans="1:7" x14ac:dyDescent="0.35">
      <c r="A660" s="24">
        <f>data_BH_AER2019!A661</f>
        <v>41214</v>
      </c>
      <c r="B660">
        <f>data_BH_AER2019!B661</f>
        <v>76.793952000000004</v>
      </c>
      <c r="C660">
        <f>data_BH_AER2019!C661</f>
        <v>37.474756647596315</v>
      </c>
      <c r="D660">
        <f>prices!C661</f>
        <v>98.07</v>
      </c>
      <c r="E660">
        <f>data_BH_AER2019!D661</f>
        <v>118.19566799799401</v>
      </c>
      <c r="F660">
        <f>data_BH_AER2019!E661</f>
        <v>0.18583036142635037</v>
      </c>
      <c r="G660">
        <f>data_BH_AER2019!F661</f>
        <v>0.346314876971059</v>
      </c>
    </row>
    <row r="661" spans="1:7" x14ac:dyDescent="0.35">
      <c r="A661" s="24">
        <f>data_BH_AER2019!A662</f>
        <v>41244</v>
      </c>
      <c r="B661">
        <f>data_BH_AER2019!B662</f>
        <v>76.709799000000004</v>
      </c>
      <c r="C661">
        <f>data_BH_AER2019!C662</f>
        <v>38.166948503812371</v>
      </c>
      <c r="D661">
        <f>prices!C662</f>
        <v>93.7</v>
      </c>
      <c r="E661">
        <f>data_BH_AER2019!D662</f>
        <v>118.57286011270736</v>
      </c>
      <c r="F661">
        <f>data_BH_AER2019!E662</f>
        <v>-1.8224403493410459</v>
      </c>
      <c r="G661">
        <f>data_BH_AER2019!F662</f>
        <v>-0.80802745759630201</v>
      </c>
    </row>
    <row r="662" spans="1:7" x14ac:dyDescent="0.35">
      <c r="A662" s="24">
        <f>data_BH_AER2019!A663</f>
        <v>41275</v>
      </c>
      <c r="B662">
        <f>data_BH_AER2019!B663</f>
        <v>76.07732</v>
      </c>
      <c r="C662">
        <f>data_BH_AER2019!C663</f>
        <v>40.871205417841061</v>
      </c>
      <c r="D662">
        <f>prices!C663</f>
        <v>97.91</v>
      </c>
      <c r="E662">
        <f>data_BH_AER2019!D663</f>
        <v>119.04896745594699</v>
      </c>
      <c r="F662">
        <f>data_BH_AER2019!E663</f>
        <v>2.0725152452195337</v>
      </c>
      <c r="G662">
        <f>data_BH_AER2019!F663</f>
        <v>0.173620202596801</v>
      </c>
    </row>
    <row r="663" spans="1:7" x14ac:dyDescent="0.35">
      <c r="A663" s="24">
        <f>data_BH_AER2019!A664</f>
        <v>41306</v>
      </c>
      <c r="B663">
        <f>data_BH_AER2019!B664</f>
        <v>75.867166999999995</v>
      </c>
      <c r="C663">
        <f>data_BH_AER2019!C664</f>
        <v>40.920935703645192</v>
      </c>
      <c r="D663">
        <f>prices!C664</f>
        <v>99.23</v>
      </c>
      <c r="E663">
        <f>data_BH_AER2019!D664</f>
        <v>119.02866143345256</v>
      </c>
      <c r="F663">
        <f>data_BH_AER2019!E664</f>
        <v>1.4871079965081817</v>
      </c>
      <c r="G663">
        <f>data_BH_AER2019!F664</f>
        <v>0.429195980390913</v>
      </c>
    </row>
    <row r="664" spans="1:7" x14ac:dyDescent="0.35">
      <c r="A664" s="24">
        <f>data_BH_AER2019!A665</f>
        <v>41334</v>
      </c>
      <c r="B664">
        <f>data_BH_AER2019!B665</f>
        <v>76.077456999999995</v>
      </c>
      <c r="C664">
        <f>data_BH_AER2019!C665</f>
        <v>40.059066135128852</v>
      </c>
      <c r="D664">
        <f>prices!C665</f>
        <v>99.11</v>
      </c>
      <c r="E664">
        <f>data_BH_AER2019!D665</f>
        <v>119.35038495946846</v>
      </c>
      <c r="F664">
        <f>data_BH_AER2019!E665</f>
        <v>1.1259104777472446</v>
      </c>
      <c r="G664">
        <f>data_BH_AER2019!F665</f>
        <v>-0.108227777066952</v>
      </c>
    </row>
    <row r="665" spans="1:7" x14ac:dyDescent="0.35">
      <c r="A665" s="24">
        <f>data_BH_AER2019!A666</f>
        <v>41365</v>
      </c>
      <c r="B665">
        <f>data_BH_AER2019!B666</f>
        <v>76.471997000000002</v>
      </c>
      <c r="C665">
        <f>data_BH_AER2019!C666</f>
        <v>39.720099915011843</v>
      </c>
      <c r="D665">
        <f>prices!C666</f>
        <v>96.45</v>
      </c>
      <c r="E665">
        <f>data_BH_AER2019!D666</f>
        <v>119.80717869674264</v>
      </c>
      <c r="F665">
        <f>data_BH_AER2019!E666</f>
        <v>-0.41737763569651359</v>
      </c>
      <c r="G665">
        <f>data_BH_AER2019!F666</f>
        <v>-0.45854697950225898</v>
      </c>
    </row>
    <row r="666" spans="1:7" x14ac:dyDescent="0.35">
      <c r="A666" s="24">
        <f>data_BH_AER2019!A667</f>
        <v>41395</v>
      </c>
      <c r="B666">
        <f>data_BH_AER2019!B667</f>
        <v>76.347342999999995</v>
      </c>
      <c r="C666">
        <f>data_BH_AER2019!C667</f>
        <v>40.880923529386401</v>
      </c>
      <c r="D666">
        <f>prices!C667</f>
        <v>98.5</v>
      </c>
      <c r="E666">
        <f>data_BH_AER2019!D667</f>
        <v>119.89250139482283</v>
      </c>
      <c r="F666">
        <f>data_BH_AER2019!E667</f>
        <v>-1.6689090988440063</v>
      </c>
      <c r="G666">
        <f>data_BH_AER2019!F667</f>
        <v>-1.23740732773994</v>
      </c>
    </row>
    <row r="667" spans="1:7" x14ac:dyDescent="0.35">
      <c r="A667" s="24">
        <f>data_BH_AER2019!A668</f>
        <v>41426</v>
      </c>
      <c r="B667">
        <f>data_BH_AER2019!B668</f>
        <v>76.438410999999988</v>
      </c>
      <c r="C667">
        <f>data_BH_AER2019!C668</f>
        <v>41.214050635634237</v>
      </c>
      <c r="D667">
        <f>prices!C668</f>
        <v>97.17</v>
      </c>
      <c r="E667">
        <f>data_BH_AER2019!D668</f>
        <v>119.38053640623478</v>
      </c>
      <c r="F667">
        <f>data_BH_AER2019!E668</f>
        <v>-1.4330713802853319</v>
      </c>
      <c r="G667">
        <f>data_BH_AER2019!F668</f>
        <v>-0.112860429227918</v>
      </c>
    </row>
    <row r="668" spans="1:7" x14ac:dyDescent="0.35">
      <c r="A668" s="24">
        <f>data_BH_AER2019!A669</f>
        <v>41456</v>
      </c>
      <c r="B668">
        <f>data_BH_AER2019!B669</f>
        <v>76.943653000000012</v>
      </c>
      <c r="C668">
        <f>data_BH_AER2019!C669</f>
        <v>44.916273078574491</v>
      </c>
      <c r="D668">
        <f>prices!C669</f>
        <v>101.56</v>
      </c>
      <c r="E668">
        <f>data_BH_AER2019!D669</f>
        <v>120.06179493641287</v>
      </c>
      <c r="F668">
        <f>data_BH_AER2019!E669</f>
        <v>-0.50902491432700281</v>
      </c>
      <c r="G668">
        <f>data_BH_AER2019!F669</f>
        <v>0.694014852413122</v>
      </c>
    </row>
    <row r="669" spans="1:7" x14ac:dyDescent="0.35">
      <c r="A669" s="24">
        <f>data_BH_AER2019!A670</f>
        <v>41487</v>
      </c>
      <c r="B669">
        <f>data_BH_AER2019!B670</f>
        <v>76.706990999999988</v>
      </c>
      <c r="C669">
        <f>data_BH_AER2019!C670</f>
        <v>45.648858885614423</v>
      </c>
      <c r="D669">
        <f>prices!C670</f>
        <v>104.16</v>
      </c>
      <c r="E669">
        <f>data_BH_AER2019!D670</f>
        <v>120.62158187704878</v>
      </c>
      <c r="F669">
        <f>data_BH_AER2019!E670</f>
        <v>-0.5148111504857823</v>
      </c>
      <c r="G669">
        <f>data_BH_AER2019!F670</f>
        <v>-5.97837701994774E-2</v>
      </c>
    </row>
    <row r="670" spans="1:7" x14ac:dyDescent="0.35">
      <c r="A670" s="24">
        <f>data_BH_AER2019!A671</f>
        <v>41518</v>
      </c>
      <c r="B670">
        <f>data_BH_AER2019!B671</f>
        <v>76.231656000000001</v>
      </c>
      <c r="C670">
        <f>data_BH_AER2019!C671</f>
        <v>45.511766519371079</v>
      </c>
      <c r="D670">
        <f>prices!C671</f>
        <v>103.49</v>
      </c>
      <c r="E670">
        <f>data_BH_AER2019!D671</f>
        <v>120.99892306608187</v>
      </c>
      <c r="F670">
        <f>data_BH_AER2019!E671</f>
        <v>0.85633611361927109</v>
      </c>
      <c r="G670">
        <f>data_BH_AER2019!F671</f>
        <v>1.6265203708204401</v>
      </c>
    </row>
    <row r="671" spans="1:7" x14ac:dyDescent="0.35">
      <c r="A671" s="24">
        <f>data_BH_AER2019!A672</f>
        <v>41548</v>
      </c>
      <c r="B671">
        <f>data_BH_AER2019!B672</f>
        <v>76.499085999999991</v>
      </c>
      <c r="C671">
        <f>data_BH_AER2019!C672</f>
        <v>43.026674483992309</v>
      </c>
      <c r="D671">
        <f>prices!C672</f>
        <v>97.84</v>
      </c>
      <c r="E671">
        <f>data_BH_AER2019!D672</f>
        <v>120.81653939296628</v>
      </c>
      <c r="F671">
        <f>data_BH_AER2019!E672</f>
        <v>1.374323651848431</v>
      </c>
      <c r="G671">
        <f>data_BH_AER2019!F672</f>
        <v>0.23080502809307399</v>
      </c>
    </row>
    <row r="672" spans="1:7" x14ac:dyDescent="0.35">
      <c r="A672" s="24">
        <f>data_BH_AER2019!A673</f>
        <v>41579</v>
      </c>
      <c r="B672">
        <f>data_BH_AER2019!B673</f>
        <v>76.797173999999998</v>
      </c>
      <c r="C672">
        <f>data_BH_AER2019!C673</f>
        <v>40.093976932934645</v>
      </c>
      <c r="D672">
        <f>prices!C673</f>
        <v>90.36</v>
      </c>
      <c r="E672">
        <f>data_BH_AER2019!D673</f>
        <v>121.39299775045774</v>
      </c>
      <c r="F672">
        <f>data_BH_AER2019!E673</f>
        <v>-0.67183290136510398</v>
      </c>
      <c r="G672">
        <f>data_BH_AER2019!F673</f>
        <v>-0.41656828262154899</v>
      </c>
    </row>
    <row r="673" spans="1:7" x14ac:dyDescent="0.35">
      <c r="A673" s="24">
        <f>data_BH_AER2019!A674</f>
        <v>41609</v>
      </c>
      <c r="B673">
        <f>data_BH_AER2019!B674</f>
        <v>77.181411999999995</v>
      </c>
      <c r="C673">
        <f>data_BH_AER2019!C674</f>
        <v>41.594417154128983</v>
      </c>
      <c r="D673">
        <f>prices!C674</f>
        <v>90.57</v>
      </c>
      <c r="E673">
        <f>data_BH_AER2019!D674</f>
        <v>121.2350712992764</v>
      </c>
      <c r="F673">
        <f>data_BH_AER2019!E674</f>
        <v>-1.082619419116446</v>
      </c>
      <c r="G673">
        <f>data_BH_AER2019!F674</f>
        <v>-0.16979169873789199</v>
      </c>
    </row>
    <row r="674" spans="1:7" x14ac:dyDescent="0.35">
      <c r="A674" s="24">
        <f>data_BH_AER2019!A675</f>
        <v>41640</v>
      </c>
      <c r="B674">
        <f>data_BH_AER2019!B675</f>
        <v>77.512495999999999</v>
      </c>
      <c r="C674">
        <f>data_BH_AER2019!C675</f>
        <v>40.214545578185032</v>
      </c>
      <c r="D674">
        <f>prices!C675</f>
        <v>89.71</v>
      </c>
      <c r="E674">
        <f>data_BH_AER2019!D675</f>
        <v>122.29477842314841</v>
      </c>
      <c r="F674">
        <f>data_BH_AER2019!E675</f>
        <v>2.0285291114178734</v>
      </c>
      <c r="G674">
        <f>data_BH_AER2019!F675</f>
        <v>0.20669026837006299</v>
      </c>
    </row>
    <row r="675" spans="1:7" x14ac:dyDescent="0.35">
      <c r="A675" s="24">
        <f>data_BH_AER2019!A676</f>
        <v>41671</v>
      </c>
      <c r="B675">
        <f>data_BH_AER2019!B676</f>
        <v>77.987895000000009</v>
      </c>
      <c r="C675">
        <f>data_BH_AER2019!C676</f>
        <v>42.802498015258102</v>
      </c>
      <c r="D675">
        <f>prices!C676</f>
        <v>96.1</v>
      </c>
      <c r="E675">
        <f>data_BH_AER2019!D676</f>
        <v>122.99393056930916</v>
      </c>
      <c r="F675">
        <f>data_BH_AER2019!E676</f>
        <v>0.96883670074358019</v>
      </c>
      <c r="G675">
        <f>data_BH_AER2019!F676</f>
        <v>-0.33810136353680398</v>
      </c>
    </row>
    <row r="676" spans="1:7" x14ac:dyDescent="0.35">
      <c r="A676" s="24">
        <f>data_BH_AER2019!A677</f>
        <v>41699</v>
      </c>
      <c r="B676">
        <f>data_BH_AER2019!B677</f>
        <v>77.415650999999997</v>
      </c>
      <c r="C676">
        <f>data_BH_AER2019!C677</f>
        <v>42.706797498601865</v>
      </c>
      <c r="D676">
        <f>prices!C677</f>
        <v>97.13</v>
      </c>
      <c r="E676">
        <f>data_BH_AER2019!D677</f>
        <v>122.80862122821897</v>
      </c>
      <c r="F676">
        <f>data_BH_AER2019!E677</f>
        <v>0.64433523727280195</v>
      </c>
      <c r="G676">
        <f>data_BH_AER2019!F677</f>
        <v>-0.54896065303499397</v>
      </c>
    </row>
    <row r="677" spans="1:7" x14ac:dyDescent="0.35">
      <c r="A677" s="24">
        <f>data_BH_AER2019!A678</f>
        <v>41730</v>
      </c>
      <c r="B677">
        <f>data_BH_AER2019!B678</f>
        <v>77.159907000000004</v>
      </c>
      <c r="C677">
        <f>data_BH_AER2019!C678</f>
        <v>43.164402794458447</v>
      </c>
      <c r="D677">
        <f>prices!C678</f>
        <v>97.33</v>
      </c>
      <c r="E677">
        <f>data_BH_AER2019!D678</f>
        <v>123.28358667038096</v>
      </c>
      <c r="F677">
        <f>data_BH_AER2019!E678</f>
        <v>-0.64036667129623936</v>
      </c>
      <c r="G677">
        <f>data_BH_AER2019!F678</f>
        <v>-0.52730170878565197</v>
      </c>
    </row>
    <row r="678" spans="1:7" x14ac:dyDescent="0.35">
      <c r="A678" s="24">
        <f>data_BH_AER2019!A679</f>
        <v>41760</v>
      </c>
      <c r="B678">
        <f>data_BH_AER2019!B679</f>
        <v>77.381600999999989</v>
      </c>
      <c r="C678">
        <f>data_BH_AER2019!C679</f>
        <v>43.128846267484953</v>
      </c>
      <c r="D678">
        <f>prices!C679</f>
        <v>98.46</v>
      </c>
      <c r="E678">
        <f>data_BH_AER2019!D679</f>
        <v>122.99587285905162</v>
      </c>
      <c r="F678">
        <f>data_BH_AER2019!E679</f>
        <v>-0.32574089877949336</v>
      </c>
      <c r="G678">
        <f>data_BH_AER2019!F679</f>
        <v>0.122578180834556</v>
      </c>
    </row>
    <row r="679" spans="1:7" x14ac:dyDescent="0.35">
      <c r="A679" s="24">
        <f>data_BH_AER2019!A680</f>
        <v>41791</v>
      </c>
      <c r="B679">
        <f>data_BH_AER2019!B680</f>
        <v>77.731605000000002</v>
      </c>
      <c r="C679">
        <f>data_BH_AER2019!C680</f>
        <v>44.593666089170469</v>
      </c>
      <c r="D679">
        <f>prices!C680</f>
        <v>100.26</v>
      </c>
      <c r="E679">
        <f>data_BH_AER2019!D680</f>
        <v>123.2257264918003</v>
      </c>
      <c r="F679">
        <f>data_BH_AER2019!E680</f>
        <v>-1.6637900189282806</v>
      </c>
      <c r="G679">
        <f>data_BH_AER2019!F680</f>
        <v>-0.23453166602154399</v>
      </c>
    </row>
    <row r="680" spans="1:7" x14ac:dyDescent="0.35">
      <c r="A680" s="24">
        <f>data_BH_AER2019!A681</f>
        <v>41821</v>
      </c>
      <c r="B680">
        <f>data_BH_AER2019!B681</f>
        <v>77.948055999999994</v>
      </c>
      <c r="C680">
        <f>data_BH_AER2019!C681</f>
        <v>43.617209408079226</v>
      </c>
      <c r="D680">
        <f>prices!C681</f>
        <v>98.75</v>
      </c>
      <c r="E680">
        <f>data_BH_AER2019!D681</f>
        <v>123.45360970387436</v>
      </c>
      <c r="F680">
        <f>data_BH_AER2019!E681</f>
        <v>-1.4523816268753216</v>
      </c>
      <c r="G680">
        <f>data_BH_AER2019!F681</f>
        <v>-0.40036680978108302</v>
      </c>
    </row>
    <row r="681" spans="1:7" x14ac:dyDescent="0.35">
      <c r="A681" s="24">
        <f>data_BH_AER2019!A682</f>
        <v>41852</v>
      </c>
      <c r="B681">
        <f>data_BH_AER2019!B682</f>
        <v>78.218835000000013</v>
      </c>
      <c r="C681">
        <f>data_BH_AER2019!C682</f>
        <v>40.655268255706225</v>
      </c>
      <c r="D681">
        <f>prices!C682</f>
        <v>93.23</v>
      </c>
      <c r="E681">
        <f>data_BH_AER2019!D682</f>
        <v>122.25831169856602</v>
      </c>
      <c r="F681">
        <f>data_BH_AER2019!E682</f>
        <v>-1.2232467421610055E-2</v>
      </c>
      <c r="G681">
        <f>data_BH_AER2019!F682</f>
        <v>0.540027375370004</v>
      </c>
    </row>
    <row r="682" spans="1:7" x14ac:dyDescent="0.35">
      <c r="A682" s="24">
        <f>data_BH_AER2019!A683</f>
        <v>41883</v>
      </c>
      <c r="B682">
        <f>data_BH_AER2019!B683</f>
        <v>78.989723999999995</v>
      </c>
      <c r="C682">
        <f>data_BH_AER2019!C683</f>
        <v>39.250116853421595</v>
      </c>
      <c r="D682">
        <f>prices!C683</f>
        <v>89.38</v>
      </c>
      <c r="E682">
        <f>data_BH_AER2019!D683</f>
        <v>123.48572963177847</v>
      </c>
      <c r="F682">
        <f>data_BH_AER2019!E683</f>
        <v>-0.50836096260787167</v>
      </c>
      <c r="G682">
        <f>data_BH_AER2019!F683</f>
        <v>0.26736019238410902</v>
      </c>
    </row>
    <row r="683" spans="1:7" x14ac:dyDescent="0.35">
      <c r="A683" s="24">
        <f>data_BH_AER2019!A684</f>
        <v>41913</v>
      </c>
      <c r="B683">
        <f>data_BH_AER2019!B684</f>
        <v>79.937535999999994</v>
      </c>
      <c r="C683">
        <f>data_BH_AER2019!C684</f>
        <v>35.547319209872384</v>
      </c>
      <c r="D683">
        <f>prices!C684</f>
        <v>82.75</v>
      </c>
      <c r="E683">
        <f>data_BH_AER2019!D684</f>
        <v>122.65342657538569</v>
      </c>
      <c r="F683">
        <f>data_BH_AER2019!E684</f>
        <v>1.7642404819254456</v>
      </c>
      <c r="G683">
        <f>data_BH_AER2019!F684</f>
        <v>0.52114794282300803</v>
      </c>
    </row>
    <row r="684" spans="1:7" x14ac:dyDescent="0.35">
      <c r="A684" s="24">
        <f>data_BH_AER2019!A685</f>
        <v>41944</v>
      </c>
      <c r="B684">
        <f>data_BH_AER2019!B685</f>
        <v>79.723178000000004</v>
      </c>
      <c r="C684">
        <f>data_BH_AER2019!C685</f>
        <v>31.981196963495275</v>
      </c>
      <c r="D684">
        <f>prices!C685</f>
        <v>74.34</v>
      </c>
      <c r="E684">
        <f>data_BH_AER2019!D685</f>
        <v>123.5449340741413</v>
      </c>
      <c r="F684">
        <f>data_BH_AER2019!E685</f>
        <v>0.1419170471393276</v>
      </c>
      <c r="G684">
        <f>data_BH_AER2019!F685</f>
        <v>0.46914756240015798</v>
      </c>
    </row>
    <row r="685" spans="1:7" x14ac:dyDescent="0.35">
      <c r="A685" s="24">
        <f>data_BH_AER2019!A686</f>
        <v>41974</v>
      </c>
      <c r="B685">
        <f>data_BH_AER2019!B686</f>
        <v>80.636395999999991</v>
      </c>
      <c r="C685">
        <f>data_BH_AER2019!C686</f>
        <v>25.096083842676464</v>
      </c>
      <c r="D685">
        <f>prices!C686</f>
        <v>57.36</v>
      </c>
      <c r="E685">
        <f>data_BH_AER2019!D686</f>
        <v>123.82562279424961</v>
      </c>
      <c r="F685">
        <f>data_BH_AER2019!E686</f>
        <v>-0.33294658678514966</v>
      </c>
      <c r="G685">
        <f>data_BH_AER2019!F686</f>
        <v>0.45454894228897902</v>
      </c>
    </row>
    <row r="686" spans="1:7" x14ac:dyDescent="0.35">
      <c r="A686" s="24">
        <f>data_BH_AER2019!A687</f>
        <v>42005</v>
      </c>
      <c r="B686">
        <f>data_BH_AER2019!B687</f>
        <v>79.914411999999999</v>
      </c>
      <c r="C686">
        <f>data_BH_AER2019!C687</f>
        <v>20.115273038633081</v>
      </c>
      <c r="D686">
        <f>prices!C687</f>
        <v>44.74</v>
      </c>
      <c r="E686">
        <f>data_BH_AER2019!D687</f>
        <v>124.51339629768127</v>
      </c>
      <c r="F686">
        <f>data_BH_AER2019!E687</f>
        <v>2.2770537026951163</v>
      </c>
      <c r="G686">
        <f>data_BH_AER2019!F687</f>
        <v>0.547423985550479</v>
      </c>
    </row>
    <row r="687" spans="1:7" x14ac:dyDescent="0.35">
      <c r="A687" s="24">
        <f>data_BH_AER2019!A688</f>
        <v>42036</v>
      </c>
      <c r="B687">
        <f>data_BH_AER2019!B688</f>
        <v>79.818994000000004</v>
      </c>
      <c r="C687">
        <f>data_BH_AER2019!C688</f>
        <v>21.492126352287308</v>
      </c>
      <c r="D687">
        <f>prices!C688</f>
        <v>47.18</v>
      </c>
      <c r="E687">
        <f>data_BH_AER2019!D688</f>
        <v>124.17704048680501</v>
      </c>
      <c r="F687">
        <f>data_BH_AER2019!E688</f>
        <v>2.4284492038196199</v>
      </c>
      <c r="G687">
        <f>data_BH_AER2019!F688</f>
        <v>1.0044118779161699</v>
      </c>
    </row>
    <row r="688" spans="1:7" x14ac:dyDescent="0.35">
      <c r="A688" s="24">
        <f>data_BH_AER2019!A689</f>
        <v>42064</v>
      </c>
      <c r="B688">
        <f>data_BH_AER2019!B689</f>
        <v>80.724849000000006</v>
      </c>
      <c r="C688">
        <f>data_BH_AER2019!C689</f>
        <v>20.264772688748007</v>
      </c>
      <c r="D688">
        <f>prices!C689</f>
        <v>47.22</v>
      </c>
      <c r="E688">
        <f>data_BH_AER2019!D689</f>
        <v>124.13239125563145</v>
      </c>
      <c r="F688">
        <f>data_BH_AER2019!E689</f>
        <v>2.2645702876881839</v>
      </c>
      <c r="G688">
        <f>data_BH_AER2019!F689</f>
        <v>1.1906141456813599</v>
      </c>
    </row>
    <row r="689" spans="1:7" x14ac:dyDescent="0.35">
      <c r="A689" s="24">
        <f>data_BH_AER2019!A690</f>
        <v>42095</v>
      </c>
      <c r="B689">
        <f>data_BH_AER2019!B690</f>
        <v>80.381602000000001</v>
      </c>
      <c r="C689">
        <f>data_BH_AER2019!C690</f>
        <v>23.050350941063915</v>
      </c>
      <c r="D689">
        <f>prices!C690</f>
        <v>51.62</v>
      </c>
      <c r="E689">
        <f>data_BH_AER2019!D690</f>
        <v>124.06245844535665</v>
      </c>
      <c r="F689">
        <f>data_BH_AER2019!E690</f>
        <v>0.17907829685220514</v>
      </c>
      <c r="G689">
        <f>data_BH_AER2019!F690</f>
        <v>0.31055821260137401</v>
      </c>
    </row>
    <row r="690" spans="1:7" x14ac:dyDescent="0.35">
      <c r="A690" s="24">
        <f>data_BH_AER2019!A691</f>
        <v>42125</v>
      </c>
      <c r="B690">
        <f>data_BH_AER2019!B691</f>
        <v>80.295153999999997</v>
      </c>
      <c r="C690">
        <f>data_BH_AER2019!C691</f>
        <v>25.008333298171738</v>
      </c>
      <c r="D690">
        <f>prices!C691</f>
        <v>57.51</v>
      </c>
      <c r="E690">
        <f>data_BH_AER2019!D691</f>
        <v>123.74836754574204</v>
      </c>
      <c r="F690">
        <f>data_BH_AER2019!E691</f>
        <v>6.778402228017788E-2</v>
      </c>
      <c r="G690">
        <f>data_BH_AER2019!F691</f>
        <v>0.53538111281418499</v>
      </c>
    </row>
    <row r="691" spans="1:7" x14ac:dyDescent="0.35">
      <c r="A691" s="24">
        <f>data_BH_AER2019!A692</f>
        <v>42156</v>
      </c>
      <c r="B691">
        <f>data_BH_AER2019!B692</f>
        <v>80.726230999999999</v>
      </c>
      <c r="C691">
        <f>data_BH_AER2019!C692</f>
        <v>25.17072924424696</v>
      </c>
      <c r="D691">
        <f>prices!C692</f>
        <v>58.89</v>
      </c>
      <c r="E691">
        <f>data_BH_AER2019!D692</f>
        <v>124.33509119711461</v>
      </c>
      <c r="F691">
        <f>data_BH_AER2019!E692</f>
        <v>-1.4382319857407855</v>
      </c>
      <c r="G691">
        <f>data_BH_AER2019!F692</f>
        <v>6.9218036650815504E-3</v>
      </c>
    </row>
    <row r="692" spans="1:7" x14ac:dyDescent="0.35">
      <c r="A692" s="24">
        <f>data_BH_AER2019!A693</f>
        <v>42186</v>
      </c>
      <c r="B692">
        <f>data_BH_AER2019!B693</f>
        <v>81.299865000000011</v>
      </c>
      <c r="C692">
        <f>data_BH_AER2019!C693</f>
        <v>21.38349983615786</v>
      </c>
      <c r="D692">
        <f>prices!C693</f>
        <v>52.42</v>
      </c>
      <c r="E692">
        <f>data_BH_AER2019!D693</f>
        <v>124.07425868463432</v>
      </c>
      <c r="F692">
        <f>data_BH_AER2019!E693</f>
        <v>-0.96711635493208914</v>
      </c>
      <c r="G692">
        <f>data_BH_AER2019!F693</f>
        <v>-7.8374659167415706E-2</v>
      </c>
    </row>
    <row r="693" spans="1:7" x14ac:dyDescent="0.35">
      <c r="A693" s="24">
        <f>data_BH_AER2019!A694</f>
        <v>42217</v>
      </c>
      <c r="B693">
        <f>data_BH_AER2019!B694</f>
        <v>81.008880999999988</v>
      </c>
      <c r="C693">
        <f>data_BH_AER2019!C694</f>
        <v>18.010107842189949</v>
      </c>
      <c r="D693">
        <f>prices!C694</f>
        <v>43.23</v>
      </c>
      <c r="E693">
        <f>data_BH_AER2019!D694</f>
        <v>124.49109553380849</v>
      </c>
      <c r="F693">
        <f>data_BH_AER2019!E694</f>
        <v>0.26358286813876597</v>
      </c>
      <c r="G693">
        <f>data_BH_AER2019!F694</f>
        <v>0.874262016985903</v>
      </c>
    </row>
    <row r="694" spans="1:7" x14ac:dyDescent="0.35">
      <c r="A694" s="24">
        <f>data_BH_AER2019!A695</f>
        <v>42248</v>
      </c>
      <c r="B694">
        <f>data_BH_AER2019!B695</f>
        <v>80.880853000000002</v>
      </c>
      <c r="C694">
        <f>data_BH_AER2019!C695</f>
        <v>19.14963494429427</v>
      </c>
      <c r="D694">
        <f>prices!C695</f>
        <v>41.12</v>
      </c>
      <c r="E694">
        <f>data_BH_AER2019!D695</f>
        <v>124.37144851537983</v>
      </c>
      <c r="F694">
        <f>data_BH_AER2019!E695</f>
        <v>-8.04211548785147E-2</v>
      </c>
      <c r="G694">
        <f>data_BH_AER2019!F695</f>
        <v>0.78254532707693603</v>
      </c>
    </row>
    <row r="695" spans="1:7" x14ac:dyDescent="0.35">
      <c r="A695" s="24">
        <f>data_BH_AER2019!A696</f>
        <v>42278</v>
      </c>
      <c r="B695">
        <f>data_BH_AER2019!B696</f>
        <v>80.845232999999993</v>
      </c>
      <c r="C695">
        <f>data_BH_AER2019!C696</f>
        <v>19.441979026891513</v>
      </c>
      <c r="D695">
        <f>prices!C696</f>
        <v>42.03</v>
      </c>
      <c r="E695">
        <f>data_BH_AER2019!D696</f>
        <v>124.77885124480906</v>
      </c>
      <c r="F695">
        <f>data_BH_AER2019!E696</f>
        <v>2.1099887471920438</v>
      </c>
      <c r="G695">
        <f>data_BH_AER2019!F696</f>
        <v>0.81831608170616799</v>
      </c>
    </row>
    <row r="696" spans="1:7" x14ac:dyDescent="0.35">
      <c r="A696" s="24">
        <f>data_BH_AER2019!A697</f>
        <v>42309</v>
      </c>
      <c r="B696">
        <f>data_BH_AER2019!B697</f>
        <v>81.472407000000004</v>
      </c>
      <c r="C696">
        <f>data_BH_AER2019!C697</f>
        <v>17.830659154598202</v>
      </c>
      <c r="D696">
        <f>prices!C697</f>
        <v>39.049999999999997</v>
      </c>
      <c r="E696">
        <f>data_BH_AER2019!D697</f>
        <v>124.31098861255964</v>
      </c>
      <c r="F696">
        <f>data_BH_AER2019!E697</f>
        <v>-0.299514244094084</v>
      </c>
      <c r="G696">
        <f>data_BH_AER2019!F697</f>
        <v>1.51309016910872E-2</v>
      </c>
    </row>
    <row r="697" spans="1:7" x14ac:dyDescent="0.35">
      <c r="A697" s="24">
        <f>data_BH_AER2019!A698</f>
        <v>42339</v>
      </c>
      <c r="B697">
        <f>data_BH_AER2019!B698</f>
        <v>81.70129399999999</v>
      </c>
      <c r="C697">
        <f>data_BH_AER2019!C698</f>
        <v>15.641757899739655</v>
      </c>
      <c r="D697">
        <f>prices!C698</f>
        <v>33.159999999999997</v>
      </c>
      <c r="E697">
        <f>data_BH_AER2019!D698</f>
        <v>124.01275898947097</v>
      </c>
      <c r="F697">
        <f>data_BH_AER2019!E698</f>
        <v>0.27525194621595461</v>
      </c>
      <c r="G697">
        <f>data_BH_AER2019!F698</f>
        <v>0.98782936889108397</v>
      </c>
    </row>
    <row r="698" spans="1:7" x14ac:dyDescent="0.35">
      <c r="A698" s="24">
        <f>data_BH_AER2019!A699</f>
        <v>42370</v>
      </c>
      <c r="B698">
        <f>data_BH_AER2019!B699</f>
        <v>81.708770000000001</v>
      </c>
      <c r="C698">
        <f>data_BH_AER2019!C699</f>
        <v>13.330415902243617</v>
      </c>
      <c r="D698">
        <f>prices!C699</f>
        <v>27.48</v>
      </c>
      <c r="E698">
        <f>data_BH_AER2019!D699</f>
        <v>125.35768452359675</v>
      </c>
      <c r="F698">
        <f>data_BH_AER2019!E699</f>
        <v>1.863626033908355</v>
      </c>
      <c r="G698">
        <f>data_BH_AER2019!F699</f>
        <v>0.300840535428264</v>
      </c>
    </row>
    <row r="699" spans="1:7" x14ac:dyDescent="0.35">
      <c r="A699" s="24">
        <f>data_BH_AER2019!A700</f>
        <v>42401</v>
      </c>
      <c r="B699">
        <f>data_BH_AER2019!B700</f>
        <v>80.887502999999995</v>
      </c>
      <c r="C699">
        <f>data_BH_AER2019!C700</f>
        <v>12.775137358007212</v>
      </c>
      <c r="D699">
        <f>prices!C700</f>
        <v>26.66</v>
      </c>
      <c r="E699">
        <f>data_BH_AER2019!D700</f>
        <v>125.02797942597637</v>
      </c>
      <c r="F699">
        <f>data_BH_AER2019!E700</f>
        <v>1.7936667495354122</v>
      </c>
      <c r="G699">
        <f>data_BH_AER2019!F700</f>
        <v>0.29578464864691001</v>
      </c>
    </row>
    <row r="700" spans="1:7" x14ac:dyDescent="0.35">
      <c r="A700" s="24">
        <f>data_BH_AER2019!A701</f>
        <v>42430</v>
      </c>
      <c r="B700">
        <f>data_BH_AER2019!B701</f>
        <v>80.801339999999996</v>
      </c>
      <c r="C700">
        <f>data_BH_AER2019!C701</f>
        <v>15.772009408602148</v>
      </c>
      <c r="D700">
        <f>prices!C701</f>
        <v>32.24</v>
      </c>
      <c r="E700">
        <f>data_BH_AER2019!D701</f>
        <v>125.28072428385592</v>
      </c>
      <c r="F700">
        <f>data_BH_AER2019!E701</f>
        <v>0.68633031110299525</v>
      </c>
      <c r="G700">
        <f>data_BH_AER2019!F701</f>
        <v>-0.33618948586427699</v>
      </c>
    </row>
    <row r="701" spans="1:7" x14ac:dyDescent="0.35">
      <c r="A701" s="24">
        <f>data_BH_AER2019!A702</f>
        <v>42461</v>
      </c>
      <c r="B701">
        <f>data_BH_AER2019!B702</f>
        <v>80.031831999999994</v>
      </c>
      <c r="C701">
        <f>data_BH_AER2019!C702</f>
        <v>17.050779942424853</v>
      </c>
      <c r="D701">
        <f>prices!C702</f>
        <v>35.9</v>
      </c>
      <c r="E701">
        <f>data_BH_AER2019!D702</f>
        <v>125.51082522869189</v>
      </c>
      <c r="F701">
        <f>data_BH_AER2019!E702</f>
        <v>4.6413332526086232E-2</v>
      </c>
      <c r="G701">
        <f>data_BH_AER2019!F702</f>
        <v>0.10163341896283599</v>
      </c>
    </row>
    <row r="702" spans="1:7" x14ac:dyDescent="0.35">
      <c r="A702" s="24">
        <f>data_BH_AER2019!A703</f>
        <v>42491</v>
      </c>
      <c r="B702">
        <f>data_BH_AER2019!B703</f>
        <v>79.233306999999996</v>
      </c>
      <c r="C702">
        <f>data_BH_AER2019!C703</f>
        <v>19.498490964572106</v>
      </c>
      <c r="D702">
        <f>prices!C703</f>
        <v>40.880000000000003</v>
      </c>
      <c r="E702">
        <f>data_BH_AER2019!D703</f>
        <v>125.44819974466931</v>
      </c>
      <c r="F702">
        <f>data_BH_AER2019!E703</f>
        <v>-1.0734979395056401E-2</v>
      </c>
      <c r="G702">
        <f>data_BH_AER2019!F703</f>
        <v>0.49925823070594499</v>
      </c>
    </row>
    <row r="703" spans="1:7" x14ac:dyDescent="0.35">
      <c r="A703" s="24">
        <f>data_BH_AER2019!A704</f>
        <v>42522</v>
      </c>
      <c r="B703">
        <f>data_BH_AER2019!B704</f>
        <v>79.915216999999998</v>
      </c>
      <c r="C703">
        <f>data_BH_AER2019!C704</f>
        <v>20.297891117383088</v>
      </c>
      <c r="D703">
        <f>prices!C704</f>
        <v>44.13</v>
      </c>
      <c r="E703">
        <f>data_BH_AER2019!D704</f>
        <v>126.31682558927686</v>
      </c>
      <c r="F703">
        <f>data_BH_AER2019!E704</f>
        <v>-0.93095425952358757</v>
      </c>
      <c r="G703">
        <f>data_BH_AER2019!F704</f>
        <v>0.49425993156955</v>
      </c>
    </row>
    <row r="704" spans="1:7" x14ac:dyDescent="0.35">
      <c r="A704" s="24">
        <f>data_BH_AER2019!A705</f>
        <v>42552</v>
      </c>
      <c r="B704">
        <f>data_BH_AER2019!B705</f>
        <v>80.659789999999987</v>
      </c>
      <c r="C704">
        <f>data_BH_AER2019!C705</f>
        <v>18.596340706619298</v>
      </c>
      <c r="D704">
        <f>prices!C705</f>
        <v>41.48</v>
      </c>
      <c r="E704">
        <f>data_BH_AER2019!D705</f>
        <v>125.70197635861378</v>
      </c>
      <c r="F704">
        <f>data_BH_AER2019!E705</f>
        <v>-0.35733807443417165</v>
      </c>
      <c r="G704">
        <f>data_BH_AER2019!F705</f>
        <v>0.445740063432714</v>
      </c>
    </row>
    <row r="705" spans="1:7" x14ac:dyDescent="0.35">
      <c r="A705" s="24">
        <f>data_BH_AER2019!A706</f>
        <v>42583</v>
      </c>
      <c r="B705">
        <f>data_BH_AER2019!B706</f>
        <v>80.112581000000006</v>
      </c>
      <c r="C705">
        <f>data_BH_AER2019!C706</f>
        <v>18.591116007399865</v>
      </c>
      <c r="D705">
        <f>prices!C706</f>
        <v>41.21</v>
      </c>
      <c r="E705">
        <f>data_BH_AER2019!D706</f>
        <v>126.07324989916349</v>
      </c>
      <c r="F705">
        <f>data_BH_AER2019!E706</f>
        <v>-0.98837256960343955</v>
      </c>
      <c r="G705">
        <f>data_BH_AER2019!F706</f>
        <v>-0.35850240190045501</v>
      </c>
    </row>
    <row r="706" spans="1:7" x14ac:dyDescent="0.35">
      <c r="A706" s="24">
        <f>data_BH_AER2019!A707</f>
        <v>42614</v>
      </c>
      <c r="B706">
        <f>data_BH_AER2019!B707</f>
        <v>80.440653999999995</v>
      </c>
      <c r="C706">
        <f>data_BH_AER2019!C707</f>
        <v>18.733207284306896</v>
      </c>
      <c r="D706">
        <f>prices!C707</f>
        <v>40.86</v>
      </c>
      <c r="E706">
        <f>data_BH_AER2019!D707</f>
        <v>125.96148503155078</v>
      </c>
      <c r="F706">
        <f>data_BH_AER2019!E707</f>
        <v>-1.2695204805136651</v>
      </c>
      <c r="G706">
        <f>data_BH_AER2019!F707</f>
        <v>-0.32754702217692699</v>
      </c>
    </row>
    <row r="707" spans="1:7" x14ac:dyDescent="0.35">
      <c r="A707" s="24">
        <f>data_BH_AER2019!A708</f>
        <v>42644</v>
      </c>
      <c r="B707">
        <f>data_BH_AER2019!B708</f>
        <v>81.618555999999998</v>
      </c>
      <c r="C707">
        <f>data_BH_AER2019!C708</f>
        <v>20.592286786271256</v>
      </c>
      <c r="D707">
        <f>prices!C708</f>
        <v>44.76</v>
      </c>
      <c r="E707">
        <f>data_BH_AER2019!D708</f>
        <v>126.83403785871297</v>
      </c>
      <c r="F707">
        <f>data_BH_AER2019!E708</f>
        <v>1.5240289885013749</v>
      </c>
      <c r="G707">
        <f>data_BH_AER2019!F708</f>
        <v>0.20638165769588401</v>
      </c>
    </row>
    <row r="708" spans="1:7" x14ac:dyDescent="0.35">
      <c r="A708" s="24">
        <f>data_BH_AER2019!A709</f>
        <v>42675</v>
      </c>
      <c r="B708">
        <f>data_BH_AER2019!B709</f>
        <v>82.641227999999998</v>
      </c>
      <c r="C708">
        <f>data_BH_AER2019!C709</f>
        <v>18.865741697173029</v>
      </c>
      <c r="D708">
        <f>prices!C709</f>
        <v>41.8</v>
      </c>
      <c r="E708">
        <f>data_BH_AER2019!D709</f>
        <v>126.92318194808253</v>
      </c>
      <c r="F708">
        <f>data_BH_AER2019!E709</f>
        <v>-0.4826210559439208</v>
      </c>
      <c r="G708">
        <f>data_BH_AER2019!F709</f>
        <v>-0.29400302063182698</v>
      </c>
    </row>
    <row r="709" spans="1:7" x14ac:dyDescent="0.35">
      <c r="A709" s="24">
        <f>data_BH_AER2019!A710</f>
        <v>42705</v>
      </c>
      <c r="B709">
        <f>data_BH_AER2019!B710</f>
        <v>82.110422</v>
      </c>
      <c r="C709">
        <f>data_BH_AER2019!C710</f>
        <v>21.418827301689355</v>
      </c>
      <c r="D709">
        <f>prices!C710</f>
        <v>46.72</v>
      </c>
      <c r="E709">
        <f>data_BH_AER2019!D710</f>
        <v>126.88902479694869</v>
      </c>
      <c r="F709">
        <f>data_BH_AER2019!E710</f>
        <v>-0.29191634813716372</v>
      </c>
      <c r="G709">
        <f>data_BH_AER2019!F710</f>
        <v>0.41797801939280699</v>
      </c>
    </row>
    <row r="710" spans="1:7" x14ac:dyDescent="0.35">
      <c r="A710" s="24">
        <f>data_BH_AER2019!A711</f>
        <v>42736</v>
      </c>
      <c r="B710">
        <f>data_BH_AER2019!B711</f>
        <v>81.193276999999995</v>
      </c>
      <c r="C710">
        <f>data_BH_AER2019!C711</f>
        <v>21.550131763662783</v>
      </c>
      <c r="D710">
        <f>prices!C711</f>
        <v>48.12</v>
      </c>
      <c r="E710">
        <f>data_BH_AER2019!D711</f>
        <v>127.85577746216126</v>
      </c>
      <c r="F710">
        <f>data_BH_AER2019!E711</f>
        <v>2.5924707168050429</v>
      </c>
      <c r="G710">
        <f>data_BH_AER2019!F711</f>
        <v>1.31296362463788</v>
      </c>
    </row>
    <row r="711" spans="1:7" x14ac:dyDescent="0.35">
      <c r="A711" s="24">
        <f>data_BH_AER2019!A712</f>
        <v>42767</v>
      </c>
      <c r="B711">
        <f>data_BH_AER2019!B712</f>
        <v>81.183182000000002</v>
      </c>
      <c r="C711">
        <f>data_BH_AER2019!C712</f>
        <v>21.913395572240027</v>
      </c>
      <c r="D711">
        <f>prices!C712</f>
        <v>49.38</v>
      </c>
      <c r="E711">
        <f>data_BH_AER2019!D712</f>
        <v>128.33369493686936</v>
      </c>
      <c r="F711">
        <f>data_BH_AER2019!E712</f>
        <v>1.6774432431043609</v>
      </c>
      <c r="G711">
        <f>data_BH_AER2019!F712</f>
        <v>0.266934667408746</v>
      </c>
    </row>
    <row r="712" spans="1:7" x14ac:dyDescent="0.35">
      <c r="A712" s="24">
        <f>data_BH_AER2019!A713</f>
        <v>42795</v>
      </c>
      <c r="B712">
        <f>data_BH_AER2019!B713</f>
        <v>80.377454999999998</v>
      </c>
      <c r="C712">
        <f>data_BH_AER2019!C713</f>
        <v>20.2261656798911</v>
      </c>
      <c r="D712">
        <f>prices!C713</f>
        <v>46.53</v>
      </c>
      <c r="E712">
        <f>data_BH_AER2019!D713</f>
        <v>129.01558161615276</v>
      </c>
      <c r="F712">
        <f>data_BH_AER2019!E713</f>
        <v>1.1551574906016524</v>
      </c>
      <c r="G712">
        <f>data_BH_AER2019!F713</f>
        <v>0.163798588298806</v>
      </c>
    </row>
    <row r="713" spans="1:7" x14ac:dyDescent="0.35">
      <c r="A713" s="24">
        <f>data_BH_AER2019!A714</f>
        <v>42826</v>
      </c>
      <c r="B713">
        <f>data_BH_AER2019!B714</f>
        <v>79.943044</v>
      </c>
      <c r="C713">
        <f>data_BH_AER2019!C714</f>
        <v>20.909690285962331</v>
      </c>
      <c r="D713">
        <f>prices!C714</f>
        <v>47.47</v>
      </c>
      <c r="E713">
        <f>data_BH_AER2019!D714</f>
        <v>129.27656943628483</v>
      </c>
      <c r="F713">
        <f>data_BH_AER2019!E714</f>
        <v>-1.0456058308818674</v>
      </c>
      <c r="G713">
        <f>data_BH_AER2019!F714</f>
        <v>-1.2340185991970201</v>
      </c>
    </row>
    <row r="714" spans="1:7" x14ac:dyDescent="0.35">
      <c r="A714" s="24">
        <f>data_BH_AER2019!A715</f>
        <v>42856</v>
      </c>
      <c r="B714">
        <f>data_BH_AER2019!B715</f>
        <v>80.526239000000004</v>
      </c>
      <c r="C714">
        <f>data_BH_AER2019!C715</f>
        <v>19.868526745463189</v>
      </c>
      <c r="D714">
        <f>prices!C715</f>
        <v>47.21</v>
      </c>
      <c r="E714">
        <f>data_BH_AER2019!D715</f>
        <v>129.50706446858402</v>
      </c>
      <c r="F714">
        <f>data_BH_AER2019!E715</f>
        <v>-1.5472870032397035</v>
      </c>
      <c r="G714">
        <f>data_BH_AER2019!F715</f>
        <v>-1.08683461409982</v>
      </c>
    </row>
    <row r="715" spans="1:7" x14ac:dyDescent="0.35">
      <c r="A715" s="24">
        <f>data_BH_AER2019!A716</f>
        <v>42887</v>
      </c>
      <c r="B715">
        <f>data_BH_AER2019!B716</f>
        <v>81.074665999999993</v>
      </c>
      <c r="C715">
        <f>data_BH_AER2019!C716</f>
        <v>18.504032142462208</v>
      </c>
      <c r="D715">
        <f>prices!C716</f>
        <v>44.03</v>
      </c>
      <c r="E715">
        <f>data_BH_AER2019!D716</f>
        <v>129.47927127320767</v>
      </c>
      <c r="F715">
        <f>data_BH_AER2019!E716</f>
        <v>-1.59108459171917</v>
      </c>
      <c r="G715">
        <f>data_BH_AER2019!F716</f>
        <v>-0.28345875770963802</v>
      </c>
    </row>
    <row r="716" spans="1:7" x14ac:dyDescent="0.35">
      <c r="A716" s="24">
        <f>data_BH_AER2019!A717</f>
        <v>42917</v>
      </c>
      <c r="B716">
        <f>data_BH_AER2019!B717</f>
        <v>81.591395000000006</v>
      </c>
      <c r="C716">
        <f>data_BH_AER2019!C717</f>
        <v>19.091642339800938</v>
      </c>
      <c r="D716">
        <f>prices!C717</f>
        <v>44.76</v>
      </c>
      <c r="E716">
        <f>data_BH_AER2019!D717</f>
        <v>129.33671267722045</v>
      </c>
      <c r="F716">
        <f>data_BH_AER2019!E717</f>
        <v>-1.0248294808790264</v>
      </c>
      <c r="G716">
        <f>data_BH_AER2019!F717</f>
        <v>-0.26166166378640598</v>
      </c>
    </row>
    <row r="717" spans="1:7" x14ac:dyDescent="0.35">
      <c r="A717" s="24">
        <f>data_BH_AER2019!A718</f>
        <v>42948</v>
      </c>
      <c r="B717">
        <f>data_BH_AER2019!B718</f>
        <v>80.980170999999999</v>
      </c>
      <c r="C717">
        <f>data_BH_AER2019!C718</f>
        <v>19.593528099419618</v>
      </c>
      <c r="D717">
        <f>prices!C718</f>
        <v>47.62</v>
      </c>
      <c r="E717">
        <f>data_BH_AER2019!D718</f>
        <v>130.17848438081424</v>
      </c>
      <c r="F717">
        <f>data_BH_AER2019!E718</f>
        <v>-2.1016022187797256</v>
      </c>
      <c r="G717">
        <f>data_BH_AER2019!F718</f>
        <v>-1.40568060642694</v>
      </c>
    </row>
    <row r="718" spans="1:7" x14ac:dyDescent="0.35">
      <c r="A718" s="24">
        <f>data_BH_AER2019!A719</f>
        <v>42979</v>
      </c>
      <c r="B718">
        <f>data_BH_AER2019!B719</f>
        <v>81.190733999999992</v>
      </c>
      <c r="C718">
        <f>data_BH_AER2019!C719</f>
        <v>20.216284212875607</v>
      </c>
      <c r="D718">
        <f>prices!C719</f>
        <v>50.46</v>
      </c>
      <c r="E718">
        <f>data_BH_AER2019!D719</f>
        <v>130.46378519162477</v>
      </c>
      <c r="F718">
        <f>data_BH_AER2019!E719</f>
        <v>-0.12960949997367563</v>
      </c>
      <c r="G718">
        <f>data_BH_AER2019!F719</f>
        <v>0.91266672476648103</v>
      </c>
    </row>
    <row r="719" spans="1:7" x14ac:dyDescent="0.35">
      <c r="A719" s="24">
        <f>data_BH_AER2019!A720</f>
        <v>43009</v>
      </c>
      <c r="B719">
        <f>data_BH_AER2019!B720</f>
        <v>81.344209000000006</v>
      </c>
      <c r="C719">
        <f>data_BH_AER2019!C720</f>
        <v>20.914258837267766</v>
      </c>
      <c r="D719">
        <f>prices!C720</f>
        <v>51.4</v>
      </c>
      <c r="E719">
        <f>data_BH_AER2019!D720</f>
        <v>130.55413121856733</v>
      </c>
      <c r="F719">
        <f>data_BH_AER2019!E720</f>
        <v>-0.63156217187223718</v>
      </c>
      <c r="G719">
        <f>data_BH_AER2019!F720</f>
        <v>-1.84201832695853</v>
      </c>
    </row>
    <row r="720" spans="1:7" x14ac:dyDescent="0.35">
      <c r="A720" s="24">
        <f>data_BH_AER2019!A721</f>
        <v>43040</v>
      </c>
      <c r="B720">
        <f>data_BH_AER2019!B721</f>
        <v>82.013707999999994</v>
      </c>
      <c r="C720">
        <f>data_BH_AER2019!C721</f>
        <v>22.904838161789684</v>
      </c>
      <c r="D720">
        <f>prices!C721</f>
        <v>56.3</v>
      </c>
      <c r="E720">
        <f>data_BH_AER2019!D721</f>
        <v>131.77102810417074</v>
      </c>
      <c r="F720">
        <f>data_BH_AER2019!E721</f>
        <v>-1.013146674412754</v>
      </c>
      <c r="G720">
        <f>data_BH_AER2019!F721</f>
        <v>-1.0510743185268201</v>
      </c>
    </row>
    <row r="721" spans="1:7" x14ac:dyDescent="0.35">
      <c r="A721" s="24">
        <f>data_BH_AER2019!A722</f>
        <v>43070</v>
      </c>
      <c r="B721">
        <f>data_BH_AER2019!B722</f>
        <v>81.735806999999994</v>
      </c>
      <c r="C721">
        <f>data_BH_AER2019!C722</f>
        <v>23.357075119549645</v>
      </c>
      <c r="D721">
        <f>prices!C722</f>
        <v>57.44</v>
      </c>
      <c r="E721">
        <f>data_BH_AER2019!D722</f>
        <v>131.96378721102226</v>
      </c>
      <c r="F721">
        <f>data_BH_AER2019!E722</f>
        <v>-2.340356567213675</v>
      </c>
      <c r="G721">
        <f>data_BH_AER2019!F722</f>
        <v>-1.6160645198430199</v>
      </c>
    </row>
    <row r="722" spans="1:7" x14ac:dyDescent="0.35">
      <c r="A722" s="24">
        <f>data_BH_AER2019!A723</f>
        <v>43101</v>
      </c>
      <c r="B722">
        <f>data_BH_AER2019!B723</f>
        <v>82.231262000000001</v>
      </c>
      <c r="C722">
        <f>data_BH_AER2019!C723</f>
        <v>25.608760849551544</v>
      </c>
      <c r="D722">
        <f>prices!C723</f>
        <v>59.71</v>
      </c>
      <c r="E722">
        <f>data_BH_AER2019!D723</f>
        <v>132.47125094422424</v>
      </c>
      <c r="F722">
        <f>data_BH_AER2019!E723</f>
        <v>1.2446947094323628</v>
      </c>
      <c r="G722">
        <f>data_BH_AER2019!F723</f>
        <v>0.22702662204909199</v>
      </c>
    </row>
    <row r="723" spans="1:7" x14ac:dyDescent="0.35">
      <c r="A723" s="24">
        <f>data_BH_AER2019!A724</f>
        <v>43132</v>
      </c>
      <c r="B723">
        <f>data_BH_AER2019!B724</f>
        <v>82.389558999999991</v>
      </c>
      <c r="C723">
        <f>data_BH_AER2019!C724</f>
        <v>24.947983274467905</v>
      </c>
      <c r="D723">
        <f>prices!C724</f>
        <v>58.03</v>
      </c>
      <c r="E723">
        <f>data_BH_AER2019!D724</f>
        <v>132.93298644421094</v>
      </c>
      <c r="F723">
        <f>data_BH_AER2019!E724</f>
        <v>0.23117744307860086</v>
      </c>
      <c r="G723">
        <f>data_BH_AER2019!F724</f>
        <v>-1.1071297771272901</v>
      </c>
    </row>
    <row r="724" spans="1:7" x14ac:dyDescent="0.35">
      <c r="A724" s="24">
        <f>data_BH_AER2019!A725</f>
        <v>43160</v>
      </c>
      <c r="B724">
        <f>data_BH_AER2019!B725</f>
        <v>82.181467999999995</v>
      </c>
      <c r="C724">
        <f>data_BH_AER2019!C725</f>
        <v>25.134124793153326</v>
      </c>
      <c r="D724">
        <f>prices!C725</f>
        <v>56.82</v>
      </c>
      <c r="E724">
        <f>data_BH_AER2019!D725</f>
        <v>132.44750488403352</v>
      </c>
      <c r="F724">
        <f>data_BH_AER2019!E725</f>
        <v>-8.8347669142589486E-2</v>
      </c>
      <c r="G724">
        <f>data_BH_AER2019!F725</f>
        <v>-1.08583558796621</v>
      </c>
    </row>
    <row r="725" spans="1:7" x14ac:dyDescent="0.35">
      <c r="A725" s="24">
        <f>data_BH_AER2019!A726</f>
        <v>43191</v>
      </c>
      <c r="B725">
        <f>data_BH_AER2019!B726</f>
        <v>81.827577000000005</v>
      </c>
      <c r="C725">
        <f>data_BH_AER2019!C726</f>
        <v>26.484533032708899</v>
      </c>
      <c r="D725">
        <f>prices!C726</f>
        <v>61.24</v>
      </c>
      <c r="E725">
        <f>data_BH_AER2019!D726</f>
        <v>133.15785976208238</v>
      </c>
      <c r="F725">
        <f>data_BH_AER2019!E726</f>
        <v>0.88709651294845226</v>
      </c>
      <c r="G725">
        <f>data_BH_AER2019!F726</f>
        <v>0.53250868255273498</v>
      </c>
    </row>
    <row r="726" spans="1:7" x14ac:dyDescent="0.35">
      <c r="A726" s="24">
        <f>data_BH_AER2019!A727</f>
        <v>43221</v>
      </c>
      <c r="B726">
        <f>data_BH_AER2019!B727</f>
        <v>81.571096999999995</v>
      </c>
      <c r="C726">
        <f>data_BH_AER2019!C727</f>
        <v>27.90504787083448</v>
      </c>
      <c r="D726">
        <f>prices!C727</f>
        <v>65.89</v>
      </c>
      <c r="E726">
        <f>data_BH_AER2019!D727</f>
        <v>132.90321082650064</v>
      </c>
      <c r="F726">
        <f>data_BH_AER2019!E727</f>
        <v>-0.86382402780142697</v>
      </c>
      <c r="G726">
        <f>data_BH_AER2019!F727</f>
        <v>-0.423204726619337</v>
      </c>
    </row>
    <row r="727" spans="1:7" x14ac:dyDescent="0.35">
      <c r="A727" s="24">
        <f>data_BH_AER2019!A728</f>
        <v>43252</v>
      </c>
      <c r="B727">
        <f>data_BH_AER2019!B728</f>
        <v>82.238670999999997</v>
      </c>
      <c r="C727">
        <f>data_BH_AER2019!C728</f>
        <v>27.027134653828082</v>
      </c>
      <c r="D727">
        <f>prices!C728</f>
        <v>66.819999999999993</v>
      </c>
      <c r="E727">
        <f>data_BH_AER2019!D728</f>
        <v>132.70481133397854</v>
      </c>
      <c r="F727">
        <f>data_BH_AER2019!E728</f>
        <v>-1.9242486620637713</v>
      </c>
      <c r="G727">
        <f>data_BH_AER2019!F728</f>
        <v>-0.69709550567085099</v>
      </c>
    </row>
    <row r="728" spans="1:7" x14ac:dyDescent="0.35">
      <c r="A728" s="24">
        <f>data_BH_AER2019!A729</f>
        <v>43282</v>
      </c>
      <c r="B728">
        <f>data_BH_AER2019!B729</f>
        <v>82.684869000000006</v>
      </c>
      <c r="C728">
        <f>data_BH_AER2019!C729</f>
        <v>28.242540475802056</v>
      </c>
      <c r="D728">
        <f>prices!C729</f>
        <v>66.62</v>
      </c>
      <c r="E728">
        <f>data_BH_AER2019!D729</f>
        <v>133.07972091568664</v>
      </c>
      <c r="F728">
        <f>data_BH_AER2019!E729</f>
        <v>-0.27177186229088179</v>
      </c>
      <c r="G728">
        <f>data_BH_AER2019!F729</f>
        <v>0.46794497707031102</v>
      </c>
    </row>
    <row r="729" spans="1:7" x14ac:dyDescent="0.35">
      <c r="A729" s="24">
        <f>data_BH_AER2019!A730</f>
        <v>43313</v>
      </c>
      <c r="B729">
        <f>data_BH_AER2019!B730</f>
        <v>83.235011999999998</v>
      </c>
      <c r="C729">
        <f>data_BH_AER2019!C730</f>
        <v>27.034864090820619</v>
      </c>
      <c r="D729">
        <f>prices!C730</f>
        <v>65.48</v>
      </c>
      <c r="E729">
        <f>data_BH_AER2019!D730</f>
        <v>133.58880509576599</v>
      </c>
      <c r="F729">
        <f>data_BH_AER2019!E730</f>
        <v>-0.67495929091988627</v>
      </c>
      <c r="G729">
        <f>data_BH_AER2019!F730</f>
        <v>-3.2717102949020299E-4</v>
      </c>
    </row>
    <row r="730" spans="1:7" x14ac:dyDescent="0.35">
      <c r="A730" s="24">
        <f>data_BH_AER2019!A731</f>
        <v>43344</v>
      </c>
      <c r="B730">
        <f>data_BH_AER2019!B731</f>
        <v>83.260499999999993</v>
      </c>
      <c r="C730">
        <f>data_BH_AER2019!C731</f>
        <v>27.842641304477102</v>
      </c>
      <c r="D730">
        <f>prices!C731</f>
        <v>66.7</v>
      </c>
      <c r="E730">
        <f>data_BH_AER2019!D731</f>
        <v>133.05666064687878</v>
      </c>
      <c r="F730">
        <f>data_BH_AER2019!E731</f>
        <v>-1.1705712804194677</v>
      </c>
      <c r="G730">
        <f>data_BH_AER2019!F731</f>
        <v>-0.11671779336004801</v>
      </c>
    </row>
    <row r="731" spans="1:7" x14ac:dyDescent="0.35">
      <c r="A731" s="24">
        <f>data_BH_AER2019!A732</f>
        <v>43374</v>
      </c>
      <c r="B731">
        <f>data_BH_AER2019!B732</f>
        <v>84.449006999999995</v>
      </c>
      <c r="C731">
        <f>data_BH_AER2019!C732</f>
        <v>27.979688525757133</v>
      </c>
      <c r="D731">
        <f>prices!C732</f>
        <v>67.790000000000006</v>
      </c>
      <c r="E731">
        <f>data_BH_AER2019!D732</f>
        <v>133.80036727852848</v>
      </c>
      <c r="F731">
        <f>data_BH_AER2019!E732</f>
        <v>1.6095498685043477</v>
      </c>
      <c r="G731">
        <f>data_BH_AER2019!F732</f>
        <v>0.48425693389734498</v>
      </c>
    </row>
    <row r="732" spans="1:7" x14ac:dyDescent="0.35">
      <c r="A732" s="24">
        <f>data_BH_AER2019!A733</f>
        <v>43405</v>
      </c>
      <c r="B732">
        <f>data_BH_AER2019!B733</f>
        <v>84.645719999999997</v>
      </c>
      <c r="C732">
        <f>data_BH_AER2019!C733</f>
        <v>22.544398136604169</v>
      </c>
      <c r="D732">
        <f>prices!C733</f>
        <v>54.4</v>
      </c>
      <c r="E732">
        <f>data_BH_AER2019!D733</f>
        <v>133.07846065131054</v>
      </c>
      <c r="F732">
        <f>data_BH_AER2019!E733</f>
        <v>1.053221768684159</v>
      </c>
      <c r="G732">
        <f>data_BH_AER2019!F733</f>
        <v>0.80607913829450695</v>
      </c>
    </row>
    <row r="733" spans="1:7" x14ac:dyDescent="0.35">
      <c r="A733" s="24">
        <f>data_BH_AER2019!A734</f>
        <v>43435</v>
      </c>
      <c r="B733">
        <f>data_BH_AER2019!B734</f>
        <v>84.322652000000005</v>
      </c>
      <c r="C733">
        <f>data_BH_AER2019!C734</f>
        <v>19.607920776397638</v>
      </c>
      <c r="D733">
        <f>prices!C734</f>
        <v>42.8</v>
      </c>
      <c r="E733">
        <f>data_BH_AER2019!D734</f>
        <v>133.31598586248921</v>
      </c>
      <c r="F733">
        <f>data_BH_AER2019!E734</f>
        <v>-0.42724762955775597</v>
      </c>
      <c r="G733">
        <f>data_BH_AER2019!F734</f>
        <v>0.38787445878749299</v>
      </c>
    </row>
    <row r="734" spans="1:7" x14ac:dyDescent="0.35">
      <c r="A734" s="24">
        <f>data_BH_AER2019!A735</f>
        <v>43466</v>
      </c>
      <c r="B734">
        <f>data_BH_AER2019!B735</f>
        <v>82.938208000000003</v>
      </c>
      <c r="C734">
        <f>data_BH_AER2019!C735</f>
        <v>20.35093278409316</v>
      </c>
      <c r="D734">
        <f>prices!C735</f>
        <v>49.71</v>
      </c>
      <c r="E734">
        <f>data_BH_AER2019!D735</f>
        <v>133.37582434167032</v>
      </c>
      <c r="F734">
        <f>data_BH_AER2019!E735</f>
        <v>0.52024020285862516</v>
      </c>
      <c r="G734">
        <f>data_BH_AER2019!F735</f>
        <v>-0.27899758777099998</v>
      </c>
    </row>
    <row r="735" spans="1:7" x14ac:dyDescent="0.35">
      <c r="A735" s="24">
        <f>data_BH_AER2019!A736</f>
        <v>43497</v>
      </c>
      <c r="B735">
        <f>data_BH_AER2019!B736</f>
        <v>82.59155899999999</v>
      </c>
      <c r="C735">
        <f>data_BH_AER2019!C736</f>
        <v>21.707784383826812</v>
      </c>
      <c r="D735">
        <f>prices!C736</f>
        <v>56.66</v>
      </c>
      <c r="E735">
        <f>data_BH_AER2019!D736</f>
        <v>133.51280845356385</v>
      </c>
      <c r="F735">
        <f>data_BH_AER2019!E736</f>
        <v>1.1482989155076433</v>
      </c>
      <c r="G735">
        <f>data_BH_AER2019!F736</f>
        <v>-3.2314789763682399E-2</v>
      </c>
    </row>
    <row r="736" spans="1:7" x14ac:dyDescent="0.35">
      <c r="A736" s="24">
        <f>data_BH_AER2019!A737</f>
        <v>43525</v>
      </c>
      <c r="B736">
        <f>data_BH_AER2019!B737</f>
        <v>82.493573999999995</v>
      </c>
      <c r="C736">
        <f>data_BH_AER2019!C737</f>
        <v>22.869120984139094</v>
      </c>
      <c r="D736">
        <f>prices!C737</f>
        <v>61.14</v>
      </c>
      <c r="E736">
        <f>data_BH_AER2019!D737</f>
        <v>134.28466196381817</v>
      </c>
      <c r="F736">
        <f>data_BH_AER2019!E737</f>
        <v>0.73315017294727336</v>
      </c>
      <c r="G736">
        <f>data_BH_AER2019!F737</f>
        <v>-0.25318982000257001</v>
      </c>
    </row>
    <row r="737" spans="1:7" x14ac:dyDescent="0.35">
      <c r="A737" s="24">
        <f>data_BH_AER2019!A738</f>
        <v>43556</v>
      </c>
      <c r="B737">
        <f>data_BH_AER2019!B738</f>
        <v>82.215535999999986</v>
      </c>
      <c r="C737">
        <f>data_BH_AER2019!C738</f>
        <v>25.027139514741556</v>
      </c>
      <c r="D737">
        <f>prices!C738</f>
        <v>65.42</v>
      </c>
      <c r="E737">
        <f>data_BH_AER2019!D738</f>
        <v>134.10554635299292</v>
      </c>
      <c r="F737">
        <f>data_BH_AER2019!E738</f>
        <v>0.13148698029402645</v>
      </c>
      <c r="G737">
        <f>data_BH_AER2019!F738</f>
        <v>-0.40929073897200102</v>
      </c>
    </row>
    <row r="738" spans="1:7" x14ac:dyDescent="0.35">
      <c r="A738" s="24">
        <f>data_BH_AER2019!A739</f>
        <v>43586</v>
      </c>
      <c r="B738">
        <f>data_BH_AER2019!B739</f>
        <v>81.575783999999999</v>
      </c>
      <c r="C738">
        <f>data_BH_AER2019!C739</f>
        <v>23.824537354352298</v>
      </c>
      <c r="D738">
        <f>prices!C739</f>
        <v>65.03</v>
      </c>
      <c r="E738">
        <f>data_BH_AER2019!D739</f>
        <v>134.19716155586917</v>
      </c>
      <c r="F738">
        <f>data_BH_AER2019!E739</f>
        <v>-0.51149624625829726</v>
      </c>
      <c r="G738">
        <f>data_BH_AER2019!F739</f>
        <v>-0.16058224979851801</v>
      </c>
    </row>
    <row r="739" spans="1:7" x14ac:dyDescent="0.35">
      <c r="A739" s="24">
        <f>data_BH_AER2019!A740</f>
        <v>43617</v>
      </c>
      <c r="B739">
        <f>data_BH_AER2019!B740</f>
        <v>81.683273</v>
      </c>
      <c r="C739">
        <f>data_BH_AER2019!C740</f>
        <v>21.404991365165394</v>
      </c>
      <c r="D739">
        <f>prices!C740</f>
        <v>58.16</v>
      </c>
      <c r="E739">
        <f>data_BH_AER2019!D740</f>
        <v>133.36752486694144</v>
      </c>
      <c r="F739">
        <f>data_BH_AER2019!E740</f>
        <v>-1.3857494585139527</v>
      </c>
      <c r="G739">
        <f>data_BH_AER2019!F740</f>
        <v>-0.18507384972150501</v>
      </c>
    </row>
    <row r="740" spans="1:7" x14ac:dyDescent="0.35">
      <c r="A740" s="24">
        <f>data_BH_AER2019!A741</f>
        <v>43647</v>
      </c>
      <c r="B740">
        <f>data_BH_AER2019!B741</f>
        <v>81.326505000000012</v>
      </c>
      <c r="C740">
        <f>data_BH_AER2019!C741</f>
        <v>22.411098085189526</v>
      </c>
      <c r="D740">
        <f>prices!C741</f>
        <v>59.18</v>
      </c>
      <c r="E740">
        <f>data_BH_AER2019!D741</f>
        <v>133.51987368561879</v>
      </c>
      <c r="F740">
        <f>data_BH_AER2019!E741</f>
        <v>-1.883559120424521</v>
      </c>
      <c r="G740">
        <f>data_BH_AER2019!F741</f>
        <v>-1.12316274369782</v>
      </c>
    </row>
    <row r="741" spans="1:7" x14ac:dyDescent="0.35">
      <c r="A741" s="24">
        <f>data_BH_AER2019!A742</f>
        <v>43678</v>
      </c>
      <c r="B741">
        <f>data_BH_AER2019!B742</f>
        <v>82.352199999999996</v>
      </c>
      <c r="C741">
        <f>data_BH_AER2019!C742</f>
        <v>21.395196327567835</v>
      </c>
      <c r="D741">
        <f>prices!C742</f>
        <v>55.41</v>
      </c>
      <c r="E741">
        <f>data_BH_AER2019!D742</f>
        <v>133.45894423685087</v>
      </c>
      <c r="F741">
        <f>data_BH_AER2019!E742</f>
        <v>-4.1104957487620691E-2</v>
      </c>
      <c r="G741">
        <f>data_BH_AER2019!F742</f>
        <v>0.59933252213168497</v>
      </c>
    </row>
    <row r="742" spans="1:7" x14ac:dyDescent="0.35">
      <c r="A742" s="24">
        <f>data_BH_AER2019!A743</f>
        <v>43709</v>
      </c>
      <c r="B742">
        <f>data_BH_AER2019!B743</f>
        <v>80.709254000000001</v>
      </c>
      <c r="C742">
        <f>data_BH_AER2019!C743</f>
        <v>22.194422360442097</v>
      </c>
      <c r="D742">
        <f>prices!C743</f>
        <v>57.31</v>
      </c>
      <c r="E742">
        <f>data_BH_AER2019!D743</f>
        <v>133.30243341076982</v>
      </c>
      <c r="F742">
        <f>data_BH_AER2019!E743</f>
        <v>-1.2030508448351946</v>
      </c>
      <c r="G742">
        <f>data_BH_AER2019!F743</f>
        <v>-0.12627792458137799</v>
      </c>
    </row>
    <row r="743" spans="1:7" x14ac:dyDescent="0.35">
      <c r="A743" s="24">
        <f>data_BH_AER2019!A744</f>
        <v>43739</v>
      </c>
      <c r="B743">
        <f>data_BH_AER2019!B744</f>
        <v>82.588352</v>
      </c>
      <c r="C743">
        <f>data_BH_AER2019!C744</f>
        <v>20.971220924583665</v>
      </c>
      <c r="D743">
        <f>prices!C744</f>
        <v>54.44</v>
      </c>
      <c r="E743">
        <f>data_BH_AER2019!D744</f>
        <v>133.15464514150506</v>
      </c>
      <c r="F743">
        <f>data_BH_AER2019!E744</f>
        <v>0.97250471022209239</v>
      </c>
      <c r="G743">
        <f>data_BH_AER2019!F744</f>
        <v>-0.102628429191039</v>
      </c>
    </row>
    <row r="744" spans="1:7" x14ac:dyDescent="0.35">
      <c r="A744" s="24">
        <f>data_BH_AER2019!A745</f>
        <v>43770</v>
      </c>
      <c r="B744">
        <f>data_BH_AER2019!B745</f>
        <v>83.463812999999988</v>
      </c>
      <c r="C744">
        <f>data_BH_AER2019!C745</f>
        <v>22.122829611929181</v>
      </c>
      <c r="D744">
        <f>prices!C745</f>
        <v>55.27</v>
      </c>
      <c r="E744">
        <f>data_BH_AER2019!D745</f>
        <v>133.42550286670632</v>
      </c>
      <c r="F744">
        <f>data_BH_AER2019!E745</f>
        <v>0.21327677475973655</v>
      </c>
      <c r="G744">
        <f>data_BH_AER2019!F745</f>
        <v>-0.23846051052842801</v>
      </c>
    </row>
    <row r="745" spans="1:7" x14ac:dyDescent="0.35">
      <c r="A745" s="24">
        <f>data_BH_AER2019!A746</f>
        <v>43800</v>
      </c>
      <c r="B745">
        <f>data_BH_AER2019!B746</f>
        <v>83.354663000000002</v>
      </c>
      <c r="C745">
        <f>data_BH_AER2019!C746</f>
        <v>23.185667323619722</v>
      </c>
      <c r="D745">
        <f>prices!C746</f>
        <v>56.85</v>
      </c>
      <c r="E745">
        <f>data_BH_AER2019!D746</f>
        <v>133.82508495208901</v>
      </c>
      <c r="F745">
        <f>data_BH_AER2019!E746</f>
        <v>-1.4272371368884238</v>
      </c>
      <c r="G745">
        <f>data_BH_AER2019!F746</f>
        <v>-0.60091860254093699</v>
      </c>
    </row>
    <row r="746" spans="1:7" x14ac:dyDescent="0.35">
      <c r="A746" s="24">
        <f>data_BH_AER2019!A747</f>
        <v>43831</v>
      </c>
      <c r="B746">
        <f>data_BH_AER2019!B747</f>
        <v>82.130896936886998</v>
      </c>
      <c r="C746">
        <f>data_BH_AER2019!C747</f>
        <v>22.235795300794024</v>
      </c>
      <c r="D746">
        <f>prices!C747</f>
        <v>53.87</v>
      </c>
      <c r="E746">
        <f>data_BH_AER2019!D747</f>
        <v>127.75103334079911</v>
      </c>
      <c r="F746">
        <f>data_BH_AER2019!E747</f>
        <v>0.33987135407807412</v>
      </c>
      <c r="G746">
        <f>data_BH_AER2019!F747</f>
        <v>-0.28268878407480702</v>
      </c>
    </row>
    <row r="747" spans="1:7" x14ac:dyDescent="0.35">
      <c r="A747" s="24">
        <f>data_BH_AER2019!A748</f>
        <v>43862</v>
      </c>
      <c r="B747">
        <f>data_BH_AER2019!B748</f>
        <v>82.324439320248999</v>
      </c>
      <c r="C747">
        <f>data_BH_AER2019!C748</f>
        <v>19.512986135509852</v>
      </c>
      <c r="D747">
        <f>prices!C748</f>
        <v>47.39</v>
      </c>
      <c r="E747">
        <f>data_BH_AER2019!D748</f>
        <v>128.27128793549085</v>
      </c>
      <c r="F747">
        <f>data_BH_AER2019!E748</f>
        <v>1.53814028773371</v>
      </c>
      <c r="G747">
        <f>data_BH_AER2019!F748</f>
        <v>0.47688959872891801</v>
      </c>
    </row>
    <row r="748" spans="1:7" x14ac:dyDescent="0.35">
      <c r="A748" s="24">
        <f>data_BH_AER2019!A749</f>
        <v>43891</v>
      </c>
      <c r="B748">
        <f>data_BH_AER2019!B749</f>
        <v>82.596382373577001</v>
      </c>
      <c r="C748">
        <f>data_BH_AER2019!C749</f>
        <v>11.314469428466291</v>
      </c>
      <c r="D748">
        <f>prices!C749</f>
        <v>28.5</v>
      </c>
      <c r="E748">
        <f>data_BH_AER2019!D749</f>
        <v>127.85901534150042</v>
      </c>
      <c r="F748">
        <f>data_BH_AER2019!E749</f>
        <v>2.7461813426388768</v>
      </c>
      <c r="G748">
        <f>data_BH_AER2019!F749</f>
        <v>1.7691345009434101</v>
      </c>
    </row>
    <row r="749" spans="1:7" x14ac:dyDescent="0.35">
      <c r="A749" s="24">
        <f>data_BH_AER2019!A750</f>
        <v>43922</v>
      </c>
      <c r="B749">
        <f>data_BH_AER2019!B750</f>
        <v>71.389687158995002</v>
      </c>
      <c r="C749">
        <f>data_BH_AER2019!C750</f>
        <v>6.4624708114989025</v>
      </c>
      <c r="D749">
        <f>prices!C750</f>
        <v>16.739999999999998</v>
      </c>
      <c r="E749">
        <f>data_BH_AER2019!D750</f>
        <v>116.65200967882242</v>
      </c>
      <c r="F749">
        <f>data_BH_AER2019!E750</f>
        <v>3.9842931663890258</v>
      </c>
      <c r="G749">
        <f>data_BH_AER2019!F750</f>
        <v>3.3869095867283501</v>
      </c>
    </row>
    <row r="750" spans="1:7" x14ac:dyDescent="0.35">
      <c r="A750" s="24">
        <f>data_BH_AER2019!A751</f>
        <v>43952</v>
      </c>
      <c r="B750">
        <f>data_BH_AER2019!B751</f>
        <v>70.290546307501998</v>
      </c>
      <c r="C750">
        <f>data_BH_AER2019!C751</f>
        <v>11.158690963648299</v>
      </c>
      <c r="D750">
        <f>prices!C751</f>
        <v>22.56</v>
      </c>
      <c r="E750">
        <f>data_BH_AER2019!D751</f>
        <v>117.30072229207796</v>
      </c>
      <c r="F750">
        <f>data_BH_AER2019!E751</f>
        <v>0.61878436486867572</v>
      </c>
      <c r="G750">
        <f>data_BH_AER2019!F751</f>
        <v>0.90665788946787695</v>
      </c>
    </row>
    <row r="751" spans="1:7" x14ac:dyDescent="0.35">
      <c r="A751" s="24">
        <f>data_BH_AER2019!A752</f>
        <v>43983</v>
      </c>
      <c r="B751">
        <f>data_BH_AER2019!B752</f>
        <v>71.628074144430997</v>
      </c>
      <c r="C751">
        <f>data_BH_AER2019!C752</f>
        <v>14.894038885454695</v>
      </c>
      <c r="D751">
        <f>prices!C752</f>
        <v>36.14</v>
      </c>
      <c r="E751">
        <f>data_BH_AER2019!D752</f>
        <v>123.20837278756908</v>
      </c>
      <c r="F751">
        <f>data_BH_AER2019!E752</f>
        <v>0.24369128328825862</v>
      </c>
      <c r="G751">
        <f>data_BH_AER2019!F752</f>
        <v>1.4878254802153801</v>
      </c>
    </row>
    <row r="752" spans="1:7" x14ac:dyDescent="0.35">
      <c r="A752" s="24">
        <f>data_BH_AER2019!A753</f>
        <v>44013</v>
      </c>
      <c r="B752">
        <f>data_BH_AER2019!B753</f>
        <v>72.743588301689002</v>
      </c>
      <c r="C752">
        <f>data_BH_AER2019!C753</f>
        <v>15.745930077395249</v>
      </c>
      <c r="D752">
        <f>prices!C753</f>
        <v>39.33</v>
      </c>
      <c r="E752">
        <f>data_BH_AER2019!D753</f>
        <v>127.09080183083834</v>
      </c>
      <c r="F752">
        <f>data_BH_AER2019!E753</f>
        <v>-0.86328285633210311</v>
      </c>
      <c r="G752">
        <f>data_BH_AER2019!F753</f>
        <v>-3.0866537869820701E-2</v>
      </c>
    </row>
    <row r="753" spans="1:7" x14ac:dyDescent="0.35">
      <c r="A753" s="24">
        <f>data_BH_AER2019!A754</f>
        <v>44044</v>
      </c>
      <c r="B753">
        <f>data_BH_AER2019!B754</f>
        <v>72.639323859344003</v>
      </c>
      <c r="C753">
        <f>data_BH_AER2019!C754</f>
        <v>16.310963864704522</v>
      </c>
      <c r="D753">
        <f>prices!C754</f>
        <v>41.72</v>
      </c>
      <c r="E753">
        <f>data_BH_AER2019!D754</f>
        <v>128.74358274514617</v>
      </c>
      <c r="F753">
        <f>data_BH_AER2019!E754</f>
        <v>-1.3430129536204043</v>
      </c>
      <c r="G753">
        <f>data_BH_AER2019!F754</f>
        <v>-0.83870300188482705</v>
      </c>
    </row>
    <row r="754" spans="1:7" x14ac:dyDescent="0.35">
      <c r="A754" s="24">
        <f>data_BH_AER2019!A755</f>
        <v>44075</v>
      </c>
      <c r="B754">
        <f>data_BH_AER2019!B755</f>
        <v>73.153898565375002</v>
      </c>
      <c r="C754">
        <f>data_BH_AER2019!C755</f>
        <v>15.231177216649373</v>
      </c>
      <c r="D754">
        <f>prices!C755</f>
        <v>38.729999999999997</v>
      </c>
      <c r="E754">
        <f>data_BH_AER2019!D755</f>
        <v>130.6479075053818</v>
      </c>
      <c r="F754">
        <f>data_BH_AER2019!E755</f>
        <v>-1.2275497560475048</v>
      </c>
      <c r="G754">
        <f>data_BH_AER2019!F755</f>
        <v>-0.19638974664348499</v>
      </c>
    </row>
    <row r="755" spans="1:7" x14ac:dyDescent="0.35">
      <c r="A755" s="24">
        <f>data_BH_AER2019!A756</f>
        <v>44105</v>
      </c>
      <c r="B755">
        <f>data_BH_AER2019!B756</f>
        <v>75.017644064256999</v>
      </c>
      <c r="C755">
        <f>data_BH_AER2019!C756</f>
        <v>15.133357915437562</v>
      </c>
      <c r="D755">
        <f>prices!C756</f>
        <v>37.81</v>
      </c>
      <c r="E755">
        <f>data_BH_AER2019!D756</f>
        <v>131.75245691089285</v>
      </c>
      <c r="F755">
        <f>data_BH_AER2019!E756</f>
        <v>3.3028659527637935E-2</v>
      </c>
      <c r="G755">
        <f>data_BH_AER2019!F756</f>
        <v>-1.06788813024086</v>
      </c>
    </row>
    <row r="756" spans="1:7" x14ac:dyDescent="0.35">
      <c r="A756" s="24">
        <f>data_BH_AER2019!A757</f>
        <v>44136</v>
      </c>
      <c r="B756">
        <f>data_BH_AER2019!B757</f>
        <v>75.526857490891999</v>
      </c>
      <c r="C756">
        <f>data_BH_AER2019!C757</f>
        <v>15.702609302664534</v>
      </c>
      <c r="D756">
        <f>prices!C757</f>
        <v>39.15</v>
      </c>
      <c r="E756">
        <f>data_BH_AER2019!D757</f>
        <v>133.28389962978076</v>
      </c>
      <c r="F756">
        <f>data_BH_AER2019!E757</f>
        <v>6.9718707437856908E-2</v>
      </c>
      <c r="G756">
        <f>data_BH_AER2019!F757</f>
        <v>-0.47940897378323799</v>
      </c>
    </row>
    <row r="757" spans="1:7" x14ac:dyDescent="0.35">
      <c r="A757" s="24">
        <f>data_BH_AER2019!A758</f>
        <v>44166</v>
      </c>
      <c r="B757">
        <f>data_BH_AER2019!B758</f>
        <v>75.999021327923998</v>
      </c>
      <c r="C757">
        <f>data_BH_AER2019!C758</f>
        <v>17.976479943723142</v>
      </c>
      <c r="D757">
        <f>prices!C758</f>
        <v>45.34</v>
      </c>
      <c r="E757">
        <f>data_BH_AER2019!D758</f>
        <v>135.00219502330225</v>
      </c>
      <c r="F757">
        <f>data_BH_AER2019!E758</f>
        <v>-0.8968179496985228</v>
      </c>
      <c r="G757">
        <f>data_BH_AER2019!F758</f>
        <v>-3.55155197996945E-2</v>
      </c>
    </row>
    <row r="758" spans="1:7" x14ac:dyDescent="0.35">
      <c r="A758" s="24">
        <f>data_BH_AER2019!A759</f>
        <v>44197</v>
      </c>
      <c r="B758">
        <f>data_BH_AER2019!B759</f>
        <v>73.847709158163994</v>
      </c>
      <c r="C758">
        <f>data_BH_AER2019!C759</f>
        <v>19.83218916857361</v>
      </c>
      <c r="D758">
        <f>prices!C759</f>
        <v>49.6</v>
      </c>
      <c r="E758">
        <f>data_BH_AER2019!D759</f>
        <v>136.49500237625708</v>
      </c>
      <c r="F758">
        <f>data_BH_AER2019!E759</f>
        <v>-0.13513072400358106</v>
      </c>
      <c r="G758">
        <f>data_BH_AER2019!F759</f>
        <v>-0.60664641386757201</v>
      </c>
    </row>
    <row r="759" spans="1:7" x14ac:dyDescent="0.35">
      <c r="A759" s="24">
        <f>data_BH_AER2019!A760</f>
        <v>44228</v>
      </c>
      <c r="B759">
        <f>data_BH_AER2019!B760</f>
        <v>75.82936318211901</v>
      </c>
      <c r="C759">
        <f>data_BH_AER2019!C760</f>
        <v>22.419174773871635</v>
      </c>
      <c r="D759">
        <f>prices!C760</f>
        <v>55.71</v>
      </c>
      <c r="E759">
        <f>data_BH_AER2019!D760</f>
        <v>136.29592656528919</v>
      </c>
      <c r="F759">
        <f>data_BH_AER2019!E760</f>
        <v>2.2681138488442105</v>
      </c>
      <c r="G759">
        <f>data_BH_AER2019!F760</f>
        <v>1.3206088386677299</v>
      </c>
    </row>
    <row r="760" spans="1:7" x14ac:dyDescent="0.35">
      <c r="A760" s="24">
        <f>data_BH_AER2019!A761</f>
        <v>44256</v>
      </c>
      <c r="B760">
        <f>data_BH_AER2019!B761</f>
        <v>75.365482320226008</v>
      </c>
      <c r="C760">
        <f>data_BH_AER2019!C761</f>
        <v>23.518269767722654</v>
      </c>
      <c r="D760">
        <f>prices!C761</f>
        <v>59.84</v>
      </c>
      <c r="E760">
        <f>data_BH_AER2019!D761</f>
        <v>136.93544206667218</v>
      </c>
      <c r="F760">
        <f>data_BH_AER2019!E761</f>
        <v>-0.88240819675227178</v>
      </c>
      <c r="G760">
        <f>data_BH_AER2019!F761</f>
        <v>-1.85695681459579</v>
      </c>
    </row>
    <row r="761" spans="1:7" x14ac:dyDescent="0.35">
      <c r="A761" s="24">
        <f>data_BH_AER2019!A762</f>
        <v>44287</v>
      </c>
      <c r="B761">
        <f>data_BH_AER2019!B762</f>
        <v>75.891928666981997</v>
      </c>
      <c r="C761">
        <f>data_BH_AER2019!C762</f>
        <v>23.139764628252859</v>
      </c>
      <c r="D761">
        <f>prices!C762</f>
        <v>60.88</v>
      </c>
      <c r="E761">
        <f>data_BH_AER2019!D762</f>
        <v>137.45003092947545</v>
      </c>
      <c r="F761">
        <f>data_BH_AER2019!E762</f>
        <v>-0.94438381162278195</v>
      </c>
      <c r="G761">
        <f>data_BH_AER2019!F762</f>
        <v>-1.5756876110982401</v>
      </c>
    </row>
    <row r="762" spans="1:7" x14ac:dyDescent="0.35">
      <c r="A762" s="24">
        <f>data_BH_AER2019!A763</f>
        <v>44317</v>
      </c>
      <c r="B762">
        <f>data_BH_AER2019!B763</f>
        <v>76.48860676232799</v>
      </c>
      <c r="C762">
        <f>data_BH_AER2019!C763</f>
        <v>24.262934709362284</v>
      </c>
      <c r="D762">
        <f>prices!C763</f>
        <v>63.81</v>
      </c>
      <c r="E762">
        <f>data_BH_AER2019!D763</f>
        <v>135.38713763695907</v>
      </c>
      <c r="F762">
        <f>data_BH_AER2019!E763</f>
        <v>-1.5716065132905555</v>
      </c>
      <c r="G762">
        <f>data_BH_AER2019!F763</f>
        <v>-1.3686989255214399</v>
      </c>
    </row>
    <row r="763" spans="1:7" x14ac:dyDescent="0.35">
      <c r="A763" s="24">
        <f>data_BH_AER2019!A764</f>
        <v>44348</v>
      </c>
      <c r="B763">
        <f>data_BH_AER2019!B764</f>
        <v>77.672439677173998</v>
      </c>
      <c r="C763">
        <f>data_BH_AER2019!C764</f>
        <v>26.343857836172059</v>
      </c>
      <c r="D763">
        <f>prices!C764</f>
        <v>68.86</v>
      </c>
      <c r="E763">
        <f>data_BH_AER2019!D764</f>
        <v>137.48430586893321</v>
      </c>
      <c r="F763">
        <f>data_BH_AER2019!E764</f>
        <v>-3.6370082502626491</v>
      </c>
      <c r="G763">
        <f>data_BH_AER2019!F764</f>
        <v>-2.4144614864638401</v>
      </c>
    </row>
    <row r="764" spans="1:7" x14ac:dyDescent="0.35">
      <c r="A764" s="24">
        <f>data_BH_AER2019!A765</f>
        <v>44378</v>
      </c>
      <c r="B764">
        <f>data_BH_AER2019!B765</f>
        <v>77.255727808253994</v>
      </c>
      <c r="C764">
        <f>data_BH_AER2019!C765</f>
        <v>26.632719043000318</v>
      </c>
      <c r="D764">
        <f>prices!C765</f>
        <v>69.91</v>
      </c>
      <c r="E764">
        <f>data_BH_AER2019!D765</f>
        <v>137.38531064395747</v>
      </c>
      <c r="F764">
        <f>data_BH_AER2019!E765</f>
        <v>-1.5616663552877561</v>
      </c>
      <c r="G764">
        <f>data_BH_AER2019!F765</f>
        <v>-0.65810973309225396</v>
      </c>
    </row>
    <row r="765" spans="1:7" x14ac:dyDescent="0.35">
      <c r="A765" s="24">
        <f>data_BH_AER2019!A766</f>
        <v>44409</v>
      </c>
      <c r="B765">
        <f>data_BH_AER2019!B766</f>
        <v>77.604318688893997</v>
      </c>
      <c r="C765">
        <f>data_BH_AER2019!C766</f>
        <v>24.801165907459758</v>
      </c>
      <c r="D765">
        <f>prices!C766</f>
        <v>65.72</v>
      </c>
      <c r="E765">
        <f>data_BH_AER2019!D766</f>
        <v>137.06695608726298</v>
      </c>
      <c r="F765">
        <f>data_BH_AER2019!E766</f>
        <v>-1.0988762397203302</v>
      </c>
      <c r="G765">
        <f>data_BH_AER2019!F766</f>
        <v>-0.65995416150192399</v>
      </c>
    </row>
    <row r="766" spans="1:7" x14ac:dyDescent="0.35">
      <c r="A766" s="24">
        <f>data_BH_AER2019!A767</f>
        <v>44440</v>
      </c>
      <c r="B766">
        <f>data_BH_AER2019!B767</f>
        <v>78.947926123168997</v>
      </c>
      <c r="C766">
        <f>data_BH_AER2019!C767</f>
        <v>26.129227537616611</v>
      </c>
      <c r="D766">
        <f>prices!C767</f>
        <v>69.27</v>
      </c>
      <c r="E766">
        <f>data_BH_AER2019!D767</f>
        <v>135.97936516938202</v>
      </c>
      <c r="F766">
        <f>data_BH_AER2019!E767</f>
        <v>-1.8303164300843844</v>
      </c>
      <c r="G766">
        <f>data_BH_AER2019!F767</f>
        <v>-0.80452728417213604</v>
      </c>
    </row>
    <row r="767" spans="1:7" x14ac:dyDescent="0.35">
      <c r="A767" s="24">
        <f>data_BH_AER2019!A768</f>
        <v>44470</v>
      </c>
      <c r="B767">
        <f>data_BH_AER2019!B768</f>
        <v>79.808657522552991</v>
      </c>
      <c r="C767">
        <f>data_BH_AER2019!C768</f>
        <v>29.458765682056477</v>
      </c>
      <c r="D767">
        <f>prices!C768</f>
        <v>75.94</v>
      </c>
      <c r="E767">
        <f>data_BH_AER2019!D768</f>
        <v>136.89244873161107</v>
      </c>
      <c r="F767">
        <f>data_BH_AER2019!E768</f>
        <v>0.70771816751990091</v>
      </c>
      <c r="G767">
        <f>data_BH_AER2019!F768</f>
        <v>-0.39910013178710602</v>
      </c>
    </row>
    <row r="768" spans="1:7" x14ac:dyDescent="0.35">
      <c r="A768" s="24">
        <f>data_BH_AER2019!A769</f>
        <v>44501</v>
      </c>
      <c r="B768">
        <f>data_BH_AER2019!B769</f>
        <v>79.512879317216999</v>
      </c>
      <c r="C768">
        <f>data_BH_AER2019!C769</f>
        <v>28.417658801395934</v>
      </c>
      <c r="D768">
        <f>prices!C769</f>
        <v>76.61</v>
      </c>
      <c r="E768">
        <f>data_BH_AER2019!D769</f>
        <v>138.98239244315909</v>
      </c>
      <c r="F768">
        <f>data_BH_AER2019!E769</f>
        <v>-0.29956400384710297</v>
      </c>
      <c r="G768">
        <f>data_BH_AER2019!F769</f>
        <v>-0.86484174284637005</v>
      </c>
    </row>
    <row r="769" spans="1:7" x14ac:dyDescent="0.35">
      <c r="A769" s="24">
        <f>data_BH_AER2019!A770</f>
        <v>44531</v>
      </c>
      <c r="B769">
        <f>data_BH_AER2019!B770</f>
        <v>79.637885162977994</v>
      </c>
      <c r="C769">
        <f>data_BH_AER2019!C770</f>
        <v>25.59919464812263</v>
      </c>
      <c r="D769">
        <f>prices!C770</f>
        <v>68.22</v>
      </c>
      <c r="E769">
        <f>data_BH_AER2019!D770</f>
        <v>140.9253141905327</v>
      </c>
      <c r="F769">
        <f>data_BH_AER2019!E770</f>
        <v>-1.995591562031122</v>
      </c>
      <c r="G769">
        <f>data_BH_AER2019!F770</f>
        <v>-1.15204697665262</v>
      </c>
    </row>
    <row r="770" spans="1:7" x14ac:dyDescent="0.35">
      <c r="A770" s="24">
        <f>data_BH_AER2019!A771</f>
        <v>44562</v>
      </c>
      <c r="B770">
        <f>data_BH_AER2019!B771</f>
        <v>80.619939911469004</v>
      </c>
      <c r="C770">
        <f>data_BH_AER2019!C771</f>
        <v>29.517651356882663</v>
      </c>
      <c r="D770">
        <f>prices!C771</f>
        <v>76.930000000000007</v>
      </c>
      <c r="E770">
        <f>data_BH_AER2019!D771</f>
        <v>142.56116218872913</v>
      </c>
      <c r="F770">
        <f>data_BH_AER2019!E771</f>
        <v>-0.736038856714338</v>
      </c>
      <c r="G770">
        <f>data_BH_AER2019!F771</f>
        <v>-1.13283632350311</v>
      </c>
    </row>
    <row r="771" spans="1:7" x14ac:dyDescent="0.35">
      <c r="A771" s="24">
        <f>data_BH_AER2019!A772</f>
        <v>44593</v>
      </c>
      <c r="B771">
        <f>data_BH_AER2019!B772</f>
        <v>80.518533939168009</v>
      </c>
      <c r="C771">
        <f>data_BH_AER2019!C772</f>
        <v>32.246940341049047</v>
      </c>
      <c r="D771">
        <f>prices!C772</f>
        <v>87.48</v>
      </c>
      <c r="E771">
        <f>data_BH_AER2019!D772</f>
        <v>144.19408289604897</v>
      </c>
      <c r="F771">
        <f>data_BH_AER2019!E772</f>
        <v>-0.5053359359440629</v>
      </c>
      <c r="G771">
        <f>data_BH_AER2019!F772</f>
        <v>-1.4281827137780001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2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RowHeight="14.5" x14ac:dyDescent="0.35"/>
  <cols>
    <col min="1" max="1" width="12.7265625" style="1" customWidth="1"/>
    <col min="2" max="2" width="39" bestFit="1" customWidth="1"/>
    <col min="3" max="3" width="19.54296875" customWidth="1"/>
    <col min="4" max="4" width="26.81640625" customWidth="1"/>
    <col min="5" max="5" width="73.26953125" bestFit="1" customWidth="1"/>
    <col min="6" max="6" width="78" style="4" bestFit="1" customWidth="1"/>
  </cols>
  <sheetData>
    <row r="1" spans="1:8" s="7" customFormat="1" x14ac:dyDescent="0.35">
      <c r="B1" s="21" t="s">
        <v>18</v>
      </c>
      <c r="C1" s="9" t="s">
        <v>20</v>
      </c>
      <c r="D1" s="21" t="s">
        <v>1</v>
      </c>
      <c r="E1" s="22" t="s">
        <v>0</v>
      </c>
      <c r="F1" s="22" t="s">
        <v>34</v>
      </c>
    </row>
    <row r="2" spans="1:8" ht="60.75" customHeight="1" x14ac:dyDescent="0.35">
      <c r="A2" s="13" t="s">
        <v>10</v>
      </c>
      <c r="B2" s="16" t="s">
        <v>16</v>
      </c>
      <c r="C2" s="14" t="s">
        <v>14</v>
      </c>
      <c r="D2" s="16" t="s">
        <v>15</v>
      </c>
      <c r="E2" s="14" t="s">
        <v>11</v>
      </c>
      <c r="H2" s="4"/>
    </row>
    <row r="3" spans="1:8" x14ac:dyDescent="0.35">
      <c r="A3" s="2">
        <v>21186</v>
      </c>
      <c r="B3" s="3">
        <v>17.8977</v>
      </c>
      <c r="C3" s="4">
        <f>prices!E3</f>
        <v>10.71927374301676</v>
      </c>
      <c r="D3">
        <v>17.158660000000001</v>
      </c>
      <c r="E3" s="4">
        <f>'delta inventories'!I4</f>
        <v>1.1648864792321088</v>
      </c>
      <c r="F3" s="4">
        <v>1.64061749940442</v>
      </c>
      <c r="H3" s="20" t="s">
        <v>7</v>
      </c>
    </row>
    <row r="4" spans="1:8" x14ac:dyDescent="0.35">
      <c r="A4" s="2">
        <v>21217</v>
      </c>
      <c r="B4" s="3">
        <v>18.013200000000001</v>
      </c>
      <c r="C4" s="4">
        <f>prices!E4</f>
        <v>10.696864111498257</v>
      </c>
      <c r="D4">
        <v>17.043589999999998</v>
      </c>
      <c r="E4" s="4">
        <f>'delta inventories'!I5</f>
        <v>0.21498035656725417</v>
      </c>
      <c r="F4" s="4">
        <v>-1.03869830728895</v>
      </c>
      <c r="H4" t="s">
        <v>29</v>
      </c>
    </row>
    <row r="5" spans="1:8" x14ac:dyDescent="0.35">
      <c r="A5" s="2">
        <v>21245</v>
      </c>
      <c r="B5" s="3">
        <v>17.449099999999998</v>
      </c>
      <c r="C5" s="4">
        <f>prices!E5</f>
        <v>10.633875995843436</v>
      </c>
      <c r="D5">
        <v>16.985910000000001</v>
      </c>
      <c r="E5" s="4">
        <f>'delta inventories'!I6</f>
        <v>-2.7336008696499117</v>
      </c>
      <c r="F5" s="4">
        <v>-2.32076491676249</v>
      </c>
      <c r="H5" t="s">
        <v>26</v>
      </c>
    </row>
    <row r="6" spans="1:8" x14ac:dyDescent="0.35">
      <c r="A6" s="2">
        <v>21276</v>
      </c>
      <c r="B6" s="3">
        <v>17.367999999999999</v>
      </c>
      <c r="C6" s="4">
        <f>prices!E6</f>
        <v>10.608154803040774</v>
      </c>
      <c r="D6">
        <v>16.692360000000001</v>
      </c>
      <c r="E6" s="4">
        <f>'delta inventories'!I7</f>
        <v>-1.981966399444695</v>
      </c>
      <c r="F6" s="4">
        <v>-3.1926466659237298</v>
      </c>
      <c r="H6" t="s">
        <v>27</v>
      </c>
    </row>
    <row r="7" spans="1:8" x14ac:dyDescent="0.35">
      <c r="A7" s="2">
        <v>21306</v>
      </c>
      <c r="B7" s="3">
        <v>17.1845</v>
      </c>
      <c r="C7" s="4">
        <f>prices!E7</f>
        <v>10.608154803040774</v>
      </c>
      <c r="D7">
        <v>16.78838</v>
      </c>
      <c r="E7" s="4">
        <f>'delta inventories'!I8</f>
        <v>-4.7240907030903738</v>
      </c>
      <c r="F7" s="4">
        <v>-4.91512716808269</v>
      </c>
      <c r="H7" t="s">
        <v>28</v>
      </c>
    </row>
    <row r="8" spans="1:8" x14ac:dyDescent="0.35">
      <c r="A8" s="2">
        <v>21337</v>
      </c>
      <c r="B8" s="3">
        <v>17.436700000000002</v>
      </c>
      <c r="C8" s="4">
        <f>prices!E8</f>
        <v>10.619162919405051</v>
      </c>
      <c r="D8">
        <v>17.040120000000002</v>
      </c>
      <c r="E8" s="4">
        <f>'delta inventories'!I9</f>
        <v>-4.2031221514719483</v>
      </c>
      <c r="F8" s="4">
        <v>-2.8988840498200301</v>
      </c>
    </row>
    <row r="9" spans="1:8" x14ac:dyDescent="0.35">
      <c r="A9" s="2">
        <v>21367</v>
      </c>
      <c r="B9" s="3">
        <v>17.968900000000001</v>
      </c>
      <c r="C9" s="4">
        <f>prices!E9</f>
        <v>10.626514364832122</v>
      </c>
      <c r="D9">
        <v>17.13739</v>
      </c>
      <c r="E9" s="4">
        <f>'delta inventories'!I10</f>
        <v>-3.0320723020508242</v>
      </c>
      <c r="F9" s="4">
        <v>-1.31378089905332E-2</v>
      </c>
    </row>
    <row r="10" spans="1:8" x14ac:dyDescent="0.35">
      <c r="A10" s="2">
        <v>21398</v>
      </c>
      <c r="B10" s="3">
        <v>18.451799999999999</v>
      </c>
      <c r="C10" s="4">
        <f>prices!E10</f>
        <v>10.608154803040774</v>
      </c>
      <c r="D10">
        <v>17.376550000000002</v>
      </c>
      <c r="E10" s="4">
        <f>'delta inventories'!I11</f>
        <v>-0.73451550587525372</v>
      </c>
      <c r="F10" s="4">
        <v>0.70313396047058696</v>
      </c>
    </row>
    <row r="11" spans="1:8" x14ac:dyDescent="0.35">
      <c r="A11" s="2">
        <v>21429</v>
      </c>
      <c r="B11" s="3">
        <v>18.771699999999999</v>
      </c>
      <c r="C11" s="4">
        <f>prices!E11</f>
        <v>10.619162919405051</v>
      </c>
      <c r="D11">
        <v>17.40091</v>
      </c>
      <c r="E11" s="4">
        <f>'delta inventories'!I12</f>
        <v>2.8230705532150195</v>
      </c>
      <c r="F11" s="4">
        <v>2.1283285511608998</v>
      </c>
    </row>
    <row r="12" spans="1:8" x14ac:dyDescent="0.35">
      <c r="A12" s="2">
        <v>21459</v>
      </c>
      <c r="B12" s="3">
        <v>18.804200000000002</v>
      </c>
      <c r="C12" s="4">
        <f>prices!E12</f>
        <v>10.619162919405051</v>
      </c>
      <c r="D12">
        <v>17.551500000000001</v>
      </c>
      <c r="E12" s="4">
        <f>'delta inventories'!I13</f>
        <v>1.4674151012592125</v>
      </c>
      <c r="F12" s="4">
        <v>-6.5676405590516795E-2</v>
      </c>
    </row>
    <row r="13" spans="1:8" x14ac:dyDescent="0.35">
      <c r="A13" s="2">
        <v>21490</v>
      </c>
      <c r="B13" s="3">
        <v>18.860400000000002</v>
      </c>
      <c r="C13" s="4">
        <f>prices!E13</f>
        <v>10.362694300518134</v>
      </c>
      <c r="D13">
        <v>17.849630000000001</v>
      </c>
      <c r="E13" s="4">
        <f>'delta inventories'!I14</f>
        <v>0.8486167358386737</v>
      </c>
      <c r="F13" s="4">
        <v>-0.40240285988607999</v>
      </c>
    </row>
    <row r="14" spans="1:8" x14ac:dyDescent="0.35">
      <c r="A14" s="2">
        <v>21520</v>
      </c>
      <c r="B14" s="3">
        <v>18.849</v>
      </c>
      <c r="C14" s="4">
        <f>prices!E14</f>
        <v>10.355540214014498</v>
      </c>
      <c r="D14">
        <v>17.914719999999999</v>
      </c>
      <c r="E14" s="4">
        <f>'delta inventories'!I15</f>
        <v>2.1138172952251479</v>
      </c>
      <c r="F14" s="4">
        <v>1.64487734026952</v>
      </c>
    </row>
    <row r="15" spans="1:8" x14ac:dyDescent="0.35">
      <c r="A15" s="2">
        <v>21551</v>
      </c>
      <c r="B15" s="3">
        <v>19.360599999999998</v>
      </c>
      <c r="C15" s="4">
        <f>prices!E15</f>
        <v>10.341261633919338</v>
      </c>
      <c r="D15">
        <v>18.039359999999999</v>
      </c>
      <c r="E15" s="4">
        <f>'delta inventories'!I16</f>
        <v>-1.8536163325079289</v>
      </c>
      <c r="F15" s="4">
        <v>-1.4575103397448299</v>
      </c>
    </row>
    <row r="16" spans="1:8" x14ac:dyDescent="0.35">
      <c r="A16" s="2">
        <v>21582</v>
      </c>
      <c r="B16" s="3">
        <v>19.537400000000002</v>
      </c>
      <c r="C16" s="4">
        <f>prices!E16</f>
        <v>10.344827586206897</v>
      </c>
      <c r="D16">
        <v>18.311029999999999</v>
      </c>
      <c r="E16" s="4">
        <f>'delta inventories'!I17</f>
        <v>0.75433894580069505</v>
      </c>
      <c r="F16" s="4">
        <v>-0.24930430587188199</v>
      </c>
    </row>
    <row r="17" spans="1:6" x14ac:dyDescent="0.35">
      <c r="A17" s="2">
        <v>21610</v>
      </c>
      <c r="B17" s="3">
        <v>19.6296</v>
      </c>
      <c r="C17" s="4">
        <f>prices!E17</f>
        <v>10.251984811874353</v>
      </c>
      <c r="D17">
        <v>18.46969</v>
      </c>
      <c r="E17" s="4">
        <f>'delta inventories'!I18</f>
        <v>-1.9732478063824974</v>
      </c>
      <c r="F17" s="4">
        <v>-1.6606964032310401</v>
      </c>
    </row>
    <row r="18" spans="1:6" x14ac:dyDescent="0.35">
      <c r="A18" s="2">
        <v>21641</v>
      </c>
      <c r="B18" s="3">
        <v>18.460900000000002</v>
      </c>
      <c r="C18" s="4">
        <f>prices!E18</f>
        <v>10.248447204968944</v>
      </c>
      <c r="D18">
        <v>18.813580000000002</v>
      </c>
      <c r="E18" s="4">
        <f>'delta inventories'!I19</f>
        <v>1.0104866995672075</v>
      </c>
      <c r="F18" s="4">
        <v>-0.33768091531789901</v>
      </c>
    </row>
    <row r="19" spans="1:6" x14ac:dyDescent="0.35">
      <c r="A19" s="2">
        <v>21671</v>
      </c>
      <c r="B19" s="3">
        <v>19.2424</v>
      </c>
      <c r="C19" s="4">
        <f>prices!E19</f>
        <v>10.227272727272728</v>
      </c>
      <c r="D19">
        <v>19.068090000000002</v>
      </c>
      <c r="E19" s="4">
        <f>'delta inventories'!I20</f>
        <v>2.8503420818808709</v>
      </c>
      <c r="F19" s="4">
        <v>2.6470294043099498</v>
      </c>
    </row>
    <row r="20" spans="1:6" x14ac:dyDescent="0.35">
      <c r="A20" s="2">
        <v>21702</v>
      </c>
      <c r="B20" s="3">
        <v>19.325400000000002</v>
      </c>
      <c r="C20" s="4">
        <f>prices!E20</f>
        <v>10.202679491583648</v>
      </c>
      <c r="D20">
        <v>19.129480000000001</v>
      </c>
      <c r="E20" s="4">
        <f>'delta inventories'!I21</f>
        <v>3.1348868767082396</v>
      </c>
      <c r="F20" s="4">
        <v>4.4707227023335303</v>
      </c>
    </row>
    <row r="21" spans="1:6" x14ac:dyDescent="0.35">
      <c r="A21" s="2">
        <v>21732</v>
      </c>
      <c r="B21" s="3">
        <v>19.1113</v>
      </c>
      <c r="C21" s="4">
        <f>prices!E21</f>
        <v>10.188679245283019</v>
      </c>
      <c r="D21">
        <v>18.98348</v>
      </c>
      <c r="E21" s="4">
        <f>'delta inventories'!I22</f>
        <v>-2.937970907146513</v>
      </c>
      <c r="F21" s="4">
        <v>-5.4101279305407398E-3</v>
      </c>
    </row>
    <row r="22" spans="1:6" x14ac:dyDescent="0.35">
      <c r="A22" s="2">
        <v>21763</v>
      </c>
      <c r="B22" s="3">
        <v>19.4268</v>
      </c>
      <c r="C22" s="4">
        <f>prices!E22</f>
        <v>10.178204249485949</v>
      </c>
      <c r="D22">
        <v>18.843520000000002</v>
      </c>
      <c r="E22" s="4">
        <f>'delta inventories'!I23</f>
        <v>-4.7080864029918761</v>
      </c>
      <c r="F22" s="4">
        <v>-3.37103468403643</v>
      </c>
    </row>
    <row r="23" spans="1:6" x14ac:dyDescent="0.35">
      <c r="A23" s="2">
        <v>21794</v>
      </c>
      <c r="B23" s="3">
        <v>19.320599999999999</v>
      </c>
      <c r="C23" s="4">
        <f>prices!E23</f>
        <v>10.153846153846153</v>
      </c>
      <c r="D23">
        <v>18.936309999999999</v>
      </c>
      <c r="E23" s="4">
        <f>'delta inventories'!I24</f>
        <v>-0.81519400827333133</v>
      </c>
      <c r="F23" s="4">
        <v>-1.4749201262312499</v>
      </c>
    </row>
    <row r="24" spans="1:6" x14ac:dyDescent="0.35">
      <c r="A24" s="2">
        <v>21824</v>
      </c>
      <c r="B24" s="3">
        <v>19.581499999999998</v>
      </c>
      <c r="C24" s="4">
        <f>prices!E24</f>
        <v>10.119250425894379</v>
      </c>
      <c r="D24">
        <v>19.108969999999999</v>
      </c>
      <c r="E24" s="4">
        <f>'delta inventories'!I25</f>
        <v>2.539622818674705</v>
      </c>
      <c r="F24" s="4">
        <v>1.0170013506943301</v>
      </c>
    </row>
    <row r="25" spans="1:6" x14ac:dyDescent="0.35">
      <c r="A25" s="2">
        <v>21855</v>
      </c>
      <c r="B25" s="3">
        <v>19.903500000000001</v>
      </c>
      <c r="C25" s="4">
        <f>prices!E25</f>
        <v>10.119250425894379</v>
      </c>
      <c r="D25">
        <v>19.198080000000001</v>
      </c>
      <c r="E25" s="4">
        <f>'delta inventories'!I26</f>
        <v>-0.59218530111373147</v>
      </c>
      <c r="F25" s="4">
        <v>-1.9129467480753699</v>
      </c>
    </row>
    <row r="26" spans="1:6" x14ac:dyDescent="0.35">
      <c r="A26" s="2">
        <v>21885</v>
      </c>
      <c r="B26" s="3">
        <v>20.117000000000001</v>
      </c>
      <c r="C26" s="4">
        <f>prices!E26</f>
        <v>10.09860591635498</v>
      </c>
      <c r="D26">
        <v>19.852070000000001</v>
      </c>
      <c r="E26" s="4">
        <f>'delta inventories'!I27</f>
        <v>0.44663843111919227</v>
      </c>
      <c r="F26" s="4">
        <v>0.249240855723596</v>
      </c>
    </row>
    <row r="27" spans="1:6" x14ac:dyDescent="0.35">
      <c r="A27" s="2">
        <v>21916</v>
      </c>
      <c r="B27" s="3">
        <v>20.7851</v>
      </c>
      <c r="C27" s="4">
        <f>prices!E27</f>
        <v>10.112359550561797</v>
      </c>
      <c r="D27">
        <v>20.170929999999998</v>
      </c>
      <c r="E27" s="4">
        <f>'delta inventories'!I28</f>
        <v>-1.8498854672886178</v>
      </c>
      <c r="F27" s="4">
        <v>-1.38452056498454</v>
      </c>
    </row>
    <row r="28" spans="1:6" x14ac:dyDescent="0.35">
      <c r="A28" s="2">
        <v>21947</v>
      </c>
      <c r="B28" s="3">
        <v>20.739000000000001</v>
      </c>
      <c r="C28" s="4">
        <f>prices!E28</f>
        <v>10.09860591635498</v>
      </c>
      <c r="D28">
        <v>20.18242</v>
      </c>
      <c r="E28" s="4">
        <f>'delta inventories'!I29</f>
        <v>1.7536919501520394</v>
      </c>
      <c r="F28" s="4">
        <v>1.25586142557033</v>
      </c>
    </row>
    <row r="29" spans="1:6" x14ac:dyDescent="0.35">
      <c r="A29" s="2">
        <v>21976</v>
      </c>
      <c r="B29" s="3">
        <v>20.6554</v>
      </c>
      <c r="C29" s="4">
        <f>prices!E29</f>
        <v>10.09860591635498</v>
      </c>
      <c r="D29">
        <v>20.192519999999998</v>
      </c>
      <c r="E29" s="4">
        <f>'delta inventories'!I30</f>
        <v>1.4197042130717499</v>
      </c>
      <c r="F29" s="4">
        <v>1.5513603802904701</v>
      </c>
    </row>
    <row r="30" spans="1:6" x14ac:dyDescent="0.35">
      <c r="A30" s="2">
        <v>22007</v>
      </c>
      <c r="B30" s="3">
        <v>20.2499</v>
      </c>
      <c r="C30" s="4">
        <f>prices!E30</f>
        <v>10.05416384563304</v>
      </c>
      <c r="D30">
        <v>20.197220000000002</v>
      </c>
      <c r="E30" s="4">
        <f>'delta inventories'!I31</f>
        <v>1.9231684753723581</v>
      </c>
      <c r="F30" s="4">
        <v>0.19325903437887501</v>
      </c>
    </row>
    <row r="31" spans="1:6" x14ac:dyDescent="0.35">
      <c r="A31" s="2">
        <v>22037</v>
      </c>
      <c r="B31" s="3">
        <v>20.669400000000003</v>
      </c>
      <c r="C31" s="4">
        <f>prices!E31</f>
        <v>10.043963476496449</v>
      </c>
      <c r="D31">
        <v>20.208110000000001</v>
      </c>
      <c r="E31" s="4">
        <f>'delta inventories'!I32</f>
        <v>-1.8164667074637895</v>
      </c>
      <c r="F31" s="4">
        <v>-2.2073741504203399</v>
      </c>
    </row>
    <row r="32" spans="1:6" x14ac:dyDescent="0.35">
      <c r="A32" s="2">
        <v>22068</v>
      </c>
      <c r="B32" s="3">
        <v>20.664900000000003</v>
      </c>
      <c r="C32" s="4">
        <f>prices!E32</f>
        <v>10.030395136778116</v>
      </c>
      <c r="D32">
        <v>20.152650000000001</v>
      </c>
      <c r="E32" s="4">
        <f>'delta inventories'!I33</f>
        <v>-1.4669084583906666</v>
      </c>
      <c r="F32" s="4">
        <v>-0.22612176080424601</v>
      </c>
    </row>
    <row r="33" spans="1:6" x14ac:dyDescent="0.35">
      <c r="A33" s="2">
        <v>22098</v>
      </c>
      <c r="B33" s="3">
        <v>20.671599999999998</v>
      </c>
      <c r="C33" s="4">
        <f>prices!E33</f>
        <v>10.050761421319796</v>
      </c>
      <c r="D33">
        <v>20.275970000000001</v>
      </c>
      <c r="E33" s="4">
        <f>'delta inventories'!I34</f>
        <v>-5.3245996542476908</v>
      </c>
      <c r="F33" s="4">
        <v>-2.60721569380798</v>
      </c>
    </row>
    <row r="34" spans="1:6" x14ac:dyDescent="0.35">
      <c r="A34" s="2">
        <v>22129</v>
      </c>
      <c r="B34" s="3">
        <v>20.868299999999998</v>
      </c>
      <c r="C34" s="4">
        <f>prices!E34</f>
        <v>10.030395136778116</v>
      </c>
      <c r="D34">
        <v>20.259080000000001</v>
      </c>
      <c r="E34" s="4">
        <f>'delta inventories'!I35</f>
        <v>-3.1646159955192719</v>
      </c>
      <c r="F34" s="4">
        <v>-1.9233889939759901</v>
      </c>
    </row>
    <row r="35" spans="1:6" x14ac:dyDescent="0.35">
      <c r="A35" s="2">
        <v>22160</v>
      </c>
      <c r="B35" s="3">
        <v>21.295999999999999</v>
      </c>
      <c r="C35" s="4">
        <f>prices!E35</f>
        <v>10.030395136778116</v>
      </c>
      <c r="D35">
        <v>20.293859999999999</v>
      </c>
      <c r="E35" s="4">
        <f>'delta inventories'!I36</f>
        <v>-0.76975068429980875</v>
      </c>
      <c r="F35" s="4">
        <v>-1.1755290047118501</v>
      </c>
    </row>
    <row r="36" spans="1:6" x14ac:dyDescent="0.35">
      <c r="A36" s="2">
        <v>22190</v>
      </c>
      <c r="B36" s="3">
        <v>21.476400000000002</v>
      </c>
      <c r="C36" s="4">
        <f>prices!E36</f>
        <v>9.9831932773109244</v>
      </c>
      <c r="D36">
        <v>20.37612</v>
      </c>
      <c r="E36" s="4">
        <f>'delta inventories'!I37</f>
        <v>0.36347968184244001</v>
      </c>
      <c r="F36" s="4">
        <v>-0.97316041739817205</v>
      </c>
    </row>
    <row r="37" spans="1:6" x14ac:dyDescent="0.35">
      <c r="A37" s="2">
        <v>22221</v>
      </c>
      <c r="B37" s="3">
        <v>21.637799999999999</v>
      </c>
      <c r="C37" s="4">
        <f>prices!E37</f>
        <v>9.9731363331094691</v>
      </c>
      <c r="D37">
        <v>20.270779999999998</v>
      </c>
      <c r="E37" s="4">
        <f>'delta inventories'!I38</f>
        <v>2.3012386145432608</v>
      </c>
      <c r="F37" s="4">
        <v>0.983287037869784</v>
      </c>
    </row>
    <row r="38" spans="1:6" x14ac:dyDescent="0.35">
      <c r="A38" s="2">
        <v>22251</v>
      </c>
      <c r="B38" s="3">
        <v>21.736499999999999</v>
      </c>
      <c r="C38" s="4">
        <f>prices!E38</f>
        <v>9.9630996309963109</v>
      </c>
      <c r="D38">
        <v>20.1785</v>
      </c>
      <c r="E38" s="4">
        <f>'delta inventories'!I39</f>
        <v>9.5024156349646824E-2</v>
      </c>
      <c r="F38" s="4">
        <v>0.41125761172048397</v>
      </c>
    </row>
    <row r="39" spans="1:6" x14ac:dyDescent="0.35">
      <c r="A39" s="2">
        <v>22282</v>
      </c>
      <c r="B39" s="3">
        <v>22.0442</v>
      </c>
      <c r="C39" s="4">
        <f>prices!E39</f>
        <v>9.9530831099195716</v>
      </c>
      <c r="D39">
        <v>20.28481</v>
      </c>
      <c r="E39" s="4">
        <f>'delta inventories'!I40</f>
        <v>1.6915396083295027</v>
      </c>
      <c r="F39" s="4">
        <v>2.1017045671098402</v>
      </c>
    </row>
    <row r="40" spans="1:6" x14ac:dyDescent="0.35">
      <c r="A40" s="2">
        <v>22313</v>
      </c>
      <c r="B40" s="3">
        <v>22.420400000000001</v>
      </c>
      <c r="C40" s="4">
        <f>prices!E40</f>
        <v>9.9530831099195716</v>
      </c>
      <c r="D40">
        <v>20.35952</v>
      </c>
      <c r="E40" s="4">
        <f>'delta inventories'!I41</f>
        <v>-0.76126673449087756</v>
      </c>
      <c r="F40" s="4">
        <v>-0.85126896393461204</v>
      </c>
    </row>
    <row r="41" spans="1:6" x14ac:dyDescent="0.35">
      <c r="A41" s="2">
        <v>22341</v>
      </c>
      <c r="B41" s="3">
        <v>22.510300000000001</v>
      </c>
      <c r="C41" s="4">
        <f>prices!E41</f>
        <v>9.9530831099195716</v>
      </c>
      <c r="D41">
        <v>20.500440000000001</v>
      </c>
      <c r="E41" s="4">
        <f>'delta inventories'!I42</f>
        <v>-0.76804839146252979</v>
      </c>
      <c r="F41" s="4">
        <v>-1.1316866387468001</v>
      </c>
    </row>
    <row r="42" spans="1:6" x14ac:dyDescent="0.35">
      <c r="A42" s="2">
        <v>22372</v>
      </c>
      <c r="B42" s="3">
        <v>22.0932</v>
      </c>
      <c r="C42" s="4">
        <f>prices!E42</f>
        <v>9.9630996309963109</v>
      </c>
      <c r="D42">
        <v>20.724019999999999</v>
      </c>
      <c r="E42" s="4">
        <f>'delta inventories'!I43</f>
        <v>1.8355514624177083</v>
      </c>
      <c r="F42" s="4">
        <v>-0.32096200820729598</v>
      </c>
    </row>
    <row r="43" spans="1:6" x14ac:dyDescent="0.35">
      <c r="A43" s="2">
        <v>22402</v>
      </c>
      <c r="B43" s="3">
        <v>22.007099999999998</v>
      </c>
      <c r="C43" s="4">
        <f>prices!E43</f>
        <v>9.9530831099195716</v>
      </c>
      <c r="D43">
        <v>20.808730000000001</v>
      </c>
      <c r="E43" s="4">
        <f>'delta inventories'!I44</f>
        <v>3.4991926432367815</v>
      </c>
      <c r="F43" s="4">
        <v>3.0377162653574401</v>
      </c>
    </row>
    <row r="44" spans="1:6" x14ac:dyDescent="0.35">
      <c r="A44" s="2">
        <v>22433</v>
      </c>
      <c r="B44" s="3">
        <v>22.010300000000001</v>
      </c>
      <c r="C44" s="4">
        <f>prices!E44</f>
        <v>9.9530831099195716</v>
      </c>
      <c r="D44">
        <v>21.031749999999999</v>
      </c>
      <c r="E44" s="4">
        <f>'delta inventories'!I45</f>
        <v>-6.285885900560062E-2</v>
      </c>
      <c r="F44" s="4">
        <v>1.19856215280265</v>
      </c>
    </row>
    <row r="45" spans="1:6" x14ac:dyDescent="0.35">
      <c r="A45" s="2">
        <v>22463</v>
      </c>
      <c r="B45" s="3">
        <v>21.9603</v>
      </c>
      <c r="C45" s="4">
        <f>prices!E45</f>
        <v>9.9264705882352935</v>
      </c>
      <c r="D45">
        <v>21.308630000000001</v>
      </c>
      <c r="E45" s="4">
        <f>'delta inventories'!I46</f>
        <v>-2.725548520919935</v>
      </c>
      <c r="F45" s="4">
        <v>-0.28918587560723602</v>
      </c>
    </row>
    <row r="46" spans="1:6" x14ac:dyDescent="0.35">
      <c r="A46" s="2">
        <v>22494</v>
      </c>
      <c r="B46" s="3">
        <v>22.120999999999999</v>
      </c>
      <c r="C46" s="4">
        <f>prices!E46</f>
        <v>9.9198396793587165</v>
      </c>
      <c r="D46">
        <v>21.370270000000001</v>
      </c>
      <c r="E46" s="4">
        <f>'delta inventories'!I47</f>
        <v>-1.8319550874652766</v>
      </c>
      <c r="F46" s="4">
        <v>-0.67009694895521799</v>
      </c>
    </row>
    <row r="47" spans="1:6" x14ac:dyDescent="0.35">
      <c r="A47" s="2">
        <v>22525</v>
      </c>
      <c r="B47" s="3">
        <v>22.249599999999997</v>
      </c>
      <c r="C47" s="4">
        <f>prices!E47</f>
        <v>9.9066044029352902</v>
      </c>
      <c r="D47">
        <v>21.403110000000002</v>
      </c>
      <c r="E47" s="4">
        <f>'delta inventories'!I48</f>
        <v>0.39981522375710749</v>
      </c>
      <c r="F47" s="4">
        <v>0.27210650857004498</v>
      </c>
    </row>
    <row r="48" spans="1:6" x14ac:dyDescent="0.35">
      <c r="A48" s="2">
        <v>22555</v>
      </c>
      <c r="B48" s="3">
        <v>22.4283</v>
      </c>
      <c r="C48" s="4">
        <f>prices!E48</f>
        <v>9.9066044029352902</v>
      </c>
      <c r="D48">
        <v>21.65081</v>
      </c>
      <c r="E48" s="4">
        <f>'delta inventories'!I49</f>
        <v>0.21675877689065495</v>
      </c>
      <c r="F48" s="4">
        <v>-0.90300408847768698</v>
      </c>
    </row>
    <row r="49" spans="1:6" x14ac:dyDescent="0.35">
      <c r="A49" s="2">
        <v>22586</v>
      </c>
      <c r="B49" s="3">
        <v>22.487500000000001</v>
      </c>
      <c r="C49" s="4">
        <f>prices!E49</f>
        <v>9.9066044029352902</v>
      </c>
      <c r="D49">
        <v>21.85324</v>
      </c>
      <c r="E49" s="4">
        <f>'delta inventories'!I50</f>
        <v>2.5254431509218263</v>
      </c>
      <c r="F49" s="4">
        <v>1.21147566922349</v>
      </c>
    </row>
    <row r="50" spans="1:6" x14ac:dyDescent="0.35">
      <c r="A50" s="2">
        <v>22616</v>
      </c>
      <c r="B50" s="3">
        <v>23.133800000000001</v>
      </c>
      <c r="C50" s="4">
        <f>prices!E50</f>
        <v>9.8967010996334555</v>
      </c>
      <c r="D50">
        <v>22.127220000000001</v>
      </c>
      <c r="E50" s="4">
        <f>'delta inventories'!I51</f>
        <v>-2.371559703887816</v>
      </c>
      <c r="F50" s="4">
        <v>-1.5379841900519899</v>
      </c>
    </row>
    <row r="51" spans="1:6" x14ac:dyDescent="0.35">
      <c r="A51" s="2">
        <v>22647</v>
      </c>
      <c r="B51" s="3">
        <v>23.423999999999999</v>
      </c>
      <c r="C51" s="4">
        <f>prices!E51</f>
        <v>9.8868175765645816</v>
      </c>
      <c r="D51">
        <v>22.151299999999999</v>
      </c>
      <c r="E51" s="4">
        <f>'delta inventories'!I52</f>
        <v>-0.72541113645245503</v>
      </c>
      <c r="F51" s="4">
        <v>-0.48526664260470798</v>
      </c>
    </row>
    <row r="52" spans="1:6" x14ac:dyDescent="0.35">
      <c r="A52" s="2">
        <v>22678</v>
      </c>
      <c r="B52" s="3">
        <v>23.718799999999998</v>
      </c>
      <c r="C52" s="4">
        <f>prices!E52</f>
        <v>9.8638326137495849</v>
      </c>
      <c r="D52">
        <v>22.348490000000002</v>
      </c>
      <c r="E52" s="4">
        <f>'delta inventories'!I53</f>
        <v>-0.73514140010017526</v>
      </c>
      <c r="F52" s="4">
        <v>-0.370892242503648</v>
      </c>
    </row>
    <row r="53" spans="1:6" x14ac:dyDescent="0.35">
      <c r="A53" s="2">
        <v>22706</v>
      </c>
      <c r="B53" s="3">
        <v>23.830599999999997</v>
      </c>
      <c r="C53" s="4">
        <f>prices!E53</f>
        <v>9.8442161087172675</v>
      </c>
      <c r="D53">
        <v>22.463090000000001</v>
      </c>
      <c r="E53" s="4">
        <f>'delta inventories'!I54</f>
        <v>1.7420280150960985</v>
      </c>
      <c r="F53" s="4">
        <v>1.0192521804651</v>
      </c>
    </row>
    <row r="54" spans="1:6" x14ac:dyDescent="0.35">
      <c r="A54" s="2">
        <v>22737</v>
      </c>
      <c r="B54" s="3">
        <v>23.8384</v>
      </c>
      <c r="C54" s="4">
        <f>prices!E54</f>
        <v>9.8311817279046672</v>
      </c>
      <c r="D54">
        <v>22.409310000000001</v>
      </c>
      <c r="E54" s="4">
        <f>'delta inventories'!I55</f>
        <v>3.2440795827867892</v>
      </c>
      <c r="F54" s="4">
        <v>0.77244212394211398</v>
      </c>
    </row>
    <row r="55" spans="1:6" x14ac:dyDescent="0.35">
      <c r="A55" s="2">
        <v>22767</v>
      </c>
      <c r="B55" s="3">
        <v>23.921299999999999</v>
      </c>
      <c r="C55" s="4">
        <f>prices!E55</f>
        <v>9.8214285714285712</v>
      </c>
      <c r="D55">
        <v>22.582540000000002</v>
      </c>
      <c r="E55" s="4">
        <f>'delta inventories'!I56</f>
        <v>-5.8029951507741852E-2</v>
      </c>
      <c r="F55" s="4">
        <v>-0.76467170161598896</v>
      </c>
    </row>
    <row r="56" spans="1:6" x14ac:dyDescent="0.35">
      <c r="A56" s="2">
        <v>22798</v>
      </c>
      <c r="B56" s="3">
        <v>24.097000000000001</v>
      </c>
      <c r="C56" s="4">
        <f>prices!E56</f>
        <v>9.8311817279046672</v>
      </c>
      <c r="D56">
        <v>22.51707</v>
      </c>
      <c r="E56" s="4">
        <f>'delta inventories'!I57</f>
        <v>-2.5078127279873601</v>
      </c>
      <c r="F56" s="4">
        <v>-1.34886543075512</v>
      </c>
    </row>
    <row r="57" spans="1:6" x14ac:dyDescent="0.35">
      <c r="A57" s="2">
        <v>22828</v>
      </c>
      <c r="B57" s="3">
        <v>24.520499999999998</v>
      </c>
      <c r="C57" s="4">
        <f>prices!E57</f>
        <v>9.8279285241561887</v>
      </c>
      <c r="D57">
        <v>22.697220000000002</v>
      </c>
      <c r="E57" s="4">
        <f>'delta inventories'!I58</f>
        <v>-1.6695141846397357</v>
      </c>
      <c r="F57" s="4">
        <v>0.384601559844785</v>
      </c>
    </row>
    <row r="58" spans="1:6" x14ac:dyDescent="0.35">
      <c r="A58" s="2">
        <v>22859</v>
      </c>
      <c r="B58" s="3">
        <v>24.376300000000001</v>
      </c>
      <c r="C58" s="4">
        <f>prices!E58</f>
        <v>9.8084544253632764</v>
      </c>
      <c r="D58">
        <v>22.860900000000001</v>
      </c>
      <c r="E58" s="4">
        <f>'delta inventories'!I59</f>
        <v>0.36069054728618805</v>
      </c>
      <c r="F58" s="4">
        <v>1.4706451859390699</v>
      </c>
    </row>
    <row r="59" spans="1:6" x14ac:dyDescent="0.35">
      <c r="A59" s="2">
        <v>22890</v>
      </c>
      <c r="B59" s="3">
        <v>24.601299999999998</v>
      </c>
      <c r="C59" s="4">
        <f>prices!E59</f>
        <v>9.7633136094674544</v>
      </c>
      <c r="D59">
        <v>22.83672</v>
      </c>
      <c r="E59" s="4">
        <f>'delta inventories'!I60</f>
        <v>0.19784774893262375</v>
      </c>
      <c r="F59" s="4">
        <v>0.396182516300503</v>
      </c>
    </row>
    <row r="60" spans="1:6" x14ac:dyDescent="0.35">
      <c r="A60" s="2">
        <v>22920</v>
      </c>
      <c r="B60" s="3">
        <v>24.827500000000001</v>
      </c>
      <c r="C60" s="4">
        <f>prices!E60</f>
        <v>9.7761685319289011</v>
      </c>
      <c r="D60">
        <v>22.804300000000001</v>
      </c>
      <c r="E60" s="4">
        <f>'delta inventories'!I61</f>
        <v>2.302374127457492</v>
      </c>
      <c r="F60" s="4">
        <v>1.5177714782940399</v>
      </c>
    </row>
    <row r="61" spans="1:6" x14ac:dyDescent="0.35">
      <c r="A61" s="2">
        <v>22951</v>
      </c>
      <c r="B61" s="3">
        <v>24.7773</v>
      </c>
      <c r="C61" s="4">
        <f>prices!E61</f>
        <v>9.7761685319289011</v>
      </c>
      <c r="D61">
        <v>22.978819999999999</v>
      </c>
      <c r="E61" s="4">
        <f>'delta inventories'!I62</f>
        <v>1.3899078636780762</v>
      </c>
      <c r="F61" s="4">
        <v>0.29191370588177001</v>
      </c>
    </row>
    <row r="62" spans="1:6" x14ac:dyDescent="0.35">
      <c r="A62" s="2">
        <v>22981</v>
      </c>
      <c r="B62" s="3">
        <v>25.0318</v>
      </c>
      <c r="C62" s="4">
        <f>prices!E62</f>
        <v>9.7761685319289011</v>
      </c>
      <c r="D62">
        <v>22.90204</v>
      </c>
      <c r="E62" s="4">
        <f>'delta inventories'!I63</f>
        <v>-1.3036383691943461</v>
      </c>
      <c r="F62" s="4">
        <v>5.9764673451748497E-2</v>
      </c>
    </row>
    <row r="63" spans="1:6" x14ac:dyDescent="0.35">
      <c r="A63" s="2">
        <v>23012</v>
      </c>
      <c r="B63" s="3">
        <v>25.309099999999997</v>
      </c>
      <c r="C63" s="4">
        <f>prices!E63</f>
        <v>9.7568988173455971</v>
      </c>
      <c r="D63">
        <v>22.974329999999998</v>
      </c>
      <c r="E63" s="4">
        <f>'delta inventories'!I64</f>
        <v>-0.84616346832046296</v>
      </c>
      <c r="F63" s="4">
        <v>-0.83856766734015897</v>
      </c>
    </row>
    <row r="64" spans="1:6" x14ac:dyDescent="0.35">
      <c r="A64" s="2">
        <v>23043</v>
      </c>
      <c r="B64" s="3">
        <v>25.649799999999999</v>
      </c>
      <c r="C64" s="4">
        <f>prices!E64</f>
        <v>9.7440944881889759</v>
      </c>
      <c r="D64">
        <v>23.08765</v>
      </c>
      <c r="E64" s="4">
        <f>'delta inventories'!I65</f>
        <v>-2.6322388157934835</v>
      </c>
      <c r="F64" s="4">
        <v>-2.18091417473455</v>
      </c>
    </row>
    <row r="65" spans="1:6" x14ac:dyDescent="0.35">
      <c r="A65" s="2">
        <v>23071</v>
      </c>
      <c r="B65" s="3">
        <v>25.6693</v>
      </c>
      <c r="C65" s="4">
        <f>prices!E65</f>
        <v>9.7345132743362832</v>
      </c>
      <c r="D65">
        <v>23.137650000000001</v>
      </c>
      <c r="E65" s="4">
        <f>'delta inventories'!I66</f>
        <v>0.18655115730980404</v>
      </c>
      <c r="F65" s="4">
        <v>-1.0296938612784601</v>
      </c>
    </row>
    <row r="66" spans="1:6" x14ac:dyDescent="0.35">
      <c r="A66" s="2">
        <v>23102</v>
      </c>
      <c r="B66" s="3">
        <v>25.9649</v>
      </c>
      <c r="C66" s="4">
        <f>prices!E66</f>
        <v>9.7440944881889759</v>
      </c>
      <c r="D66">
        <v>23.578469999999999</v>
      </c>
      <c r="E66" s="4">
        <f>'delta inventories'!I67</f>
        <v>3.0514607141286008</v>
      </c>
      <c r="F66" s="4">
        <v>0.43277025194563901</v>
      </c>
    </row>
    <row r="67" spans="1:6" x14ac:dyDescent="0.35">
      <c r="A67" s="2">
        <v>23132</v>
      </c>
      <c r="B67" s="3">
        <v>25.895499999999998</v>
      </c>
      <c r="C67" s="4">
        <f>prices!E67</f>
        <v>9.7345132743362832</v>
      </c>
      <c r="D67">
        <v>23.885750000000002</v>
      </c>
      <c r="E67" s="4">
        <f>'delta inventories'!I68</f>
        <v>1.2445939498344234</v>
      </c>
      <c r="F67" s="4">
        <v>0.48194001455824897</v>
      </c>
    </row>
    <row r="68" spans="1:6" x14ac:dyDescent="0.35">
      <c r="A68" s="2">
        <v>23163</v>
      </c>
      <c r="B68" s="3">
        <v>25.7653</v>
      </c>
      <c r="C68" s="4">
        <f>prices!E68</f>
        <v>9.7027115321790269</v>
      </c>
      <c r="D68">
        <v>23.968430000000001</v>
      </c>
      <c r="E68" s="4">
        <f>'delta inventories'!I69</f>
        <v>-1.6434720199194963</v>
      </c>
      <c r="F68" s="4">
        <v>-0.49376955910831</v>
      </c>
    </row>
    <row r="69" spans="1:6" x14ac:dyDescent="0.35">
      <c r="A69" s="2">
        <v>23193</v>
      </c>
      <c r="B69" s="3">
        <v>25.6081</v>
      </c>
      <c r="C69" s="4">
        <f>prices!E69</f>
        <v>9.67741935483871</v>
      </c>
      <c r="D69">
        <v>24.100069999999999</v>
      </c>
      <c r="E69" s="4">
        <f>'delta inventories'!I70</f>
        <v>-2.1710745522682103E-2</v>
      </c>
      <c r="F69" s="4">
        <v>1.73435519155466</v>
      </c>
    </row>
    <row r="70" spans="1:6" x14ac:dyDescent="0.35">
      <c r="A70" s="2">
        <v>23224</v>
      </c>
      <c r="B70" s="3">
        <v>25.817799999999998</v>
      </c>
      <c r="C70" s="4">
        <f>prices!E70</f>
        <v>9.6585365853658534</v>
      </c>
      <c r="D70">
        <v>24.372160000000001</v>
      </c>
      <c r="E70" s="4">
        <f>'delta inventories'!I71</f>
        <v>-0.26124268238802029</v>
      </c>
      <c r="F70" s="4">
        <v>0.73624709745548</v>
      </c>
    </row>
    <row r="71" spans="1:6" x14ac:dyDescent="0.35">
      <c r="A71" s="2">
        <v>23255</v>
      </c>
      <c r="B71" s="3">
        <v>26.277099999999997</v>
      </c>
      <c r="C71" s="4">
        <f>prices!E71</f>
        <v>9.66796875</v>
      </c>
      <c r="D71">
        <v>24.425419999999999</v>
      </c>
      <c r="E71" s="4">
        <f>'delta inventories'!I72</f>
        <v>-0.23891815223552768</v>
      </c>
      <c r="F71" s="4">
        <v>0.24246983769810601</v>
      </c>
    </row>
    <row r="72" spans="1:6" x14ac:dyDescent="0.35">
      <c r="A72" s="2">
        <v>23285</v>
      </c>
      <c r="B72" s="3">
        <v>26.298400000000001</v>
      </c>
      <c r="C72" s="4">
        <f>prices!E72</f>
        <v>9.6585365853658534</v>
      </c>
      <c r="D72">
        <v>24.670339999999999</v>
      </c>
      <c r="E72" s="4">
        <f>'delta inventories'!I73</f>
        <v>-0.78304894321060914</v>
      </c>
      <c r="F72" s="4">
        <v>-1.33869194574276</v>
      </c>
    </row>
    <row r="73" spans="1:6" x14ac:dyDescent="0.35">
      <c r="A73" s="2">
        <v>23316</v>
      </c>
      <c r="B73" s="3">
        <v>26.4558</v>
      </c>
      <c r="C73" s="4">
        <f>prices!E73</f>
        <v>9.6491228070175428</v>
      </c>
      <c r="D73">
        <v>24.82912</v>
      </c>
      <c r="E73" s="4">
        <f>'delta inventories'!I74</f>
        <v>-0.33113216840495951</v>
      </c>
      <c r="F73" s="4">
        <v>-1.1882625884798399</v>
      </c>
    </row>
    <row r="74" spans="1:6" x14ac:dyDescent="0.35">
      <c r="A74" s="2">
        <v>23346</v>
      </c>
      <c r="B74" s="3">
        <v>27.024799999999999</v>
      </c>
      <c r="C74" s="4">
        <f>prices!E74</f>
        <v>9.6178756476683933</v>
      </c>
      <c r="D74">
        <v>24.780670000000001</v>
      </c>
      <c r="E74" s="4">
        <f>'delta inventories'!I75</f>
        <v>-2.007545825015161</v>
      </c>
      <c r="F74" s="4">
        <v>-0.450795805486781</v>
      </c>
    </row>
    <row r="75" spans="1:6" x14ac:dyDescent="0.35">
      <c r="A75" s="2">
        <v>23377</v>
      </c>
      <c r="B75" s="3">
        <v>27.54</v>
      </c>
      <c r="C75" s="4">
        <f>prices!E75</f>
        <v>9.5992243051066577</v>
      </c>
      <c r="D75">
        <v>25.20992</v>
      </c>
      <c r="E75" s="4">
        <f>'delta inventories'!I76</f>
        <v>1.0198408328396256</v>
      </c>
      <c r="F75" s="4">
        <v>0.98423111465116697</v>
      </c>
    </row>
    <row r="76" spans="1:6" x14ac:dyDescent="0.35">
      <c r="A76" s="2">
        <v>23408</v>
      </c>
      <c r="B76" s="3">
        <v>27.7545</v>
      </c>
      <c r="C76" s="4">
        <f>prices!E76</f>
        <v>9.6085409252669045</v>
      </c>
      <c r="D76">
        <v>25.382930000000002</v>
      </c>
      <c r="E76" s="4">
        <f>'delta inventories'!I77</f>
        <v>-0.25938573803049153</v>
      </c>
      <c r="F76" s="4">
        <v>0.18019337350286499</v>
      </c>
    </row>
    <row r="77" spans="1:6" x14ac:dyDescent="0.35">
      <c r="A77" s="2">
        <v>23437</v>
      </c>
      <c r="B77" s="3">
        <v>27.994499999999999</v>
      </c>
      <c r="C77" s="4">
        <f>prices!E77</f>
        <v>9.5992243051066577</v>
      </c>
      <c r="D77">
        <v>25.322009999999999</v>
      </c>
      <c r="E77" s="4">
        <f>'delta inventories'!I78</f>
        <v>1.8523267037080287</v>
      </c>
      <c r="F77" s="4">
        <v>0.452704965671478</v>
      </c>
    </row>
    <row r="78" spans="1:6" x14ac:dyDescent="0.35">
      <c r="A78" s="2">
        <v>23468</v>
      </c>
      <c r="B78" s="3">
        <v>27.4773</v>
      </c>
      <c r="C78" s="4">
        <f>prices!E78</f>
        <v>9.5961227786752836</v>
      </c>
      <c r="D78">
        <v>25.568919999999999</v>
      </c>
      <c r="E78" s="4">
        <f>'delta inventories'!I79</f>
        <v>1.9034129344023789</v>
      </c>
      <c r="F78" s="4">
        <v>-0.71236133303759896</v>
      </c>
    </row>
    <row r="79" spans="1:6" x14ac:dyDescent="0.35">
      <c r="A79" s="2">
        <v>23498</v>
      </c>
      <c r="B79" s="3">
        <v>26.863499999999998</v>
      </c>
      <c r="C79" s="4">
        <f>prices!E79</f>
        <v>9.5868302130406704</v>
      </c>
      <c r="D79">
        <v>25.666789999999999</v>
      </c>
      <c r="E79" s="4">
        <f>'delta inventories'!I80</f>
        <v>0.93812032271588319</v>
      </c>
      <c r="F79" s="4">
        <v>1.11265399156071E-2</v>
      </c>
    </row>
    <row r="80" spans="1:6" x14ac:dyDescent="0.35">
      <c r="A80" s="2">
        <v>23529</v>
      </c>
      <c r="B80" s="3">
        <v>27.752500000000001</v>
      </c>
      <c r="C80" s="4">
        <f>prices!E80</f>
        <v>9.577555627217027</v>
      </c>
      <c r="D80">
        <v>25.773389999999999</v>
      </c>
      <c r="E80" s="4">
        <f>'delta inventories'!I81</f>
        <v>-1.714255375087681</v>
      </c>
      <c r="F80" s="4">
        <v>-0.77161330758118596</v>
      </c>
    </row>
    <row r="81" spans="1:6" x14ac:dyDescent="0.35">
      <c r="A81" s="2">
        <v>23559</v>
      </c>
      <c r="B81" s="3">
        <v>27.6524</v>
      </c>
      <c r="C81" s="4">
        <f>prices!E81</f>
        <v>9.4132817537072864</v>
      </c>
      <c r="D81">
        <v>25.902909999999999</v>
      </c>
      <c r="E81" s="4">
        <f>'delta inventories'!I82</f>
        <v>-1.3338476053050543</v>
      </c>
      <c r="F81" s="4">
        <v>0.144656908745326</v>
      </c>
    </row>
    <row r="82" spans="1:6" x14ac:dyDescent="0.35">
      <c r="A82" s="2">
        <v>23590</v>
      </c>
      <c r="B82" s="3">
        <v>27.962900000000001</v>
      </c>
      <c r="C82" s="4">
        <f>prices!E82</f>
        <v>9.4041867954911424</v>
      </c>
      <c r="D82">
        <v>25.931609999999999</v>
      </c>
      <c r="E82" s="4">
        <f>'delta inventories'!I83</f>
        <v>-2.3020198153338702</v>
      </c>
      <c r="F82" s="4">
        <v>-1.38105894416116</v>
      </c>
    </row>
    <row r="83" spans="1:6" x14ac:dyDescent="0.35">
      <c r="A83" s="2">
        <v>23621</v>
      </c>
      <c r="B83" s="3">
        <v>28.3445</v>
      </c>
      <c r="C83" s="4">
        <f>prices!E83</f>
        <v>9.3951093951093956</v>
      </c>
      <c r="D83">
        <v>26.160329999999998</v>
      </c>
      <c r="E83" s="4">
        <f>'delta inventories'!I84</f>
        <v>-1.3873392037550871</v>
      </c>
      <c r="F83" s="4">
        <v>-0.61282936902765694</v>
      </c>
    </row>
    <row r="84" spans="1:6" x14ac:dyDescent="0.35">
      <c r="A84" s="2">
        <v>23651</v>
      </c>
      <c r="B84" s="3">
        <v>28.3002</v>
      </c>
      <c r="C84" s="4">
        <f>prices!E84</f>
        <v>9.3830334190231355</v>
      </c>
      <c r="D84">
        <v>26.099440000000001</v>
      </c>
      <c r="E84" s="4">
        <f>'delta inventories'!I85</f>
        <v>0.65419462046963828</v>
      </c>
      <c r="F84" s="4">
        <v>0.37420556664011401</v>
      </c>
    </row>
    <row r="85" spans="1:6" x14ac:dyDescent="0.35">
      <c r="A85" s="2">
        <v>23682</v>
      </c>
      <c r="B85" s="3">
        <v>28.703099999999999</v>
      </c>
      <c r="C85" s="4">
        <f>prices!E85</f>
        <v>9.355975648830503</v>
      </c>
      <c r="D85">
        <v>26.464469999999999</v>
      </c>
      <c r="E85" s="4">
        <f>'delta inventories'!I86</f>
        <v>0.42096397259058232</v>
      </c>
      <c r="F85" s="4">
        <v>-4.6014141211537997E-2</v>
      </c>
    </row>
    <row r="86" spans="1:6" x14ac:dyDescent="0.35">
      <c r="A86" s="2">
        <v>23712</v>
      </c>
      <c r="B86" s="3">
        <v>29.738</v>
      </c>
      <c r="C86" s="4">
        <f>prices!E86</f>
        <v>9.3439999999999994</v>
      </c>
      <c r="D86">
        <v>26.722100000000001</v>
      </c>
      <c r="E86" s="4">
        <f>'delta inventories'!I87</f>
        <v>-1.7782050950649002</v>
      </c>
      <c r="F86" s="4">
        <v>-0.22847023245759601</v>
      </c>
    </row>
    <row r="87" spans="1:6" x14ac:dyDescent="0.35">
      <c r="A87" s="2">
        <v>23743</v>
      </c>
      <c r="B87" s="3">
        <v>29.717700000000001</v>
      </c>
      <c r="C87" s="4">
        <f>prices!E87</f>
        <v>9.3350383631713552</v>
      </c>
      <c r="D87">
        <v>26.96904</v>
      </c>
      <c r="E87" s="4">
        <f>'delta inventories'!I88</f>
        <v>2.7453025855753817E-2</v>
      </c>
      <c r="F87" s="4">
        <v>2.6501434784216599E-2</v>
      </c>
    </row>
    <row r="88" spans="1:6" x14ac:dyDescent="0.35">
      <c r="A88" s="2">
        <v>23774</v>
      </c>
      <c r="B88" s="3">
        <v>30.105900000000002</v>
      </c>
      <c r="C88" s="4">
        <f>prices!E88</f>
        <v>9.3350383631713552</v>
      </c>
      <c r="D88">
        <v>26.990549999999999</v>
      </c>
      <c r="E88" s="4">
        <f>'delta inventories'!I89</f>
        <v>2.6199937254791684E-2</v>
      </c>
      <c r="F88" s="4">
        <v>0.17111261079307399</v>
      </c>
    </row>
    <row r="89" spans="1:6" x14ac:dyDescent="0.35">
      <c r="A89" s="2">
        <v>23802</v>
      </c>
      <c r="B89" s="3">
        <v>30.403200000000002</v>
      </c>
      <c r="C89" s="4">
        <f>prices!E89</f>
        <v>9.3260938997125518</v>
      </c>
      <c r="D89">
        <v>27.092569999999998</v>
      </c>
      <c r="E89" s="4">
        <f>'delta inventories'!I90</f>
        <v>2.3338664454411608</v>
      </c>
      <c r="F89" s="4">
        <v>0.67741543314750596</v>
      </c>
    </row>
    <row r="90" spans="1:6" x14ac:dyDescent="0.35">
      <c r="A90" s="2">
        <v>23833</v>
      </c>
      <c r="B90" s="3">
        <v>29.957900000000002</v>
      </c>
      <c r="C90" s="4">
        <f>prices!E90</f>
        <v>9.3052899936265145</v>
      </c>
      <c r="D90">
        <v>27.214410000000001</v>
      </c>
      <c r="E90" s="4">
        <f>'delta inventories'!I91</f>
        <v>2.9368540382670787</v>
      </c>
      <c r="F90" s="4">
        <v>0.482932830260418</v>
      </c>
    </row>
    <row r="91" spans="1:6" x14ac:dyDescent="0.35">
      <c r="A91" s="2">
        <v>23863</v>
      </c>
      <c r="B91" s="3">
        <v>29.371400000000001</v>
      </c>
      <c r="C91" s="4">
        <f>prices!E91</f>
        <v>9.2757306226175356</v>
      </c>
      <c r="D91">
        <v>27.38391</v>
      </c>
      <c r="E91" s="4">
        <f>'delta inventories'!I92</f>
        <v>0.93260731275356445</v>
      </c>
      <c r="F91" s="4">
        <v>3.79784954840049E-2</v>
      </c>
    </row>
    <row r="92" spans="1:6" x14ac:dyDescent="0.35">
      <c r="A92" s="2">
        <v>23894</v>
      </c>
      <c r="B92" s="3">
        <v>29.895799999999998</v>
      </c>
      <c r="C92" s="4">
        <f>prices!E92</f>
        <v>9.2375830433407149</v>
      </c>
      <c r="D92">
        <v>27.503489999999999</v>
      </c>
      <c r="E92" s="4">
        <f>'delta inventories'!I93</f>
        <v>-0.38219062216479338</v>
      </c>
      <c r="F92" s="4">
        <v>0.29201681096546001</v>
      </c>
    </row>
    <row r="93" spans="1:6" x14ac:dyDescent="0.35">
      <c r="A93" s="2">
        <v>23924</v>
      </c>
      <c r="B93" s="3">
        <v>30.083500000000001</v>
      </c>
      <c r="C93" s="4">
        <f>prices!E93</f>
        <v>9.2463584547181767</v>
      </c>
      <c r="D93">
        <v>27.722159999999999</v>
      </c>
      <c r="E93" s="4">
        <f>'delta inventories'!I94</f>
        <v>-2.9040162405094194</v>
      </c>
      <c r="F93" s="4">
        <v>-1.52960430964614</v>
      </c>
    </row>
    <row r="94" spans="1:6" x14ac:dyDescent="0.35">
      <c r="A94" s="2">
        <v>23955</v>
      </c>
      <c r="B94" s="3">
        <v>30.046799999999998</v>
      </c>
      <c r="C94" s="4">
        <f>prices!E94</f>
        <v>9.2551505546751187</v>
      </c>
      <c r="D94">
        <v>27.76031</v>
      </c>
      <c r="E94" s="4">
        <f>'delta inventories'!I95</f>
        <v>-1.4372949100860517</v>
      </c>
      <c r="F94" s="4">
        <v>-0.48326927232057998</v>
      </c>
    </row>
    <row r="95" spans="1:6" x14ac:dyDescent="0.35">
      <c r="A95" s="2">
        <v>23986</v>
      </c>
      <c r="B95" s="3">
        <v>29.8383</v>
      </c>
      <c r="C95" s="4">
        <f>prices!E95</f>
        <v>9.2346616065781149</v>
      </c>
      <c r="D95">
        <v>27.922609999999999</v>
      </c>
      <c r="E95" s="4">
        <f>'delta inventories'!I96</f>
        <v>-1.3286058550468876</v>
      </c>
      <c r="F95" s="4">
        <v>-0.27451169584936003</v>
      </c>
    </row>
    <row r="96" spans="1:6" x14ac:dyDescent="0.35">
      <c r="A96" s="2">
        <v>24016</v>
      </c>
      <c r="B96" s="3">
        <v>30.500900000000001</v>
      </c>
      <c r="C96" s="4">
        <f>prices!E96</f>
        <v>9.2259083728278046</v>
      </c>
      <c r="D96">
        <v>28.125209999999999</v>
      </c>
      <c r="E96" s="4">
        <f>'delta inventories'!I97</f>
        <v>0.1813915980453101</v>
      </c>
      <c r="F96" s="4">
        <v>5.1614547686705599E-2</v>
      </c>
    </row>
    <row r="97" spans="1:6" x14ac:dyDescent="0.35">
      <c r="A97" s="2">
        <v>24047</v>
      </c>
      <c r="B97" s="3">
        <v>31.122299999999999</v>
      </c>
      <c r="C97" s="4">
        <f>prices!E97</f>
        <v>9.1968503937007871</v>
      </c>
      <c r="D97">
        <v>28.269310000000001</v>
      </c>
      <c r="E97" s="4">
        <f>'delta inventories'!I98</f>
        <v>-1.2686759171393369</v>
      </c>
      <c r="F97" s="4">
        <v>-1.6222226633103001</v>
      </c>
    </row>
    <row r="98" spans="1:6" x14ac:dyDescent="0.35">
      <c r="A98" s="2">
        <v>24077</v>
      </c>
      <c r="B98" s="3">
        <v>31.539200000000001</v>
      </c>
      <c r="C98" s="4">
        <f>prices!E98</f>
        <v>9.1679748822605962</v>
      </c>
      <c r="D98">
        <v>28.536010000000001</v>
      </c>
      <c r="E98" s="4">
        <f>'delta inventories'!I99</f>
        <v>-1.5564280141665667</v>
      </c>
      <c r="F98" s="4">
        <v>-0.247530833776229</v>
      </c>
    </row>
    <row r="99" spans="1:6" x14ac:dyDescent="0.35">
      <c r="A99" s="2">
        <v>24108</v>
      </c>
      <c r="B99" s="3">
        <v>32.217199999999998</v>
      </c>
      <c r="C99" s="4">
        <f>prices!E99</f>
        <v>9.1593475533249684</v>
      </c>
      <c r="D99">
        <v>28.691279999999999</v>
      </c>
      <c r="E99" s="4">
        <f>'delta inventories'!I100</f>
        <v>3.1158095198392322E-3</v>
      </c>
      <c r="F99" s="4">
        <v>2.7525841858503899E-2</v>
      </c>
    </row>
    <row r="100" spans="1:6" x14ac:dyDescent="0.35">
      <c r="A100" s="2">
        <v>24139</v>
      </c>
      <c r="B100" s="3">
        <v>33.014400000000002</v>
      </c>
      <c r="C100" s="4">
        <f>prices!E100</f>
        <v>9.1022443890274314</v>
      </c>
      <c r="D100">
        <v>28.837700000000002</v>
      </c>
      <c r="E100" s="4">
        <f>'delta inventories'!I101</f>
        <v>0.73205720875648195</v>
      </c>
      <c r="F100" s="4">
        <v>0.67924770033209103</v>
      </c>
    </row>
    <row r="101" spans="1:6" x14ac:dyDescent="0.35">
      <c r="A101" s="2">
        <v>24167</v>
      </c>
      <c r="B101" s="3">
        <v>32.5246</v>
      </c>
      <c r="C101" s="4">
        <f>prices!E101</f>
        <v>9.0739589807333747</v>
      </c>
      <c r="D101">
        <v>29.307739999999999</v>
      </c>
      <c r="E101" s="4">
        <f>'delta inventories'!I102</f>
        <v>2.2443444455911372</v>
      </c>
      <c r="F101" s="4">
        <v>0.70256818485457895</v>
      </c>
    </row>
    <row r="102" spans="1:6" x14ac:dyDescent="0.35">
      <c r="A102" s="2">
        <v>24198</v>
      </c>
      <c r="B102" s="3">
        <v>32.350200000000001</v>
      </c>
      <c r="C102" s="4">
        <f>prices!E102</f>
        <v>9.0458488228004956</v>
      </c>
      <c r="D102">
        <v>29.2317</v>
      </c>
      <c r="E102" s="4">
        <f>'delta inventories'!I103</f>
        <v>2.79085283237524</v>
      </c>
      <c r="F102" s="4">
        <v>0.60789873429039798</v>
      </c>
    </row>
    <row r="103" spans="1:6" x14ac:dyDescent="0.35">
      <c r="A103" s="2">
        <v>24228</v>
      </c>
      <c r="B103" s="3">
        <v>32.339700000000001</v>
      </c>
      <c r="C103" s="4">
        <f>prices!E103</f>
        <v>9.0262751159196295</v>
      </c>
      <c r="D103">
        <v>29.44312</v>
      </c>
      <c r="E103" s="4">
        <f>'delta inventories'!I104</f>
        <v>1.2118078547314182</v>
      </c>
      <c r="F103" s="4">
        <v>0.31134513672306002</v>
      </c>
    </row>
    <row r="104" spans="1:6" x14ac:dyDescent="0.35">
      <c r="A104" s="2">
        <v>24259</v>
      </c>
      <c r="B104" s="3">
        <v>32.015500000000003</v>
      </c>
      <c r="C104" s="4">
        <f>prices!E104</f>
        <v>9.0179122915379857</v>
      </c>
      <c r="D104">
        <v>29.62433</v>
      </c>
      <c r="E104" s="4">
        <f>'delta inventories'!I105</f>
        <v>0.69422249679810411</v>
      </c>
      <c r="F104" s="4">
        <v>0.98915085272443204</v>
      </c>
    </row>
    <row r="105" spans="1:6" x14ac:dyDescent="0.35">
      <c r="A105" s="2">
        <v>24289</v>
      </c>
      <c r="B105" s="3">
        <v>32.1815</v>
      </c>
      <c r="C105" s="4">
        <f>prices!E105</f>
        <v>8.998459167950692</v>
      </c>
      <c r="D105">
        <v>29.708770000000001</v>
      </c>
      <c r="E105" s="4">
        <f>'delta inventories'!I106</f>
        <v>-1.5373247789555833</v>
      </c>
      <c r="F105" s="4">
        <v>-0.211266548528519</v>
      </c>
    </row>
    <row r="106" spans="1:6" x14ac:dyDescent="0.35">
      <c r="A106" s="2">
        <v>24320</v>
      </c>
      <c r="B106" s="3">
        <v>32.551299999999998</v>
      </c>
      <c r="C106" s="4">
        <f>prices!E106</f>
        <v>8.9433384379785608</v>
      </c>
      <c r="D106">
        <v>29.808859999999999</v>
      </c>
      <c r="E106" s="4">
        <f>'delta inventories'!I107</f>
        <v>-0.35938783175815403</v>
      </c>
      <c r="F106" s="4">
        <v>0.67482188550310496</v>
      </c>
    </row>
    <row r="107" spans="1:6" x14ac:dyDescent="0.35">
      <c r="A107" s="2">
        <v>24351</v>
      </c>
      <c r="B107" s="3">
        <v>32.648800000000001</v>
      </c>
      <c r="C107" s="4">
        <f>prices!E107</f>
        <v>9.0687022900763363</v>
      </c>
      <c r="D107">
        <v>30.04326</v>
      </c>
      <c r="E107" s="4">
        <f>'delta inventories'!I108</f>
        <v>-1.6601800094914427</v>
      </c>
      <c r="F107" s="4">
        <v>-0.50208516480341603</v>
      </c>
    </row>
    <row r="108" spans="1:6" x14ac:dyDescent="0.35">
      <c r="A108" s="2">
        <v>24381</v>
      </c>
      <c r="B108" s="3">
        <v>33.101699999999994</v>
      </c>
      <c r="C108" s="4">
        <f>prices!E108</f>
        <v>9.0410958904109577</v>
      </c>
      <c r="D108">
        <v>30.095580000000002</v>
      </c>
      <c r="E108" s="4">
        <f>'delta inventories'!I109</f>
        <v>-0.48760636276113994</v>
      </c>
      <c r="F108" s="4">
        <v>-0.48819487369749698</v>
      </c>
    </row>
    <row r="109" spans="1:6" x14ac:dyDescent="0.35">
      <c r="A109" s="2">
        <v>24412</v>
      </c>
      <c r="B109" s="3">
        <v>34.018699999999995</v>
      </c>
      <c r="C109" s="4">
        <f>prices!E109</f>
        <v>9.0328467153284659</v>
      </c>
      <c r="D109">
        <v>30.020050000000001</v>
      </c>
      <c r="E109" s="4">
        <f>'delta inventories'!I110</f>
        <v>1.2788392271869904</v>
      </c>
      <c r="F109" s="4">
        <v>0.97610749888649595</v>
      </c>
    </row>
    <row r="110" spans="1:6" x14ac:dyDescent="0.35">
      <c r="A110" s="2">
        <v>24442</v>
      </c>
      <c r="B110" s="3">
        <v>33.965400000000002</v>
      </c>
      <c r="C110" s="4">
        <f>prices!E110</f>
        <v>9.0218712029161594</v>
      </c>
      <c r="D110">
        <v>30.193909999999999</v>
      </c>
      <c r="E110" s="4">
        <f>'delta inventories'!I111</f>
        <v>-0.73350998771130427</v>
      </c>
      <c r="F110" s="4">
        <v>0.29878060378576898</v>
      </c>
    </row>
    <row r="111" spans="1:6" x14ac:dyDescent="0.35">
      <c r="A111" s="2">
        <v>24473</v>
      </c>
      <c r="B111" s="3">
        <v>35.106699999999996</v>
      </c>
      <c r="C111" s="4">
        <f>prices!E111</f>
        <v>9.0273556231003038</v>
      </c>
      <c r="D111">
        <v>30.241689999999998</v>
      </c>
      <c r="E111" s="4">
        <f>'delta inventories'!I112</f>
        <v>2.7274374712038041</v>
      </c>
      <c r="F111" s="4">
        <v>2.7809551024699202</v>
      </c>
    </row>
    <row r="112" spans="1:6" x14ac:dyDescent="0.35">
      <c r="A112" s="2">
        <v>24504</v>
      </c>
      <c r="B112" s="3">
        <v>34.655699999999996</v>
      </c>
      <c r="C112" s="4">
        <f>prices!E112</f>
        <v>9.0909090909090917</v>
      </c>
      <c r="D112">
        <v>30.045559999999998</v>
      </c>
      <c r="E112" s="4">
        <f>'delta inventories'!I113</f>
        <v>0.37509075781798717</v>
      </c>
      <c r="F112" s="4">
        <v>0.14063148036245601</v>
      </c>
    </row>
    <row r="113" spans="1:6" x14ac:dyDescent="0.35">
      <c r="A113" s="2">
        <v>24532</v>
      </c>
      <c r="B113" s="3">
        <v>34.709499999999998</v>
      </c>
      <c r="C113" s="4">
        <f>prices!E113</f>
        <v>9.0909090909090917</v>
      </c>
      <c r="D113">
        <v>30.026330000000002</v>
      </c>
      <c r="E113" s="4">
        <f>'delta inventories'!I114</f>
        <v>1.2472332962415129</v>
      </c>
      <c r="F113" s="4">
        <v>-0.13897546490475399</v>
      </c>
    </row>
    <row r="114" spans="1:6" x14ac:dyDescent="0.35">
      <c r="A114" s="2">
        <v>24563</v>
      </c>
      <c r="B114" s="3">
        <v>34.544199999999996</v>
      </c>
      <c r="C114" s="4">
        <f>prices!E114</f>
        <v>9.0634441087613293</v>
      </c>
      <c r="D114">
        <v>30.247800000000002</v>
      </c>
      <c r="E114" s="4">
        <f>'delta inventories'!I115</f>
        <v>1.8836307006852444</v>
      </c>
      <c r="F114" s="4">
        <v>2.5758383477774999E-2</v>
      </c>
    </row>
    <row r="115" spans="1:6" x14ac:dyDescent="0.35">
      <c r="A115" s="2">
        <v>24593</v>
      </c>
      <c r="B115" s="3">
        <v>34.606400000000001</v>
      </c>
      <c r="C115" s="4">
        <f>prices!E115</f>
        <v>9.0634441087613293</v>
      </c>
      <c r="D115">
        <v>30.132079999999998</v>
      </c>
      <c r="E115" s="4">
        <f>'delta inventories'!I116</f>
        <v>0.45735072030565688</v>
      </c>
      <c r="F115" s="4">
        <v>-0.41733549831144701</v>
      </c>
    </row>
    <row r="116" spans="1:6" x14ac:dyDescent="0.35">
      <c r="A116" s="2">
        <v>24624</v>
      </c>
      <c r="B116" s="3">
        <v>34.170699999999997</v>
      </c>
      <c r="C116" s="4">
        <f>prices!E116</f>
        <v>9.0090090090090094</v>
      </c>
      <c r="D116">
        <v>30.356210000000001</v>
      </c>
      <c r="E116" s="4">
        <f>'delta inventories'!I117</f>
        <v>-1.5792834881736446</v>
      </c>
      <c r="F116" s="4">
        <v>-1.48248187356982</v>
      </c>
    </row>
    <row r="117" spans="1:6" x14ac:dyDescent="0.35">
      <c r="A117" s="2">
        <v>24654</v>
      </c>
      <c r="B117" s="3">
        <v>34.382599999999996</v>
      </c>
      <c r="C117" s="4">
        <f>prices!E117</f>
        <v>8.9820359281437128</v>
      </c>
      <c r="D117">
        <v>30.377379999999999</v>
      </c>
      <c r="E117" s="4">
        <f>'delta inventories'!I118</f>
        <v>-1.1886149427488348</v>
      </c>
      <c r="F117" s="4">
        <v>0.157823792301577</v>
      </c>
    </row>
    <row r="118" spans="1:6" x14ac:dyDescent="0.35">
      <c r="A118" s="2">
        <v>24685</v>
      </c>
      <c r="B118" s="3">
        <v>34.607199999999999</v>
      </c>
      <c r="C118" s="4">
        <f>prices!E118</f>
        <v>9.1641791044776113</v>
      </c>
      <c r="D118">
        <v>30.6799</v>
      </c>
      <c r="E118" s="4">
        <f>'delta inventories'!I119</f>
        <v>1.1705165342434751</v>
      </c>
      <c r="F118" s="4">
        <v>2.2506794278979001</v>
      </c>
    </row>
    <row r="119" spans="1:6" x14ac:dyDescent="0.35">
      <c r="A119" s="2">
        <v>24716</v>
      </c>
      <c r="B119" s="3">
        <v>34.840000000000003</v>
      </c>
      <c r="C119" s="4">
        <f>prices!E119</f>
        <v>9.136904761904761</v>
      </c>
      <c r="D119">
        <v>30.850269999999998</v>
      </c>
      <c r="E119" s="4">
        <f>'delta inventories'!I120</f>
        <v>-0.93487926372538455</v>
      </c>
      <c r="F119" s="4">
        <v>0.24776613483002299</v>
      </c>
    </row>
    <row r="120" spans="1:6" x14ac:dyDescent="0.35">
      <c r="A120" s="2">
        <v>24746</v>
      </c>
      <c r="B120" s="3">
        <v>35.0045</v>
      </c>
      <c r="C120" s="4">
        <f>prices!E120</f>
        <v>9.1097922848664687</v>
      </c>
      <c r="D120">
        <v>31.029869999999999</v>
      </c>
      <c r="E120" s="4">
        <f>'delta inventories'!I121</f>
        <v>-0.47125925821080566</v>
      </c>
      <c r="F120" s="4">
        <v>-0.55317697545545197</v>
      </c>
    </row>
    <row r="121" spans="1:6" x14ac:dyDescent="0.35">
      <c r="A121" s="2">
        <v>24777</v>
      </c>
      <c r="B121" s="3">
        <v>35.1496</v>
      </c>
      <c r="C121" s="4">
        <f>prices!E121</f>
        <v>9.0560471976401189</v>
      </c>
      <c r="D121">
        <v>31.41703</v>
      </c>
      <c r="E121" s="4">
        <f>'delta inventories'!I122</f>
        <v>-0.2006180737112799</v>
      </c>
      <c r="F121" s="4">
        <v>-0.62319534248702002</v>
      </c>
    </row>
    <row r="122" spans="1:6" x14ac:dyDescent="0.35">
      <c r="A122" s="2">
        <v>24807</v>
      </c>
      <c r="B122" s="3">
        <v>35.273499999999999</v>
      </c>
      <c r="C122" s="4">
        <f>prices!E122</f>
        <v>9.0294117647058822</v>
      </c>
      <c r="D122">
        <v>31.874780000000001</v>
      </c>
      <c r="E122" s="4">
        <f>'delta inventories'!I123</f>
        <v>-1.1215332312707362</v>
      </c>
      <c r="F122" s="4">
        <v>-0.47983145509790198</v>
      </c>
    </row>
    <row r="123" spans="1:6" x14ac:dyDescent="0.35">
      <c r="A123" s="2">
        <v>24838</v>
      </c>
      <c r="B123" s="3">
        <v>36.245100000000001</v>
      </c>
      <c r="C123" s="4">
        <f>prices!E123</f>
        <v>9.0029325513196472</v>
      </c>
      <c r="D123">
        <v>31.595669999999998</v>
      </c>
      <c r="E123" s="4">
        <f>'delta inventories'!I124</f>
        <v>-0.86235808268155911</v>
      </c>
      <c r="F123" s="4">
        <v>-0.68976479614159503</v>
      </c>
    </row>
    <row r="124" spans="1:6" x14ac:dyDescent="0.35">
      <c r="A124" s="2">
        <v>24869</v>
      </c>
      <c r="B124" s="3">
        <v>36.460800000000006</v>
      </c>
      <c r="C124" s="4">
        <f>prices!E124</f>
        <v>8.9766081871345023</v>
      </c>
      <c r="D124">
        <v>31.793140000000001</v>
      </c>
      <c r="E124" s="4">
        <f>'delta inventories'!I125</f>
        <v>6.7781672286820208E-2</v>
      </c>
      <c r="F124" s="4">
        <v>-0.144014078831737</v>
      </c>
    </row>
    <row r="125" spans="1:6" x14ac:dyDescent="0.35">
      <c r="A125" s="2">
        <v>24898</v>
      </c>
      <c r="B125" s="3">
        <v>37.291400000000003</v>
      </c>
      <c r="C125" s="4">
        <f>prices!E125</f>
        <v>8.9504373177842567</v>
      </c>
      <c r="D125">
        <v>31.98873</v>
      </c>
      <c r="E125" s="4">
        <f>'delta inventories'!I126</f>
        <v>2.4035206799060882</v>
      </c>
      <c r="F125" s="4">
        <v>1.3994654635668</v>
      </c>
    </row>
    <row r="126" spans="1:6" x14ac:dyDescent="0.35">
      <c r="A126" s="2">
        <v>24929</v>
      </c>
      <c r="B126" s="3">
        <v>38.0197</v>
      </c>
      <c r="C126" s="4">
        <f>prices!E126</f>
        <v>8.924418604651164</v>
      </c>
      <c r="D126">
        <v>32.138379999999998</v>
      </c>
      <c r="E126" s="4">
        <f>'delta inventories'!I127</f>
        <v>1.0587405782014112</v>
      </c>
      <c r="F126" s="4">
        <v>-0.48833859008578101</v>
      </c>
    </row>
    <row r="127" spans="1:6" x14ac:dyDescent="0.35">
      <c r="A127" s="2">
        <v>24959</v>
      </c>
      <c r="B127" s="3">
        <v>38.747999999999998</v>
      </c>
      <c r="C127" s="4">
        <f>prices!E127</f>
        <v>8.8985507246376816</v>
      </c>
      <c r="D127">
        <v>31.874220000000001</v>
      </c>
      <c r="E127" s="4">
        <f>'delta inventories'!I128</f>
        <v>-1.3122406003954881E-2</v>
      </c>
      <c r="F127" s="4">
        <v>-1.00294465123446</v>
      </c>
    </row>
    <row r="128" spans="1:6" x14ac:dyDescent="0.35">
      <c r="A128" s="2">
        <v>24990</v>
      </c>
      <c r="B128" s="3">
        <v>37.944199999999995</v>
      </c>
      <c r="C128" s="4">
        <f>prices!E128</f>
        <v>8.847262247838616</v>
      </c>
      <c r="D128">
        <v>32.373469999999998</v>
      </c>
      <c r="E128" s="4">
        <f>'delta inventories'!I129</f>
        <v>0.56087589905057156</v>
      </c>
      <c r="F128" s="4">
        <v>0.60998458792486898</v>
      </c>
    </row>
    <row r="129" spans="1:6" x14ac:dyDescent="0.35">
      <c r="A129" s="2">
        <v>25020</v>
      </c>
      <c r="B129" s="3">
        <v>39.219000000000001</v>
      </c>
      <c r="C129" s="4">
        <f>prices!E129</f>
        <v>8.796561604584527</v>
      </c>
      <c r="D129">
        <v>32.821719999999999</v>
      </c>
      <c r="E129" s="4">
        <f>'delta inventories'!I130</f>
        <v>0.17112993436795179</v>
      </c>
      <c r="F129" s="4">
        <v>1.4465849622847899</v>
      </c>
    </row>
    <row r="130" spans="1:6" x14ac:dyDescent="0.35">
      <c r="A130" s="2">
        <v>25051</v>
      </c>
      <c r="B130" s="3">
        <v>38.825000000000003</v>
      </c>
      <c r="C130" s="4">
        <f>prices!E130</f>
        <v>8.7714285714285722</v>
      </c>
      <c r="D130">
        <v>33.220700000000001</v>
      </c>
      <c r="E130" s="4">
        <f>'delta inventories'!I131</f>
        <v>0.11815229976792561</v>
      </c>
      <c r="F130" s="4">
        <v>1.15819720354066</v>
      </c>
    </row>
    <row r="131" spans="1:6" x14ac:dyDescent="0.35">
      <c r="A131" s="2">
        <v>25082</v>
      </c>
      <c r="B131" s="3">
        <v>39.414099999999998</v>
      </c>
      <c r="C131" s="4">
        <f>prices!E131</f>
        <v>8.7464387464387467</v>
      </c>
      <c r="D131">
        <v>33.235750000000003</v>
      </c>
      <c r="E131" s="4">
        <f>'delta inventories'!I132</f>
        <v>-0.70033719782141424</v>
      </c>
      <c r="F131" s="4">
        <v>0.32331396530171802</v>
      </c>
    </row>
    <row r="132" spans="1:6" x14ac:dyDescent="0.35">
      <c r="A132" s="2">
        <v>25112</v>
      </c>
      <c r="B132" s="3">
        <v>38.9816</v>
      </c>
      <c r="C132" s="4">
        <f>prices!E132</f>
        <v>8.6968838526912187</v>
      </c>
      <c r="D132">
        <v>33.50132</v>
      </c>
      <c r="E132" s="4">
        <f>'delta inventories'!I133</f>
        <v>0.68258162759266516</v>
      </c>
      <c r="F132" s="4">
        <v>0.57324476611766095</v>
      </c>
    </row>
    <row r="133" spans="1:6" x14ac:dyDescent="0.35">
      <c r="A133" s="2">
        <v>25143</v>
      </c>
      <c r="B133" s="3">
        <v>39.444400000000002</v>
      </c>
      <c r="C133" s="4">
        <f>prices!E133</f>
        <v>8.6723163841807906</v>
      </c>
      <c r="D133">
        <v>33.924790000000002</v>
      </c>
      <c r="E133" s="4">
        <f>'delta inventories'!I134</f>
        <v>1.0194279508594555</v>
      </c>
      <c r="F133" s="4">
        <v>0.60659161452080401</v>
      </c>
    </row>
    <row r="134" spans="1:6" x14ac:dyDescent="0.35">
      <c r="A134" s="2">
        <v>25173</v>
      </c>
      <c r="B134" s="3">
        <v>39.947400000000002</v>
      </c>
      <c r="C134" s="4">
        <f>prices!E134</f>
        <v>8.6235955056179776</v>
      </c>
      <c r="D134">
        <v>34.100949999999997</v>
      </c>
      <c r="E134" s="4">
        <f>'delta inventories'!I135</f>
        <v>0.11613563279046504</v>
      </c>
      <c r="F134" s="4">
        <v>0.47553881675544601</v>
      </c>
    </row>
    <row r="135" spans="1:6" x14ac:dyDescent="0.35">
      <c r="A135" s="2">
        <v>25204</v>
      </c>
      <c r="B135" s="3">
        <v>39.500900000000001</v>
      </c>
      <c r="C135" s="4">
        <f>prices!E135</f>
        <v>8.5994397759103638</v>
      </c>
      <c r="D135">
        <v>34.385779999999997</v>
      </c>
      <c r="E135" s="4">
        <f>'delta inventories'!I136</f>
        <v>1.379485788702941</v>
      </c>
      <c r="F135" s="4">
        <v>1.6718474199465201</v>
      </c>
    </row>
    <row r="136" spans="1:6" x14ac:dyDescent="0.35">
      <c r="A136" s="2">
        <v>25235</v>
      </c>
      <c r="B136" s="3">
        <v>40.572400000000002</v>
      </c>
      <c r="C136" s="4">
        <f>prices!E136</f>
        <v>8.5754189944134094</v>
      </c>
      <c r="D136">
        <v>34.431240000000003</v>
      </c>
      <c r="E136" s="4">
        <f>'delta inventories'!I137</f>
        <v>-2.7145670300038196</v>
      </c>
      <c r="F136" s="4">
        <v>-2.9056449657655699</v>
      </c>
    </row>
    <row r="137" spans="1:6" x14ac:dyDescent="0.35">
      <c r="A137" s="2">
        <v>25263</v>
      </c>
      <c r="B137" s="3">
        <v>40.021800000000006</v>
      </c>
      <c r="C137" s="4">
        <f>prices!E137</f>
        <v>9.0027700831024919</v>
      </c>
      <c r="D137">
        <v>34.779620000000001</v>
      </c>
      <c r="E137" s="4">
        <f>'delta inventories'!I138</f>
        <v>-0.20867265651810762</v>
      </c>
      <c r="F137" s="4">
        <v>-0.98810394604611895</v>
      </c>
    </row>
    <row r="138" spans="1:6" x14ac:dyDescent="0.35">
      <c r="A138" s="2">
        <v>25294</v>
      </c>
      <c r="B138" s="3">
        <v>41.674500000000002</v>
      </c>
      <c r="C138" s="4">
        <f>prices!E138</f>
        <v>9.228650137741047</v>
      </c>
      <c r="D138">
        <v>35.015309999999999</v>
      </c>
      <c r="E138" s="4">
        <f>'delta inventories'!I139</f>
        <v>1.7048137228727831</v>
      </c>
      <c r="F138" s="4">
        <v>0.46258398206510498</v>
      </c>
    </row>
    <row r="139" spans="1:6" x14ac:dyDescent="0.35">
      <c r="A139" s="2">
        <v>25324</v>
      </c>
      <c r="B139" s="3">
        <v>40.604300000000002</v>
      </c>
      <c r="C139" s="4">
        <f>prices!E139</f>
        <v>9.2032967032967044</v>
      </c>
      <c r="D139">
        <v>35.152529999999999</v>
      </c>
      <c r="E139" s="4">
        <f>'delta inventories'!I140</f>
        <v>1.463254538089098</v>
      </c>
      <c r="F139" s="4">
        <v>0.27277769412203501</v>
      </c>
    </row>
    <row r="140" spans="1:6" x14ac:dyDescent="0.35">
      <c r="A140" s="2">
        <v>25355</v>
      </c>
      <c r="B140" s="3">
        <v>41.426000000000002</v>
      </c>
      <c r="C140" s="4">
        <f>prices!E140</f>
        <v>9.1530054644808736</v>
      </c>
      <c r="D140">
        <v>35.388500000000001</v>
      </c>
      <c r="E140" s="4">
        <f>'delta inventories'!I141</f>
        <v>0.60932949113078083</v>
      </c>
      <c r="F140" s="4">
        <v>0.80407445609211303</v>
      </c>
    </row>
    <row r="141" spans="1:6" x14ac:dyDescent="0.35">
      <c r="A141" s="2">
        <v>25385</v>
      </c>
      <c r="B141" s="3">
        <v>41.198399999999999</v>
      </c>
      <c r="C141" s="4">
        <f>prices!E141</f>
        <v>9.1032608695652186</v>
      </c>
      <c r="D141">
        <v>35.639789999999998</v>
      </c>
      <c r="E141" s="4">
        <f>'delta inventories'!I142</f>
        <v>-1.2886439321135261</v>
      </c>
      <c r="F141" s="4">
        <v>-0.115608096073347</v>
      </c>
    </row>
    <row r="142" spans="1:6" x14ac:dyDescent="0.35">
      <c r="A142" s="2">
        <v>25416</v>
      </c>
      <c r="B142" s="3">
        <v>41.643300000000004</v>
      </c>
      <c r="C142" s="4">
        <f>prices!E142</f>
        <v>9.0785907859078598</v>
      </c>
      <c r="D142">
        <v>35.708260000000003</v>
      </c>
      <c r="E142" s="4">
        <f>'delta inventories'!I143</f>
        <v>-1.7909859694231605</v>
      </c>
      <c r="F142" s="4">
        <v>-0.77317395814337897</v>
      </c>
    </row>
    <row r="143" spans="1:6" x14ac:dyDescent="0.35">
      <c r="A143" s="2">
        <v>25447</v>
      </c>
      <c r="B143" s="3">
        <v>42.346599999999995</v>
      </c>
      <c r="C143" s="4">
        <f>prices!E143</f>
        <v>9.0296495956873315</v>
      </c>
      <c r="D143">
        <v>35.620429999999999</v>
      </c>
      <c r="E143" s="4">
        <f>'delta inventories'!I144</f>
        <v>-0.94265202692127559</v>
      </c>
      <c r="F143" s="4">
        <v>-6.1155379789081699E-2</v>
      </c>
    </row>
    <row r="144" spans="1:6" x14ac:dyDescent="0.35">
      <c r="A144" s="2">
        <v>25477</v>
      </c>
      <c r="B144" s="3">
        <v>42.7667</v>
      </c>
      <c r="C144" s="4">
        <f>prices!E144</f>
        <v>8.9812332439678286</v>
      </c>
      <c r="D144">
        <v>35.765790000000003</v>
      </c>
      <c r="E144" s="4">
        <f>'delta inventories'!I145</f>
        <v>0.31363999305997181</v>
      </c>
      <c r="F144" s="4">
        <v>7.9156551401003999E-2</v>
      </c>
    </row>
    <row r="145" spans="1:6" x14ac:dyDescent="0.35">
      <c r="A145" s="2">
        <v>25508</v>
      </c>
      <c r="B145" s="3">
        <v>43.295699999999997</v>
      </c>
      <c r="C145" s="4">
        <f>prices!E145</f>
        <v>8.9333333333333336</v>
      </c>
      <c r="D145">
        <v>35.686819999999997</v>
      </c>
      <c r="E145" s="4">
        <f>'delta inventories'!I146</f>
        <v>8.3251753126077563E-2</v>
      </c>
      <c r="F145" s="4">
        <v>-0.33942102330275198</v>
      </c>
    </row>
    <row r="146" spans="1:6" x14ac:dyDescent="0.35">
      <c r="A146" s="2">
        <v>25538</v>
      </c>
      <c r="B146" s="3">
        <v>43.8994</v>
      </c>
      <c r="C146" s="4">
        <f>prices!E146</f>
        <v>8.8859416445623332</v>
      </c>
      <c r="D146">
        <v>35.751609999999999</v>
      </c>
      <c r="E146" s="4">
        <f>'delta inventories'!I147</f>
        <v>8.2234557944955294E-2</v>
      </c>
      <c r="F146" s="4">
        <v>0.25594394419685601</v>
      </c>
    </row>
    <row r="147" spans="1:6" x14ac:dyDescent="0.35">
      <c r="A147" s="2">
        <v>25569</v>
      </c>
      <c r="B147" s="3">
        <v>43.925400000000003</v>
      </c>
      <c r="C147" s="4">
        <f>prices!E147</f>
        <v>8.8390501319261219</v>
      </c>
      <c r="D147">
        <v>35.867959999999997</v>
      </c>
      <c r="E147" s="4">
        <f>'delta inventories'!I148</f>
        <v>0.32028203586996051</v>
      </c>
      <c r="F147" s="4">
        <v>0.78593939817499003</v>
      </c>
    </row>
    <row r="148" spans="1:6" x14ac:dyDescent="0.35">
      <c r="A148" s="2">
        <v>25600</v>
      </c>
      <c r="B148" s="3">
        <v>44.946899999999999</v>
      </c>
      <c r="C148" s="4">
        <f>prices!E148</f>
        <v>8.7926509186351698</v>
      </c>
      <c r="D148">
        <v>36.165300000000002</v>
      </c>
      <c r="E148" s="4">
        <f>'delta inventories'!I149</f>
        <v>0.43728759835160769</v>
      </c>
      <c r="F148" s="4">
        <v>0.32452436042737198</v>
      </c>
    </row>
    <row r="149" spans="1:6" x14ac:dyDescent="0.35">
      <c r="A149" s="2">
        <v>25628</v>
      </c>
      <c r="B149" s="3">
        <v>44.369</v>
      </c>
      <c r="C149" s="4">
        <f>prices!E149</f>
        <v>8.7467362924281993</v>
      </c>
      <c r="D149">
        <v>36.199579999999997</v>
      </c>
      <c r="E149" s="4">
        <f>'delta inventories'!I150</f>
        <v>0.84343071856368113</v>
      </c>
      <c r="F149" s="4">
        <v>0.217521402831692</v>
      </c>
    </row>
    <row r="150" spans="1:6" x14ac:dyDescent="0.35">
      <c r="A150" s="2">
        <v>25659</v>
      </c>
      <c r="B150" s="3">
        <v>44.654699999999998</v>
      </c>
      <c r="C150" s="4">
        <f>prices!E150</f>
        <v>8.7012987012987004</v>
      </c>
      <c r="D150">
        <v>36.252929999999999</v>
      </c>
      <c r="E150" s="4">
        <f>'delta inventories'!I151</f>
        <v>0.57824304535212145</v>
      </c>
      <c r="F150" s="4">
        <v>-0.49529132405295201</v>
      </c>
    </row>
    <row r="151" spans="1:6" x14ac:dyDescent="0.35">
      <c r="A151" s="2">
        <v>25689</v>
      </c>
      <c r="B151" s="3">
        <v>44.814500000000002</v>
      </c>
      <c r="C151" s="4">
        <f>prices!E151</f>
        <v>8.6787564766839367</v>
      </c>
      <c r="D151">
        <v>36.279870000000003</v>
      </c>
      <c r="E151" s="4">
        <f>'delta inventories'!I152</f>
        <v>1.148917630550611</v>
      </c>
      <c r="F151" s="4">
        <v>-0.28037709877088401</v>
      </c>
    </row>
    <row r="152" spans="1:6" x14ac:dyDescent="0.35">
      <c r="A152" s="2">
        <v>25720</v>
      </c>
      <c r="B152" s="3">
        <v>44.253099999999996</v>
      </c>
      <c r="C152" s="4">
        <f>prices!E152</f>
        <v>8.6340206185567023</v>
      </c>
      <c r="D152">
        <v>36.239289999999997</v>
      </c>
      <c r="E152" s="4">
        <f>'delta inventories'!I153</f>
        <v>-0.83158488069716663</v>
      </c>
      <c r="F152" s="4">
        <v>-0.45127635198142202</v>
      </c>
    </row>
    <row r="153" spans="1:6" x14ac:dyDescent="0.35">
      <c r="A153" s="2">
        <v>25750</v>
      </c>
      <c r="B153" s="3">
        <v>44.119099999999996</v>
      </c>
      <c r="C153" s="4">
        <f>prices!E153</f>
        <v>8.5089974293059125</v>
      </c>
      <c r="D153">
        <v>36.476840000000003</v>
      </c>
      <c r="E153" s="4">
        <f>'delta inventories'!I154</f>
        <v>-2.2274712792652935</v>
      </c>
      <c r="F153" s="4">
        <v>-1.14995192845165</v>
      </c>
    </row>
    <row r="154" spans="1:6" x14ac:dyDescent="0.35">
      <c r="A154" s="2">
        <v>25781</v>
      </c>
      <c r="B154" s="3">
        <v>45.823900000000002</v>
      </c>
      <c r="C154" s="4">
        <f>prices!E154</f>
        <v>8.4871794871794872</v>
      </c>
      <c r="D154">
        <v>36.287140000000001</v>
      </c>
      <c r="E154" s="4">
        <f>'delta inventories'!I155</f>
        <v>-2.1776953648354169</v>
      </c>
      <c r="F154" s="4">
        <v>-1.1992793099363901</v>
      </c>
    </row>
    <row r="155" spans="1:6" x14ac:dyDescent="0.35">
      <c r="A155" s="2">
        <v>25812</v>
      </c>
      <c r="B155" s="3">
        <v>46.256099999999996</v>
      </c>
      <c r="C155" s="4">
        <f>prices!E155</f>
        <v>8.4438775510204067</v>
      </c>
      <c r="D155">
        <v>36.254809999999999</v>
      </c>
      <c r="E155" s="4">
        <f>'delta inventories'!I156</f>
        <v>0.83339235857310423</v>
      </c>
      <c r="F155" s="4">
        <v>1.5767347751623</v>
      </c>
    </row>
    <row r="156" spans="1:6" x14ac:dyDescent="0.35">
      <c r="A156" s="2">
        <v>25842</v>
      </c>
      <c r="B156" s="3">
        <v>46.642000000000003</v>
      </c>
      <c r="C156" s="4">
        <f>prices!E156</f>
        <v>8.401015228426397</v>
      </c>
      <c r="D156">
        <v>36.119340000000001</v>
      </c>
      <c r="E156" s="4">
        <f>'delta inventories'!I157</f>
        <v>1.0267773201103407</v>
      </c>
      <c r="F156" s="4">
        <v>0.68320664572094303</v>
      </c>
    </row>
    <row r="157" spans="1:6" x14ac:dyDescent="0.35">
      <c r="A157" s="2">
        <v>25873</v>
      </c>
      <c r="B157" s="3">
        <v>47.410599999999995</v>
      </c>
      <c r="C157" s="4">
        <f>prices!E157</f>
        <v>8.3585858585858581</v>
      </c>
      <c r="D157">
        <v>35.99727</v>
      </c>
      <c r="E157" s="4">
        <f>'delta inventories'!I158</f>
        <v>0.94389225471547156</v>
      </c>
      <c r="F157" s="4">
        <v>0.60580362855579495</v>
      </c>
    </row>
    <row r="158" spans="1:6" x14ac:dyDescent="0.35">
      <c r="A158" s="2">
        <v>25903</v>
      </c>
      <c r="B158" s="3">
        <v>47.421099999999996</v>
      </c>
      <c r="C158" s="4">
        <f>prices!E158</f>
        <v>8.9447236180904532</v>
      </c>
      <c r="D158">
        <v>36.523029999999999</v>
      </c>
      <c r="E158" s="4">
        <f>'delta inventories'!I159</f>
        <v>0.8074143545561081</v>
      </c>
      <c r="F158" s="4">
        <v>1.00093289807119</v>
      </c>
    </row>
    <row r="159" spans="1:6" x14ac:dyDescent="0.35">
      <c r="A159" s="2">
        <v>25934</v>
      </c>
      <c r="B159" s="3">
        <v>48.515599999999999</v>
      </c>
      <c r="C159" s="4">
        <f>prices!E159</f>
        <v>8.9223057644110284</v>
      </c>
      <c r="D159">
        <v>36.797530000000002</v>
      </c>
      <c r="E159" s="4">
        <f>'delta inventories'!I160</f>
        <v>-1.045867420537874</v>
      </c>
      <c r="F159" s="4">
        <v>-0.43037867386409301</v>
      </c>
    </row>
    <row r="160" spans="1:6" x14ac:dyDescent="0.35">
      <c r="A160" s="2">
        <v>25965</v>
      </c>
      <c r="B160" s="3">
        <v>48.1997</v>
      </c>
      <c r="C160" s="4">
        <f>prices!E160</f>
        <v>8.9223057644110284</v>
      </c>
      <c r="D160">
        <v>36.528730000000003</v>
      </c>
      <c r="E160" s="4">
        <f>'delta inventories'!I161</f>
        <v>-0.45839458890478624</v>
      </c>
      <c r="F160" s="4">
        <v>-0.60861585210763403</v>
      </c>
    </row>
    <row r="161" spans="1:6" x14ac:dyDescent="0.35">
      <c r="A161" s="2">
        <v>25993</v>
      </c>
      <c r="B161" s="3">
        <v>48.540099999999995</v>
      </c>
      <c r="C161" s="4">
        <f>prices!E161</f>
        <v>8.9</v>
      </c>
      <c r="D161">
        <v>36.495040000000003</v>
      </c>
      <c r="E161" s="4">
        <f>'delta inventories'!I162</f>
        <v>5.9909714296503207E-2</v>
      </c>
      <c r="F161" s="4">
        <v>-0.58394419044952495</v>
      </c>
    </row>
    <row r="162" spans="1:6" x14ac:dyDescent="0.35">
      <c r="A162" s="2">
        <v>26024</v>
      </c>
      <c r="B162" s="3">
        <v>48.236800000000002</v>
      </c>
      <c r="C162" s="4">
        <f>prices!E162</f>
        <v>8.8778054862842897</v>
      </c>
      <c r="D162">
        <v>36.664870000000001</v>
      </c>
      <c r="E162" s="4">
        <f>'delta inventories'!I163</f>
        <v>0.65391820563664904</v>
      </c>
      <c r="F162" s="4">
        <v>-0.34961247870457002</v>
      </c>
    </row>
    <row r="163" spans="1:6" x14ac:dyDescent="0.35">
      <c r="A163" s="2">
        <v>26054</v>
      </c>
      <c r="B163" s="3">
        <v>48.665599999999998</v>
      </c>
      <c r="C163" s="4">
        <f>prices!E163</f>
        <v>8.8337468982630281</v>
      </c>
      <c r="D163">
        <v>36.628680000000003</v>
      </c>
      <c r="E163" s="4">
        <f>'delta inventories'!I164</f>
        <v>2.0176552843385633</v>
      </c>
      <c r="F163" s="4">
        <v>0.43683915199371798</v>
      </c>
    </row>
    <row r="164" spans="1:6" x14ac:dyDescent="0.35">
      <c r="A164" s="2">
        <v>26085</v>
      </c>
      <c r="B164" s="3">
        <v>47.433</v>
      </c>
      <c r="C164" s="4">
        <f>prices!E164</f>
        <v>8.7901234567901234</v>
      </c>
      <c r="D164">
        <v>36.942729999999997</v>
      </c>
      <c r="E164" s="4">
        <f>'delta inventories'!I165</f>
        <v>-0.7740108091946637</v>
      </c>
      <c r="F164" s="4">
        <v>-0.18908433053083401</v>
      </c>
    </row>
    <row r="165" spans="1:6" x14ac:dyDescent="0.35">
      <c r="A165" s="2">
        <v>26115</v>
      </c>
      <c r="B165" s="3">
        <v>47.687599999999996</v>
      </c>
      <c r="C165" s="4">
        <f>prices!E165</f>
        <v>8.7684729064039413</v>
      </c>
      <c r="D165">
        <v>37.047260000000001</v>
      </c>
      <c r="E165" s="4">
        <f>'delta inventories'!I166</f>
        <v>-0.97245570981702412</v>
      </c>
      <c r="F165" s="4">
        <v>4.37212282050966E-2</v>
      </c>
    </row>
    <row r="166" spans="1:6" x14ac:dyDescent="0.35">
      <c r="A166" s="2">
        <v>26146</v>
      </c>
      <c r="B166" s="3">
        <v>46.6494</v>
      </c>
      <c r="C166" s="4">
        <f>prices!E166</f>
        <v>8.7469287469287469</v>
      </c>
      <c r="D166">
        <v>36.907179999999997</v>
      </c>
      <c r="E166" s="4">
        <f>'delta inventories'!I167</f>
        <v>-0.12966598348005634</v>
      </c>
      <c r="F166" s="4">
        <v>0.81826188145920797</v>
      </c>
    </row>
    <row r="167" spans="1:6" x14ac:dyDescent="0.35">
      <c r="A167" s="2">
        <v>26177</v>
      </c>
      <c r="B167" s="3">
        <v>47.899900000000002</v>
      </c>
      <c r="C167" s="4">
        <f>prices!E167</f>
        <v>8.7254901960784323</v>
      </c>
      <c r="D167">
        <v>37.312530000000002</v>
      </c>
      <c r="E167" s="4">
        <f>'delta inventories'!I168</f>
        <v>-0.42876763754746694</v>
      </c>
      <c r="F167" s="4">
        <v>0.23800676628586501</v>
      </c>
    </row>
    <row r="168" spans="1:6" x14ac:dyDescent="0.35">
      <c r="A168" s="2">
        <v>26207</v>
      </c>
      <c r="B168" s="3">
        <v>47.555</v>
      </c>
      <c r="C168" s="4">
        <f>prices!E168</f>
        <v>8.7041564792176036</v>
      </c>
      <c r="D168">
        <v>37.458210000000001</v>
      </c>
      <c r="E168" s="4">
        <f>'delta inventories'!I169</f>
        <v>-0.61105311535522477</v>
      </c>
      <c r="F168" s="4">
        <v>-1.0351130053845301</v>
      </c>
    </row>
    <row r="169" spans="1:6" x14ac:dyDescent="0.35">
      <c r="A169" s="2">
        <v>26238</v>
      </c>
      <c r="B169" s="3">
        <v>48.571899999999999</v>
      </c>
      <c r="C169" s="4">
        <f>prices!E169</f>
        <v>8.6829268292682933</v>
      </c>
      <c r="D169">
        <v>37.525950000000002</v>
      </c>
      <c r="E169" s="4">
        <f>'delta inventories'!I170</f>
        <v>-5.5158380893402491E-2</v>
      </c>
      <c r="F169" s="4">
        <v>-0.38341942393050399</v>
      </c>
    </row>
    <row r="170" spans="1:6" x14ac:dyDescent="0.35">
      <c r="A170" s="2">
        <v>26268</v>
      </c>
      <c r="B170" s="3">
        <v>48.965000000000003</v>
      </c>
      <c r="C170" s="4">
        <f>prices!E170</f>
        <v>8.6618004866180041</v>
      </c>
      <c r="D170">
        <v>37.624400000000001</v>
      </c>
      <c r="E170" s="4">
        <f>'delta inventories'!I171</f>
        <v>-0.91883912025479919</v>
      </c>
      <c r="F170" s="4">
        <v>-0.64218652621901495</v>
      </c>
    </row>
    <row r="171" spans="1:6" x14ac:dyDescent="0.35">
      <c r="A171" s="2">
        <v>26299</v>
      </c>
      <c r="B171" s="3">
        <v>49.862000000000002</v>
      </c>
      <c r="C171" s="4">
        <f>prices!E171</f>
        <v>8.640776699029125</v>
      </c>
      <c r="D171">
        <v>38.138820000000003</v>
      </c>
      <c r="E171" s="4">
        <f>'delta inventories'!I172</f>
        <v>-1.3332300554646495</v>
      </c>
      <c r="F171" s="4">
        <v>-0.68488836710786605</v>
      </c>
    </row>
    <row r="172" spans="1:6" x14ac:dyDescent="0.35">
      <c r="A172" s="2">
        <v>26330</v>
      </c>
      <c r="B172" s="3">
        <v>49.7376</v>
      </c>
      <c r="C172" s="4">
        <f>prices!E172</f>
        <v>8.5990338164251217</v>
      </c>
      <c r="D172">
        <v>37.963169999999998</v>
      </c>
      <c r="E172" s="4">
        <f>'delta inventories'!I173</f>
        <v>0.29304909220602343</v>
      </c>
      <c r="F172" s="4">
        <v>0.10823092082166701</v>
      </c>
    </row>
    <row r="173" spans="1:6" x14ac:dyDescent="0.35">
      <c r="A173" s="2">
        <v>26359</v>
      </c>
      <c r="B173" s="3">
        <v>49.228900000000003</v>
      </c>
      <c r="C173" s="4">
        <f>prices!E173</f>
        <v>8.5990338164251217</v>
      </c>
      <c r="D173">
        <v>38.585949999999997</v>
      </c>
      <c r="E173" s="4">
        <f>'delta inventories'!I174</f>
        <v>0.90535935921807076</v>
      </c>
      <c r="F173" s="4">
        <v>0.254263418550432</v>
      </c>
    </row>
    <row r="174" spans="1:6" x14ac:dyDescent="0.35">
      <c r="A174" s="2">
        <v>26390</v>
      </c>
      <c r="B174" s="3">
        <v>50.488599999999998</v>
      </c>
      <c r="C174" s="4">
        <f>prices!E174</f>
        <v>8.5783132530120483</v>
      </c>
      <c r="D174">
        <v>39.153019999999998</v>
      </c>
      <c r="E174" s="4">
        <f>'delta inventories'!I175</f>
        <v>1.1875783091908381</v>
      </c>
      <c r="F174" s="4">
        <v>0.23660512829720601</v>
      </c>
    </row>
    <row r="175" spans="1:6" x14ac:dyDescent="0.35">
      <c r="A175" s="2">
        <v>26420</v>
      </c>
      <c r="B175" s="3">
        <v>49.057000000000002</v>
      </c>
      <c r="C175" s="4">
        <f>prices!E175</f>
        <v>8.5576923076923066</v>
      </c>
      <c r="D175">
        <v>39.173299999999998</v>
      </c>
      <c r="E175" s="4">
        <f>'delta inventories'!I176</f>
        <v>1.9245233646388984</v>
      </c>
      <c r="F175" s="4">
        <v>0.37695691156439098</v>
      </c>
    </row>
    <row r="176" spans="1:6" x14ac:dyDescent="0.35">
      <c r="A176" s="2">
        <v>26451</v>
      </c>
      <c r="B176" s="3">
        <v>47.9465</v>
      </c>
      <c r="C176" s="4">
        <f>prices!E176</f>
        <v>8.537170263788969</v>
      </c>
      <c r="D176">
        <v>39.354680000000002</v>
      </c>
      <c r="E176" s="4">
        <f>'delta inventories'!I177</f>
        <v>-1.2495238068154104</v>
      </c>
      <c r="F176" s="4">
        <v>-0.52470808964386095</v>
      </c>
    </row>
    <row r="177" spans="1:6" x14ac:dyDescent="0.35">
      <c r="A177" s="2">
        <v>26481</v>
      </c>
      <c r="B177" s="3">
        <v>48.412500000000001</v>
      </c>
      <c r="C177" s="4">
        <f>prices!E177</f>
        <v>8.5167464114832541</v>
      </c>
      <c r="D177">
        <v>39.32761</v>
      </c>
      <c r="E177" s="4">
        <f>'delta inventories'!I178</f>
        <v>-0.87312065475184619</v>
      </c>
      <c r="F177" s="4">
        <v>5.7038262109699103E-2</v>
      </c>
    </row>
    <row r="178" spans="1:6" x14ac:dyDescent="0.35">
      <c r="A178" s="2">
        <v>26512</v>
      </c>
      <c r="B178" s="3">
        <v>51.574800000000003</v>
      </c>
      <c r="C178" s="4">
        <f>prices!E178</f>
        <v>8.4964200477326965</v>
      </c>
      <c r="D178">
        <v>39.794649999999997</v>
      </c>
      <c r="E178" s="4">
        <f>'delta inventories'!I179</f>
        <v>-1.2283718656531046</v>
      </c>
      <c r="F178" s="4">
        <v>-0.36285476000980899</v>
      </c>
    </row>
    <row r="179" spans="1:6" x14ac:dyDescent="0.35">
      <c r="A179" s="2">
        <v>26543</v>
      </c>
      <c r="B179" s="3">
        <v>51.822400000000002</v>
      </c>
      <c r="C179" s="4">
        <f>prices!E179</f>
        <v>8.4560570071258905</v>
      </c>
      <c r="D179">
        <v>40.078539999999997</v>
      </c>
      <c r="E179" s="4">
        <f>'delta inventories'!I180</f>
        <v>-1.051482479440867</v>
      </c>
      <c r="F179" s="4">
        <v>-0.53660046970095598</v>
      </c>
    </row>
    <row r="180" spans="1:6" x14ac:dyDescent="0.35">
      <c r="A180" s="2">
        <v>26573</v>
      </c>
      <c r="B180" s="3">
        <v>52.417999999999999</v>
      </c>
      <c r="C180" s="4">
        <f>prices!E180</f>
        <v>8.4360189573459703</v>
      </c>
      <c r="D180">
        <v>40.673209999999997</v>
      </c>
      <c r="E180" s="4">
        <f>'delta inventories'!I181</f>
        <v>0.42972779113862286</v>
      </c>
      <c r="F180" s="4">
        <v>-2.47394603774246E-2</v>
      </c>
    </row>
    <row r="181" spans="1:6" x14ac:dyDescent="0.35">
      <c r="A181" s="2">
        <v>26604</v>
      </c>
      <c r="B181" s="3">
        <v>52.9054</v>
      </c>
      <c r="C181" s="4">
        <f>prices!E181</f>
        <v>8.3962264150943398</v>
      </c>
      <c r="D181">
        <v>41.052100000000003</v>
      </c>
      <c r="E181" s="4">
        <f>'delta inventories'!I182</f>
        <v>-0.35216276399920082</v>
      </c>
      <c r="F181" s="4">
        <v>-0.62045018006017405</v>
      </c>
    </row>
    <row r="182" spans="1:6" x14ac:dyDescent="0.35">
      <c r="A182" s="2">
        <v>26634</v>
      </c>
      <c r="B182" s="3">
        <v>53.196199999999997</v>
      </c>
      <c r="C182" s="4">
        <f>prices!E182</f>
        <v>8.3764705882352946</v>
      </c>
      <c r="D182">
        <v>41.989899999999999</v>
      </c>
      <c r="E182" s="4">
        <f>'delta inventories'!I183</f>
        <v>-0.70169462942053185</v>
      </c>
      <c r="F182" s="4">
        <v>-0.25275793276629399</v>
      </c>
    </row>
    <row r="183" spans="1:6" x14ac:dyDescent="0.35">
      <c r="A183" s="2">
        <v>26665</v>
      </c>
      <c r="B183" s="3">
        <v>54.389000000000003</v>
      </c>
      <c r="C183" s="4">
        <f>prices!E183</f>
        <v>8.337236533957844</v>
      </c>
      <c r="D183">
        <v>41.880710000000001</v>
      </c>
      <c r="E183" s="4">
        <f>'delta inventories'!I184</f>
        <v>-1.2683949173670028</v>
      </c>
      <c r="F183" s="4">
        <v>-0.69711370605636302</v>
      </c>
    </row>
    <row r="184" spans="1:6" x14ac:dyDescent="0.35">
      <c r="A184" s="2">
        <v>26696</v>
      </c>
      <c r="B184" s="3">
        <v>54.93</v>
      </c>
      <c r="C184" s="4">
        <f>prices!E184</f>
        <v>8.279069767441861</v>
      </c>
      <c r="D184">
        <v>42.307969999999997</v>
      </c>
      <c r="E184" s="4">
        <f>'delta inventories'!I185</f>
        <v>-0.29284086594760134</v>
      </c>
      <c r="F184" s="4">
        <v>-0.54552992247833798</v>
      </c>
    </row>
    <row r="185" spans="1:6" x14ac:dyDescent="0.35">
      <c r="A185" s="2">
        <v>26724</v>
      </c>
      <c r="B185" s="3">
        <v>54.994999999999997</v>
      </c>
      <c r="C185" s="4">
        <f>prices!E185</f>
        <v>8.2027649769585249</v>
      </c>
      <c r="D185">
        <v>42.564120000000003</v>
      </c>
      <c r="E185" s="4">
        <f>'delta inventories'!I186</f>
        <v>1.2067538464670058</v>
      </c>
      <c r="F185" s="4">
        <v>0.49678013235976598</v>
      </c>
    </row>
    <row r="186" spans="1:6" x14ac:dyDescent="0.35">
      <c r="A186" s="2">
        <v>26755</v>
      </c>
      <c r="B186" s="3">
        <v>55.048999999999999</v>
      </c>
      <c r="C186" s="4">
        <f>prices!E186</f>
        <v>8.1464530892448508</v>
      </c>
      <c r="D186">
        <v>42.566040000000001</v>
      </c>
      <c r="E186" s="4">
        <f>'delta inventories'!I187</f>
        <v>0.63943252107811477</v>
      </c>
      <c r="F186" s="4">
        <v>-0.24202155177555801</v>
      </c>
    </row>
    <row r="187" spans="1:6" x14ac:dyDescent="0.35">
      <c r="A187" s="2">
        <v>26785</v>
      </c>
      <c r="B187" s="3">
        <v>56.323</v>
      </c>
      <c r="C187" s="4">
        <f>prices!E187</f>
        <v>8.1093394077448746</v>
      </c>
      <c r="D187">
        <v>43.086790000000001</v>
      </c>
      <c r="E187" s="4">
        <f>'delta inventories'!I188</f>
        <v>1.247400495223395</v>
      </c>
      <c r="F187" s="4">
        <v>-3.2501094540139198E-2</v>
      </c>
    </row>
    <row r="188" spans="1:6" x14ac:dyDescent="0.35">
      <c r="A188" s="2">
        <v>26816</v>
      </c>
      <c r="B188" s="3">
        <v>55.710999999999999</v>
      </c>
      <c r="C188" s="4">
        <f>prices!E188</f>
        <v>8.0542986425339365</v>
      </c>
      <c r="D188">
        <v>43.235909999999997</v>
      </c>
      <c r="E188" s="4">
        <f>'delta inventories'!I189</f>
        <v>-1.2092531646030416</v>
      </c>
      <c r="F188" s="4">
        <v>-0.42998630837387197</v>
      </c>
    </row>
    <row r="189" spans="1:6" x14ac:dyDescent="0.35">
      <c r="A189" s="2">
        <v>26846</v>
      </c>
      <c r="B189" s="3">
        <v>57.42</v>
      </c>
      <c r="C189" s="4">
        <f>prices!E189</f>
        <v>8.0542986425339365</v>
      </c>
      <c r="D189">
        <v>43.187109999999997</v>
      </c>
      <c r="E189" s="4">
        <f>'delta inventories'!I190</f>
        <v>-0.70339983089723002</v>
      </c>
      <c r="F189" s="4">
        <v>8.5453667670904204E-2</v>
      </c>
    </row>
    <row r="190" spans="1:6" x14ac:dyDescent="0.35">
      <c r="A190" s="2">
        <v>26877</v>
      </c>
      <c r="B190" s="3">
        <v>56.75</v>
      </c>
      <c r="C190" s="4">
        <f>prices!E190</f>
        <v>9.5777777777777757</v>
      </c>
      <c r="D190">
        <v>43.61835</v>
      </c>
      <c r="E190" s="4">
        <f>'delta inventories'!I191</f>
        <v>0.6109794468843498</v>
      </c>
      <c r="F190" s="4">
        <v>1.44661807708511</v>
      </c>
    </row>
    <row r="191" spans="1:6" x14ac:dyDescent="0.35">
      <c r="A191" s="2">
        <v>26908</v>
      </c>
      <c r="B191" s="3">
        <v>57.744</v>
      </c>
      <c r="C191" s="4">
        <f>prices!E191</f>
        <v>9.535398230088493</v>
      </c>
      <c r="D191">
        <v>43.748080000000002</v>
      </c>
      <c r="E191" s="4">
        <f>'delta inventories'!I192</f>
        <v>-0.93747914952485389</v>
      </c>
      <c r="F191" s="4">
        <v>-0.61225252425603505</v>
      </c>
    </row>
    <row r="192" spans="1:6" x14ac:dyDescent="0.35">
      <c r="A192" s="2">
        <v>26938</v>
      </c>
      <c r="B192" s="3">
        <v>56.613999999999997</v>
      </c>
      <c r="C192" s="4">
        <f>prices!E192</f>
        <v>9.4517543859649109</v>
      </c>
      <c r="D192">
        <v>43.927509999999998</v>
      </c>
      <c r="E192" s="4">
        <f>'delta inventories'!I193</f>
        <v>0.65729688994977464</v>
      </c>
      <c r="F192" s="4">
        <v>7.7793782618325397E-2</v>
      </c>
    </row>
    <row r="193" spans="1:6" x14ac:dyDescent="0.35">
      <c r="A193" s="2">
        <v>26969</v>
      </c>
      <c r="B193" s="3">
        <v>53.866</v>
      </c>
      <c r="C193" s="4">
        <f>prices!E193</f>
        <v>9.3899782135076251</v>
      </c>
      <c r="D193">
        <v>44.104680000000002</v>
      </c>
      <c r="E193" s="4">
        <f>'delta inventories'!I194</f>
        <v>0.49416668707884442</v>
      </c>
      <c r="F193" s="4">
        <v>0.30649502588048499</v>
      </c>
    </row>
    <row r="194" spans="1:6" x14ac:dyDescent="0.35">
      <c r="A194" s="2">
        <v>26999</v>
      </c>
      <c r="B194" s="3">
        <v>54.277000000000001</v>
      </c>
      <c r="C194" s="4">
        <f>prices!E194</f>
        <v>9.3088552915766734</v>
      </c>
      <c r="D194">
        <v>44.02957</v>
      </c>
      <c r="E194" s="4">
        <f>'delta inventories'!I195</f>
        <v>-1.0553131129570492</v>
      </c>
      <c r="F194" s="4">
        <v>-0.39572184826530699</v>
      </c>
    </row>
    <row r="195" spans="1:6" x14ac:dyDescent="0.35">
      <c r="A195" s="2">
        <v>27030</v>
      </c>
      <c r="B195" s="3">
        <v>55.473999999999997</v>
      </c>
      <c r="C195" s="4">
        <f>prices!E195</f>
        <v>21.602564102564102</v>
      </c>
      <c r="D195">
        <v>44.125749999999996</v>
      </c>
      <c r="E195" s="4">
        <f>'delta inventories'!I196</f>
        <v>-1.3151411751393438</v>
      </c>
      <c r="F195" s="4">
        <v>-0.97147299402117004</v>
      </c>
    </row>
    <row r="196" spans="1:6" x14ac:dyDescent="0.35">
      <c r="A196" s="2">
        <v>27061</v>
      </c>
      <c r="B196" s="3">
        <v>55.942999999999998</v>
      </c>
      <c r="C196" s="4">
        <f>prices!E196</f>
        <v>21.374207188160678</v>
      </c>
      <c r="D196">
        <v>43.927309999999999</v>
      </c>
      <c r="E196" s="4">
        <f>'delta inventories'!I197</f>
        <v>1.0476159771413909</v>
      </c>
      <c r="F196" s="4">
        <v>0.86892370106640404</v>
      </c>
    </row>
    <row r="197" spans="1:6" x14ac:dyDescent="0.35">
      <c r="A197" s="2">
        <v>27089</v>
      </c>
      <c r="B197" s="3">
        <v>56.375</v>
      </c>
      <c r="C197" s="4">
        <f>prices!E197</f>
        <v>21.150627615062763</v>
      </c>
      <c r="D197">
        <v>43.89911</v>
      </c>
      <c r="E197" s="4">
        <f>'delta inventories'!I198</f>
        <v>0.53265877814535856</v>
      </c>
      <c r="F197" s="4">
        <v>-0.15117945649962999</v>
      </c>
    </row>
    <row r="198" spans="1:6" x14ac:dyDescent="0.35">
      <c r="A198" s="2">
        <v>27120</v>
      </c>
      <c r="B198" s="3">
        <v>57.11</v>
      </c>
      <c r="C198" s="4">
        <f>prices!E198</f>
        <v>21.018711018711016</v>
      </c>
      <c r="D198">
        <v>43.91048</v>
      </c>
      <c r="E198" s="4">
        <f>'delta inventories'!I199</f>
        <v>1.5715177024829532</v>
      </c>
      <c r="F198" s="4">
        <v>0.70347750843582302</v>
      </c>
    </row>
    <row r="199" spans="1:6" x14ac:dyDescent="0.35">
      <c r="A199" s="2">
        <v>27150</v>
      </c>
      <c r="B199" s="3">
        <v>57.279000000000003</v>
      </c>
      <c r="C199" s="4">
        <f>prices!E199</f>
        <v>20.802469135802468</v>
      </c>
      <c r="D199">
        <v>44.127929999999999</v>
      </c>
      <c r="E199" s="4">
        <f>'delta inventories'!I200</f>
        <v>1.7299822537857521</v>
      </c>
      <c r="F199" s="4">
        <v>0.801681024354438</v>
      </c>
    </row>
    <row r="200" spans="1:6" x14ac:dyDescent="0.35">
      <c r="A200" s="2">
        <v>27181</v>
      </c>
      <c r="B200" s="3">
        <v>56.857999999999997</v>
      </c>
      <c r="C200" s="4">
        <f>prices!E200</f>
        <v>20.632653061224488</v>
      </c>
      <c r="D200">
        <v>43.998089999999998</v>
      </c>
      <c r="E200" s="4">
        <f>'delta inventories'!I201</f>
        <v>-9.1060888645730018E-2</v>
      </c>
      <c r="F200" s="4">
        <v>0.593098665211649</v>
      </c>
    </row>
    <row r="201" spans="1:6" x14ac:dyDescent="0.35">
      <c r="A201" s="2">
        <v>27211</v>
      </c>
      <c r="B201" s="3">
        <v>55.765000000000001</v>
      </c>
      <c r="C201" s="4">
        <f>prices!E201</f>
        <v>20.507099391480732</v>
      </c>
      <c r="D201">
        <v>43.593850000000003</v>
      </c>
      <c r="E201" s="4">
        <f>'delta inventories'!I202</f>
        <v>-1.0503008884541231E-2</v>
      </c>
      <c r="F201" s="4">
        <v>0.67287385966770896</v>
      </c>
    </row>
    <row r="202" spans="1:6" x14ac:dyDescent="0.35">
      <c r="A202" s="2">
        <v>27242</v>
      </c>
      <c r="B202" s="3">
        <v>54.302</v>
      </c>
      <c r="C202" s="4">
        <f>prices!E202</f>
        <v>20.260521042084168</v>
      </c>
      <c r="D202">
        <v>43.529490000000003</v>
      </c>
      <c r="E202" s="4">
        <f>'delta inventories'!I203</f>
        <v>-0.5213456978568547</v>
      </c>
      <c r="F202" s="4">
        <v>0.27962103491990598</v>
      </c>
    </row>
    <row r="203" spans="1:6" x14ac:dyDescent="0.35">
      <c r="A203" s="2">
        <v>27273</v>
      </c>
      <c r="B203" s="3">
        <v>54.841000000000001</v>
      </c>
      <c r="C203" s="4">
        <f>prices!E203</f>
        <v>19.980237154150196</v>
      </c>
      <c r="D203">
        <v>43.026719999999997</v>
      </c>
      <c r="E203" s="4">
        <f>'delta inventories'!I204</f>
        <v>0.2625452006313943</v>
      </c>
      <c r="F203" s="4">
        <v>0.48401289834334699</v>
      </c>
    </row>
    <row r="204" spans="1:6" x14ac:dyDescent="0.35">
      <c r="A204" s="2">
        <v>27303</v>
      </c>
      <c r="B204" s="3">
        <v>55.012999999999998</v>
      </c>
      <c r="C204" s="4">
        <f>prices!E204</f>
        <v>21.882352941176471</v>
      </c>
      <c r="D204">
        <v>42.58267</v>
      </c>
      <c r="E204" s="4">
        <f>'delta inventories'!I205</f>
        <v>0.37368216715683411</v>
      </c>
      <c r="F204" s="4">
        <v>-0.33525466599300002</v>
      </c>
    </row>
    <row r="205" spans="1:6" x14ac:dyDescent="0.35">
      <c r="A205" s="2">
        <v>27334</v>
      </c>
      <c r="B205" s="3">
        <v>55.088000000000001</v>
      </c>
      <c r="C205" s="4">
        <f>prices!E205</f>
        <v>21.66990291262136</v>
      </c>
      <c r="D205">
        <v>41.762619999999998</v>
      </c>
      <c r="E205" s="4">
        <f>'delta inventories'!I206</f>
        <v>0.23455592777520437</v>
      </c>
      <c r="F205" s="4">
        <v>9.2236239311970794E-2</v>
      </c>
    </row>
    <row r="206" spans="1:6" x14ac:dyDescent="0.35">
      <c r="A206" s="2">
        <v>27364</v>
      </c>
      <c r="B206" s="3">
        <v>54.595999999999997</v>
      </c>
      <c r="C206" s="4">
        <f>prices!E206</f>
        <v>21.502890173410407</v>
      </c>
      <c r="D206">
        <v>40.561959999999999</v>
      </c>
      <c r="E206" s="4">
        <f>'delta inventories'!I207</f>
        <v>-0.84034263354875849</v>
      </c>
      <c r="F206" s="4">
        <v>-1.82859420964839E-2</v>
      </c>
    </row>
    <row r="207" spans="1:6" x14ac:dyDescent="0.35">
      <c r="A207" s="2">
        <v>27395</v>
      </c>
      <c r="B207" s="3">
        <v>52.42</v>
      </c>
      <c r="C207" s="4">
        <f>prices!E207</f>
        <v>21.338432122370939</v>
      </c>
      <c r="D207">
        <v>40.073239999999998</v>
      </c>
      <c r="E207" s="4">
        <f>'delta inventories'!I208</f>
        <v>0.75348729372594114</v>
      </c>
      <c r="F207" s="4">
        <v>0.81586660579008097</v>
      </c>
    </row>
    <row r="208" spans="1:6" x14ac:dyDescent="0.35">
      <c r="A208" s="2">
        <v>27426</v>
      </c>
      <c r="B208" s="3">
        <v>51.408000000000001</v>
      </c>
      <c r="C208" s="4">
        <f>prices!E208</f>
        <v>21.216730038022813</v>
      </c>
      <c r="D208">
        <v>39.660980000000002</v>
      </c>
      <c r="E208" s="4">
        <f>'delta inventories'!I209</f>
        <v>0.90748391476229096</v>
      </c>
      <c r="F208" s="4">
        <v>0.84536776622094101</v>
      </c>
    </row>
    <row r="209" spans="1:6" x14ac:dyDescent="0.35">
      <c r="A209" s="2">
        <v>27454</v>
      </c>
      <c r="B209" s="3">
        <v>51.326000000000001</v>
      </c>
      <c r="C209" s="4">
        <f>prices!E209</f>
        <v>21.136363636363637</v>
      </c>
      <c r="D209">
        <v>39.349629999999998</v>
      </c>
      <c r="E209" s="4">
        <f>'delta inventories'!I210</f>
        <v>0.47554051972256101</v>
      </c>
      <c r="F209" s="4">
        <v>-0.20849486613905099</v>
      </c>
    </row>
    <row r="210" spans="1:6" x14ac:dyDescent="0.35">
      <c r="A210" s="2">
        <v>27485</v>
      </c>
      <c r="B210" s="3">
        <v>50.945999999999998</v>
      </c>
      <c r="C210" s="4">
        <f>prices!E210</f>
        <v>21.056603773584907</v>
      </c>
      <c r="D210">
        <v>39.36544</v>
      </c>
      <c r="E210" s="4">
        <f>'delta inventories'!I211</f>
        <v>0.28262838433661325</v>
      </c>
      <c r="F210" s="4">
        <v>-0.509240767138601</v>
      </c>
    </row>
    <row r="211" spans="1:6" x14ac:dyDescent="0.35">
      <c r="A211" s="2">
        <v>27515</v>
      </c>
      <c r="B211" s="3">
        <v>51.180999999999997</v>
      </c>
      <c r="C211" s="4">
        <f>prices!E211</f>
        <v>21.016949152542374</v>
      </c>
      <c r="D211">
        <v>39.108080000000001</v>
      </c>
      <c r="E211" s="4">
        <f>'delta inventories'!I212</f>
        <v>-0.14051351839941281</v>
      </c>
      <c r="F211" s="4">
        <v>-0.61677932319969797</v>
      </c>
    </row>
    <row r="212" spans="1:6" x14ac:dyDescent="0.35">
      <c r="A212" s="2">
        <v>27546</v>
      </c>
      <c r="B212" s="3">
        <v>52.475000000000001</v>
      </c>
      <c r="C212" s="4">
        <f>prices!E212</f>
        <v>20.859813084112151</v>
      </c>
      <c r="D212">
        <v>39.415390000000002</v>
      </c>
      <c r="E212" s="4">
        <f>'delta inventories'!I213</f>
        <v>-0.71322516644190637</v>
      </c>
      <c r="F212" s="4">
        <v>-0.22660233428596499</v>
      </c>
    </row>
    <row r="213" spans="1:6" x14ac:dyDescent="0.35">
      <c r="A213" s="2">
        <v>27576</v>
      </c>
      <c r="B213" s="3">
        <v>53.856000000000002</v>
      </c>
      <c r="C213" s="4">
        <f>prices!E213</f>
        <v>20.666666666666668</v>
      </c>
      <c r="D213">
        <v>39.45966</v>
      </c>
      <c r="E213" s="4">
        <f>'delta inventories'!I214</f>
        <v>-1.725048443298665</v>
      </c>
      <c r="F213" s="4">
        <v>-1.1509643277544599</v>
      </c>
    </row>
    <row r="214" spans="1:6" x14ac:dyDescent="0.35">
      <c r="A214" s="2">
        <v>27607</v>
      </c>
      <c r="B214" s="3">
        <v>55.017000000000003</v>
      </c>
      <c r="C214" s="4">
        <f>prices!E214</f>
        <v>20.59040590405904</v>
      </c>
      <c r="D214">
        <v>39.632629999999999</v>
      </c>
      <c r="E214" s="4">
        <f>'delta inventories'!I215</f>
        <v>-1.0584566290518966</v>
      </c>
      <c r="F214" s="4">
        <v>-0.261343526705267</v>
      </c>
    </row>
    <row r="215" spans="1:6" x14ac:dyDescent="0.35">
      <c r="A215" s="2">
        <v>27638</v>
      </c>
      <c r="B215" s="3">
        <v>56.741</v>
      </c>
      <c r="C215" s="4">
        <f>prices!E215</f>
        <v>20.439560439560438</v>
      </c>
      <c r="D215">
        <v>40.017699999999998</v>
      </c>
      <c r="E215" s="4">
        <f>'delta inventories'!I216</f>
        <v>0.3888371497634826</v>
      </c>
      <c r="F215" s="4">
        <v>0.46983845746451203</v>
      </c>
    </row>
    <row r="216" spans="1:6" x14ac:dyDescent="0.35">
      <c r="A216" s="2">
        <v>27668</v>
      </c>
      <c r="B216" s="3">
        <v>51.389000000000003</v>
      </c>
      <c r="C216" s="4">
        <f>prices!E216</f>
        <v>20.327868852459016</v>
      </c>
      <c r="D216">
        <v>40.422409999999999</v>
      </c>
      <c r="E216" s="4">
        <f>'delta inventories'!I217</f>
        <v>1.3506210749073617</v>
      </c>
      <c r="F216" s="4">
        <v>0.52702073922413495</v>
      </c>
    </row>
    <row r="217" spans="1:6" x14ac:dyDescent="0.35">
      <c r="A217" s="2">
        <v>27699</v>
      </c>
      <c r="B217" s="3">
        <v>53.192</v>
      </c>
      <c r="C217" s="4">
        <f>prices!E217</f>
        <v>20.180831826401448</v>
      </c>
      <c r="D217">
        <v>40.619210000000002</v>
      </c>
      <c r="E217" s="4">
        <f>'delta inventories'!I218</f>
        <v>0.20093646306332194</v>
      </c>
      <c r="F217" s="4">
        <v>9.2780043953476096E-2</v>
      </c>
    </row>
    <row r="218" spans="1:6" x14ac:dyDescent="0.35">
      <c r="A218" s="2">
        <v>27729</v>
      </c>
      <c r="B218" s="3">
        <v>53.915999999999997</v>
      </c>
      <c r="C218" s="4">
        <f>prices!E218</f>
        <v>20.071942446043163</v>
      </c>
      <c r="D218">
        <v>40.929389999999998</v>
      </c>
      <c r="E218" s="4">
        <f>'delta inventories'!I219</f>
        <v>5.7413399935326626E-2</v>
      </c>
      <c r="F218" s="4">
        <v>0.99347850916045</v>
      </c>
    </row>
    <row r="219" spans="1:6" x14ac:dyDescent="0.35">
      <c r="A219" s="2">
        <v>27760</v>
      </c>
      <c r="B219" s="3">
        <v>53.133000000000003</v>
      </c>
      <c r="C219" s="4">
        <f>prices!E219</f>
        <v>20</v>
      </c>
      <c r="D219">
        <v>41.389009999999999</v>
      </c>
      <c r="E219" s="4">
        <f>'delta inventories'!I220</f>
        <v>2.515541047967675</v>
      </c>
      <c r="F219" s="4">
        <v>2.3165283537488599</v>
      </c>
    </row>
    <row r="220" spans="1:6" x14ac:dyDescent="0.35">
      <c r="A220" s="2">
        <v>27791</v>
      </c>
      <c r="B220" s="3">
        <v>54.564999999999998</v>
      </c>
      <c r="C220" s="4">
        <f>prices!E220</f>
        <v>21.520572450805009</v>
      </c>
      <c r="D220">
        <v>41.840170000000001</v>
      </c>
      <c r="E220" s="4">
        <f>'delta inventories'!I221</f>
        <v>-1.6904542864476566</v>
      </c>
      <c r="F220" s="4">
        <v>-1.56989984787465</v>
      </c>
    </row>
    <row r="221" spans="1:6" x14ac:dyDescent="0.35">
      <c r="A221" s="2">
        <v>27820</v>
      </c>
      <c r="B221" s="3">
        <v>55.927</v>
      </c>
      <c r="C221" s="4">
        <f>prices!E221</f>
        <v>21.607142857142858</v>
      </c>
      <c r="D221">
        <v>41.971240000000002</v>
      </c>
      <c r="E221" s="4">
        <f>'delta inventories'!I222</f>
        <v>0.78938070401156446</v>
      </c>
      <c r="F221" s="4">
        <v>6.8111529905989496E-2</v>
      </c>
    </row>
    <row r="222" spans="1:6" x14ac:dyDescent="0.35">
      <c r="A222" s="2">
        <v>27851</v>
      </c>
      <c r="B222" s="3">
        <v>54.905000000000001</v>
      </c>
      <c r="C222" s="4">
        <f>prices!E222</f>
        <v>21.693404634581103</v>
      </c>
      <c r="D222">
        <v>42.454349999999998</v>
      </c>
      <c r="E222" s="4">
        <f>'delta inventories'!I223</f>
        <v>0.47523187625373103</v>
      </c>
      <c r="F222" s="4">
        <v>-0.16562471325446601</v>
      </c>
    </row>
    <row r="223" spans="1:6" x14ac:dyDescent="0.35">
      <c r="A223" s="2">
        <v>27881</v>
      </c>
      <c r="B223" s="3">
        <v>55.14</v>
      </c>
      <c r="C223" s="4">
        <f>prices!E223</f>
        <v>21.578014184397162</v>
      </c>
      <c r="D223">
        <v>42.869030000000002</v>
      </c>
      <c r="E223" s="4">
        <f>'delta inventories'!I224</f>
        <v>-0.36429747802580464</v>
      </c>
      <c r="F223" s="4">
        <v>-0.42412783119612102</v>
      </c>
    </row>
    <row r="224" spans="1:6" x14ac:dyDescent="0.35">
      <c r="A224" s="2">
        <v>27912</v>
      </c>
      <c r="B224" s="3">
        <v>56.95</v>
      </c>
      <c r="C224" s="4">
        <f>prices!E224</f>
        <v>21.46384479717813</v>
      </c>
      <c r="D224">
        <v>42.861550000000001</v>
      </c>
      <c r="E224" s="4">
        <f>'delta inventories'!I225</f>
        <v>-0.31078709646998459</v>
      </c>
      <c r="F224" s="4">
        <v>-7.9799017290911406E-2</v>
      </c>
    </row>
    <row r="225" spans="1:6" x14ac:dyDescent="0.35">
      <c r="A225" s="2">
        <v>27942</v>
      </c>
      <c r="B225" s="3">
        <v>57.292999999999999</v>
      </c>
      <c r="C225" s="4">
        <f>prices!E225</f>
        <v>21.350877192982455</v>
      </c>
      <c r="D225">
        <v>43.07038</v>
      </c>
      <c r="E225" s="4">
        <f>'delta inventories'!I226</f>
        <v>0.11733748012909742</v>
      </c>
      <c r="F225" s="4">
        <v>0.62243969548448996</v>
      </c>
    </row>
    <row r="226" spans="1:6" x14ac:dyDescent="0.35">
      <c r="A226" s="2">
        <v>27973</v>
      </c>
      <c r="B226" s="3">
        <v>57.698999999999998</v>
      </c>
      <c r="C226" s="4">
        <f>prices!E226</f>
        <v>21.239092495636999</v>
      </c>
      <c r="D226">
        <v>43.109610000000004</v>
      </c>
      <c r="E226" s="4">
        <f>'delta inventories'!I227</f>
        <v>-0.70284466714616134</v>
      </c>
      <c r="F226" s="4">
        <v>-4.5246947569579699E-2</v>
      </c>
    </row>
    <row r="227" spans="1:6" x14ac:dyDescent="0.35">
      <c r="A227" s="2">
        <v>28004</v>
      </c>
      <c r="B227" s="3">
        <v>58.595999999999997</v>
      </c>
      <c r="C227" s="4">
        <f>prices!E227</f>
        <v>24.131944444444443</v>
      </c>
      <c r="D227">
        <v>43.54618</v>
      </c>
      <c r="E227" s="4">
        <f>'delta inventories'!I228</f>
        <v>0.92821757892557899</v>
      </c>
      <c r="F227" s="4">
        <v>0.966325712705698</v>
      </c>
    </row>
    <row r="228" spans="1:6" x14ac:dyDescent="0.35">
      <c r="A228" s="2">
        <v>28034</v>
      </c>
      <c r="B228" s="3">
        <v>60.390999999999998</v>
      </c>
      <c r="C228" s="4">
        <f>prices!E228</f>
        <v>24.006908462867013</v>
      </c>
      <c r="D228">
        <v>43.592219999999998</v>
      </c>
      <c r="E228" s="4">
        <f>'delta inventories'!I229</f>
        <v>1.7191353051374338</v>
      </c>
      <c r="F228" s="4">
        <v>0.80819268526480303</v>
      </c>
    </row>
    <row r="229" spans="1:6" x14ac:dyDescent="0.35">
      <c r="A229" s="2">
        <v>28065</v>
      </c>
      <c r="B229" s="3">
        <v>60.954999999999998</v>
      </c>
      <c r="C229" s="4">
        <f>prices!E229</f>
        <v>23.924268502581754</v>
      </c>
      <c r="D229">
        <v>44.03595</v>
      </c>
      <c r="E229" s="4">
        <f>'delta inventories'!I230</f>
        <v>0.1443229199564493</v>
      </c>
      <c r="F229" s="4">
        <v>9.8341183744312499E-2</v>
      </c>
    </row>
    <row r="230" spans="1:6" x14ac:dyDescent="0.35">
      <c r="A230" s="2">
        <v>28095</v>
      </c>
      <c r="B230" s="3">
        <v>62.462000000000003</v>
      </c>
      <c r="C230" s="4">
        <f>prices!E230</f>
        <v>23.801369863013701</v>
      </c>
      <c r="D230">
        <v>44.202730000000003</v>
      </c>
      <c r="E230" s="4">
        <f>'delta inventories'!I231</f>
        <v>-1.6574401240039043</v>
      </c>
      <c r="F230" s="4">
        <v>-0.62638160417329702</v>
      </c>
    </row>
    <row r="231" spans="1:6" x14ac:dyDescent="0.35">
      <c r="A231" s="2">
        <v>28126</v>
      </c>
      <c r="B231" s="3">
        <v>56.832999999999998</v>
      </c>
      <c r="C231" s="4">
        <f>prices!E231</f>
        <v>23.679727427597953</v>
      </c>
      <c r="D231">
        <v>44.399749999999997</v>
      </c>
      <c r="E231" s="4">
        <f>'delta inventories'!I232</f>
        <v>1.0462303935096695</v>
      </c>
      <c r="F231" s="4">
        <v>0.65943486907674398</v>
      </c>
    </row>
    <row r="232" spans="1:6" x14ac:dyDescent="0.35">
      <c r="A232" s="2">
        <v>28157</v>
      </c>
      <c r="B232" s="3">
        <v>60.649000000000001</v>
      </c>
      <c r="C232" s="4">
        <f>prices!E232</f>
        <v>23.440134907251267</v>
      </c>
      <c r="D232">
        <v>44.431049999999999</v>
      </c>
      <c r="E232" s="4">
        <f>'delta inventories'!I233</f>
        <v>-0.35300313133344047</v>
      </c>
      <c r="F232" s="4">
        <v>-0.124285945459675</v>
      </c>
    </row>
    <row r="233" spans="1:6" x14ac:dyDescent="0.35">
      <c r="A233" s="2">
        <v>28185</v>
      </c>
      <c r="B233" s="3">
        <v>61.143999999999998</v>
      </c>
      <c r="C233" s="4">
        <f>prices!E233</f>
        <v>23.322147651006709</v>
      </c>
      <c r="D233">
        <v>44.688920000000003</v>
      </c>
      <c r="E233" s="4">
        <f>'delta inventories'!I234</f>
        <v>1.0059628058768857</v>
      </c>
      <c r="F233" s="4">
        <v>0.27556471787623099</v>
      </c>
    </row>
    <row r="234" spans="1:6" x14ac:dyDescent="0.35">
      <c r="A234" s="2">
        <v>28216</v>
      </c>
      <c r="B234" s="3">
        <v>60.186</v>
      </c>
      <c r="C234" s="4">
        <f>prices!E234</f>
        <v>23.166666666666668</v>
      </c>
      <c r="D234">
        <v>44.666130000000003</v>
      </c>
      <c r="E234" s="4">
        <f>'delta inventories'!I235</f>
        <v>2.3908833496229254</v>
      </c>
      <c r="F234" s="4">
        <v>1.8867101531959001</v>
      </c>
    </row>
    <row r="235" spans="1:6" x14ac:dyDescent="0.35">
      <c r="A235" s="2">
        <v>28246</v>
      </c>
      <c r="B235" s="3">
        <v>58.262</v>
      </c>
      <c r="C235" s="4">
        <f>prices!E235</f>
        <v>23.089700996677738</v>
      </c>
      <c r="D235">
        <v>44.818150000000003</v>
      </c>
      <c r="E235" s="4">
        <f>'delta inventories'!I236</f>
        <v>1.2412850800302007</v>
      </c>
      <c r="F235" s="4">
        <v>1.49533649203172</v>
      </c>
    </row>
    <row r="236" spans="1:6" x14ac:dyDescent="0.35">
      <c r="A236" s="2">
        <v>28277</v>
      </c>
      <c r="B236" s="3">
        <v>59.158000000000001</v>
      </c>
      <c r="C236" s="4">
        <f>prices!E236</f>
        <v>22.975206611570247</v>
      </c>
      <c r="D236">
        <v>44.836280000000002</v>
      </c>
      <c r="E236" s="4">
        <f>'delta inventories'!I237</f>
        <v>0.64756057752927187</v>
      </c>
      <c r="F236" s="4">
        <v>0.68417373321387998</v>
      </c>
    </row>
    <row r="237" spans="1:6" x14ac:dyDescent="0.35">
      <c r="A237" s="2">
        <v>28307</v>
      </c>
      <c r="B237" s="3">
        <v>58.027999999999999</v>
      </c>
      <c r="C237" s="4">
        <f>prices!E237</f>
        <v>22.861842105263158</v>
      </c>
      <c r="D237">
        <v>44.609050000000003</v>
      </c>
      <c r="E237" s="4">
        <f>'delta inventories'!I238</f>
        <v>0.20023211473567082</v>
      </c>
      <c r="F237" s="4">
        <v>0.58279588838859697</v>
      </c>
    </row>
    <row r="238" spans="1:6" x14ac:dyDescent="0.35">
      <c r="A238" s="2">
        <v>28338</v>
      </c>
      <c r="B238" s="3">
        <v>58.853999999999999</v>
      </c>
      <c r="C238" s="4">
        <f>prices!E238</f>
        <v>24.304418985270047</v>
      </c>
      <c r="D238">
        <v>44.895209999999999</v>
      </c>
      <c r="E238" s="4">
        <f>'delta inventories'!I239</f>
        <v>0.46271499685569706</v>
      </c>
      <c r="F238" s="4">
        <v>0.90333813314407296</v>
      </c>
    </row>
    <row r="239" spans="1:6" x14ac:dyDescent="0.35">
      <c r="A239" s="2">
        <v>28369</v>
      </c>
      <c r="B239" s="3">
        <v>60.088999999999999</v>
      </c>
      <c r="C239" s="4">
        <f>prices!E239</f>
        <v>24.225122349102776</v>
      </c>
      <c r="D239">
        <v>45.028599999999997</v>
      </c>
      <c r="E239" s="4">
        <f>'delta inventories'!I240</f>
        <v>-0.607780793444054</v>
      </c>
      <c r="F239" s="4">
        <v>-0.52832023608706902</v>
      </c>
    </row>
    <row r="240" spans="1:6" x14ac:dyDescent="0.35">
      <c r="A240" s="2">
        <v>28399</v>
      </c>
      <c r="B240" s="3">
        <v>59.960999999999999</v>
      </c>
      <c r="C240" s="4">
        <f>prices!E240</f>
        <v>24.107142857142858</v>
      </c>
      <c r="D240">
        <v>44.999859999999998</v>
      </c>
      <c r="E240" s="4">
        <f>'delta inventories'!I241</f>
        <v>1.1400064329306454</v>
      </c>
      <c r="F240" s="4">
        <v>0.187903971012544</v>
      </c>
    </row>
    <row r="241" spans="1:6" x14ac:dyDescent="0.35">
      <c r="A241" s="2">
        <v>28430</v>
      </c>
      <c r="B241" s="3">
        <v>61.113</v>
      </c>
      <c r="C241" s="4">
        <f>prices!E241</f>
        <v>23.951612903225808</v>
      </c>
      <c r="D241">
        <v>45.011220000000002</v>
      </c>
      <c r="E241" s="4">
        <f>'delta inventories'!I242</f>
        <v>0.89332708473732581</v>
      </c>
      <c r="F241" s="4">
        <v>0.98146156629016801</v>
      </c>
    </row>
    <row r="242" spans="1:6" x14ac:dyDescent="0.35">
      <c r="A242" s="2">
        <v>28460</v>
      </c>
      <c r="B242" s="3">
        <v>62.35</v>
      </c>
      <c r="C242" s="4">
        <f>prices!E242</f>
        <v>23.836276083467094</v>
      </c>
      <c r="D242">
        <v>45.374969999999998</v>
      </c>
      <c r="E242" s="4">
        <f>'delta inventories'!I243</f>
        <v>-0.32135403987053246</v>
      </c>
      <c r="F242" s="4">
        <v>0.90998488072544903</v>
      </c>
    </row>
    <row r="243" spans="1:6" x14ac:dyDescent="0.35">
      <c r="A243" s="2">
        <v>28491</v>
      </c>
      <c r="B243" s="3">
        <v>56.704999999999998</v>
      </c>
      <c r="C243" s="4">
        <f>prices!E243</f>
        <v>23.684210526315788</v>
      </c>
      <c r="D243">
        <v>45.28913</v>
      </c>
      <c r="E243" s="4">
        <f>'delta inventories'!I244</f>
        <v>0.58121898622087886</v>
      </c>
      <c r="F243" s="4">
        <v>-1.5556513565304599E-2</v>
      </c>
    </row>
    <row r="244" spans="1:6" x14ac:dyDescent="0.35">
      <c r="A244" s="2">
        <v>28522</v>
      </c>
      <c r="B244" s="3">
        <v>58.207999999999998</v>
      </c>
      <c r="C244" s="4">
        <f>prices!E244</f>
        <v>23.571428571428573</v>
      </c>
      <c r="D244">
        <v>45.133670000000002</v>
      </c>
      <c r="E244" s="4">
        <f>'delta inventories'!I245</f>
        <v>-0.30807525131329533</v>
      </c>
      <c r="F244" s="4">
        <v>-2.6527968409224199E-2</v>
      </c>
    </row>
    <row r="245" spans="1:6" x14ac:dyDescent="0.35">
      <c r="A245" s="2">
        <v>28550</v>
      </c>
      <c r="B245" s="3">
        <v>58.716999999999999</v>
      </c>
      <c r="C245" s="4">
        <f>prices!E245</f>
        <v>23.422712933753942</v>
      </c>
      <c r="D245">
        <v>45.484670000000001</v>
      </c>
      <c r="E245" s="4">
        <f>'delta inventories'!I246</f>
        <v>1.7860474241321578</v>
      </c>
      <c r="F245" s="4">
        <v>1.02128927338154</v>
      </c>
    </row>
    <row r="246" spans="1:6" x14ac:dyDescent="0.35">
      <c r="A246" s="2">
        <v>28581</v>
      </c>
      <c r="B246" s="3">
        <v>59.61</v>
      </c>
      <c r="C246" s="4">
        <f>prices!E246</f>
        <v>23.239436619718312</v>
      </c>
      <c r="D246">
        <v>46.526989999999998</v>
      </c>
      <c r="E246" s="4">
        <f>'delta inventories'!I247</f>
        <v>0.16337138263287596</v>
      </c>
      <c r="F246" s="4">
        <v>-0.315238079798352</v>
      </c>
    </row>
    <row r="247" spans="1:6" x14ac:dyDescent="0.35">
      <c r="A247" s="2">
        <v>28611</v>
      </c>
      <c r="B247" s="3">
        <v>58.595999999999997</v>
      </c>
      <c r="C247" s="4">
        <f>prices!E247</f>
        <v>23.023255813953487</v>
      </c>
      <c r="D247">
        <v>46.19706</v>
      </c>
      <c r="E247" s="4">
        <f>'delta inventories'!I248</f>
        <v>-1.326196069350444</v>
      </c>
      <c r="F247" s="4">
        <v>-0.96482770164239195</v>
      </c>
    </row>
    <row r="248" spans="1:6" x14ac:dyDescent="0.35">
      <c r="A248" s="2">
        <v>28642</v>
      </c>
      <c r="B248" s="3">
        <v>59.981000000000002</v>
      </c>
      <c r="C248" s="4">
        <f>prices!E248</f>
        <v>22.846153846153847</v>
      </c>
      <c r="D248">
        <v>46.451059999999998</v>
      </c>
      <c r="E248" s="4">
        <f>'delta inventories'!I249</f>
        <v>1.1288033858586672</v>
      </c>
      <c r="F248" s="4">
        <v>1.1533952983932301</v>
      </c>
    </row>
    <row r="249" spans="1:6" x14ac:dyDescent="0.35">
      <c r="A249" s="2">
        <v>28672</v>
      </c>
      <c r="B249" s="3">
        <v>59.555</v>
      </c>
      <c r="C249" s="4">
        <f>prices!E249</f>
        <v>22.671755725190838</v>
      </c>
      <c r="D249">
        <v>46.605260000000001</v>
      </c>
      <c r="E249" s="4">
        <f>'delta inventories'!I250</f>
        <v>0.58942952825725781</v>
      </c>
      <c r="F249" s="4">
        <v>0.93345674275325696</v>
      </c>
    </row>
    <row r="250" spans="1:6" x14ac:dyDescent="0.35">
      <c r="A250" s="2">
        <v>28703</v>
      </c>
      <c r="B250" s="3">
        <v>60.356999999999999</v>
      </c>
      <c r="C250" s="4">
        <f>prices!E250</f>
        <v>22.534142640364188</v>
      </c>
      <c r="D250">
        <v>46.900239999999997</v>
      </c>
      <c r="E250" s="4">
        <f>'delta inventories'!I251</f>
        <v>-1.3102854519411764</v>
      </c>
      <c r="F250" s="4">
        <v>-1.13787387910202</v>
      </c>
    </row>
    <row r="251" spans="1:6" x14ac:dyDescent="0.35">
      <c r="A251" s="2">
        <v>28734</v>
      </c>
      <c r="B251" s="3">
        <v>62.476999999999997</v>
      </c>
      <c r="C251" s="4">
        <f>prices!E251</f>
        <v>22.330827067669173</v>
      </c>
      <c r="D251">
        <v>47.256210000000003</v>
      </c>
      <c r="E251" s="4">
        <f>'delta inventories'!I252</f>
        <v>1.3060253234708523</v>
      </c>
      <c r="F251" s="4">
        <v>1.6214287012236099</v>
      </c>
    </row>
    <row r="252" spans="1:6" x14ac:dyDescent="0.35">
      <c r="A252" s="2">
        <v>28764</v>
      </c>
      <c r="B252" s="3">
        <v>62.905999999999999</v>
      </c>
      <c r="C252" s="4">
        <f>prices!E252</f>
        <v>22.131147540983608</v>
      </c>
      <c r="D252">
        <v>47.410089999999997</v>
      </c>
      <c r="E252" s="4">
        <f>'delta inventories'!I253</f>
        <v>1.2016964108488812</v>
      </c>
      <c r="F252" s="4">
        <v>0.179648198936214</v>
      </c>
    </row>
    <row r="253" spans="1:6" x14ac:dyDescent="0.35">
      <c r="A253" s="2">
        <v>28795</v>
      </c>
      <c r="B253" s="3">
        <v>63.054000000000002</v>
      </c>
      <c r="C253" s="4">
        <f>prices!E253</f>
        <v>22</v>
      </c>
      <c r="D253">
        <v>47.709699999999998</v>
      </c>
      <c r="E253" s="4">
        <f>'delta inventories'!I254</f>
        <v>0.38008903587586507</v>
      </c>
      <c r="F253" s="4">
        <v>0.52588500946627903</v>
      </c>
    </row>
    <row r="254" spans="1:6" x14ac:dyDescent="0.35">
      <c r="A254" s="2">
        <v>28825</v>
      </c>
      <c r="B254" s="3">
        <v>61.691000000000003</v>
      </c>
      <c r="C254" s="4">
        <f>prices!E254</f>
        <v>21.870397643593517</v>
      </c>
      <c r="D254">
        <v>48.442590000000003</v>
      </c>
      <c r="E254" s="4">
        <f>'delta inventories'!I255</f>
        <v>-0.60853728385539263</v>
      </c>
      <c r="F254" s="4">
        <v>0.69042090478778395</v>
      </c>
    </row>
    <row r="255" spans="1:6" x14ac:dyDescent="0.35">
      <c r="A255" s="2">
        <v>28856</v>
      </c>
      <c r="B255" s="3">
        <v>60.148000000000003</v>
      </c>
      <c r="C255" s="4">
        <f>prices!E255</f>
        <v>21.678832116788321</v>
      </c>
      <c r="D255">
        <v>47.553100000000001</v>
      </c>
      <c r="E255" s="4">
        <f>'delta inventories'!I256</f>
        <v>-0.13233665897751984</v>
      </c>
      <c r="F255" s="4">
        <v>-0.89678001961264098</v>
      </c>
    </row>
    <row r="256" spans="1:6" x14ac:dyDescent="0.35">
      <c r="A256" s="2">
        <v>28887</v>
      </c>
      <c r="B256" s="3">
        <v>60.472999999999999</v>
      </c>
      <c r="C256" s="4">
        <f>prices!E256</f>
        <v>22.904624277456648</v>
      </c>
      <c r="D256">
        <v>48.014449999999997</v>
      </c>
      <c r="E256" s="4">
        <f>'delta inventories'!I257</f>
        <v>0.67099139477463521</v>
      </c>
      <c r="F256" s="4">
        <v>0.87836884220398703</v>
      </c>
    </row>
    <row r="257" spans="1:6" x14ac:dyDescent="0.35">
      <c r="A257" s="2">
        <v>28915</v>
      </c>
      <c r="B257" s="3">
        <v>61.633000000000003</v>
      </c>
      <c r="C257" s="4">
        <f>prices!E257</f>
        <v>22.675250357653788</v>
      </c>
      <c r="D257">
        <v>48.24409</v>
      </c>
      <c r="E257" s="4">
        <f>'delta inventories'!I258</f>
        <v>2.3314109333358974</v>
      </c>
      <c r="F257" s="4">
        <v>1.7080694370154901</v>
      </c>
    </row>
    <row r="258" spans="1:6" x14ac:dyDescent="0.35">
      <c r="A258" s="2">
        <v>28946</v>
      </c>
      <c r="B258" s="3">
        <v>62.87</v>
      </c>
      <c r="C258" s="4">
        <f>prices!E258</f>
        <v>22.450424929178471</v>
      </c>
      <c r="D258">
        <v>48.3018</v>
      </c>
      <c r="E258" s="4">
        <f>'delta inventories'!I259</f>
        <v>0.46005735397753478</v>
      </c>
      <c r="F258" s="4">
        <v>3.8990866768966799E-2</v>
      </c>
    </row>
    <row r="259" spans="1:6" x14ac:dyDescent="0.35">
      <c r="A259" s="2">
        <v>28976</v>
      </c>
      <c r="B259" s="3">
        <v>62.667000000000002</v>
      </c>
      <c r="C259" s="4">
        <f>prices!E259</f>
        <v>25.350140056022411</v>
      </c>
      <c r="D259">
        <v>48.656480000000002</v>
      </c>
      <c r="E259" s="4">
        <f>'delta inventories'!I260</f>
        <v>3.1261377320862885E-2</v>
      </c>
      <c r="F259" s="4">
        <v>0.43447650868773202</v>
      </c>
    </row>
    <row r="260" spans="1:6" x14ac:dyDescent="0.35">
      <c r="A260" s="2">
        <v>29007</v>
      </c>
      <c r="B260" s="3">
        <v>62.918999999999997</v>
      </c>
      <c r="C260" s="4">
        <f>prices!E260</f>
        <v>26.454293628808866</v>
      </c>
      <c r="D260">
        <v>48.856630000000003</v>
      </c>
      <c r="E260" s="4">
        <f>'delta inventories'!I261</f>
        <v>1.3540218285678145</v>
      </c>
      <c r="F260" s="4">
        <v>1.4689315091731401</v>
      </c>
    </row>
    <row r="261" spans="1:6" x14ac:dyDescent="0.35">
      <c r="A261" s="2">
        <v>29037</v>
      </c>
      <c r="B261" s="3">
        <v>63.552</v>
      </c>
      <c r="C261" s="4">
        <f>prices!E261</f>
        <v>29.794520547945204</v>
      </c>
      <c r="D261">
        <v>48.969990000000003</v>
      </c>
      <c r="E261" s="4">
        <f>'delta inventories'!I262</f>
        <v>-1.3672208452875667</v>
      </c>
      <c r="F261" s="4">
        <v>-1.0996281566522299</v>
      </c>
    </row>
    <row r="262" spans="1:6" x14ac:dyDescent="0.35">
      <c r="A262" s="2">
        <v>29068</v>
      </c>
      <c r="B262" s="3">
        <v>63.424999999999997</v>
      </c>
      <c r="C262" s="4">
        <f>prices!E262</f>
        <v>35.956580732700132</v>
      </c>
      <c r="D262">
        <v>49.126100000000001</v>
      </c>
      <c r="E262" s="4">
        <f>'delta inventories'!I263</f>
        <v>1.0832391178286063</v>
      </c>
      <c r="F262" s="4">
        <v>0.96024800222524198</v>
      </c>
    </row>
    <row r="263" spans="1:6" x14ac:dyDescent="0.35">
      <c r="A263" s="2">
        <v>29099</v>
      </c>
      <c r="B263" s="3">
        <v>63.183</v>
      </c>
      <c r="C263" s="4">
        <f>prices!E263</f>
        <v>38.306451612903224</v>
      </c>
      <c r="D263">
        <v>49.020589999999999</v>
      </c>
      <c r="E263" s="4">
        <f>'delta inventories'!I264</f>
        <v>0.3544530428968824</v>
      </c>
      <c r="F263" s="4">
        <v>0.920198253360755</v>
      </c>
    </row>
    <row r="264" spans="1:6" x14ac:dyDescent="0.35">
      <c r="A264" s="2">
        <v>29129</v>
      </c>
      <c r="B264" s="3">
        <v>63.628999999999998</v>
      </c>
      <c r="C264" s="4">
        <f>prices!E264</f>
        <v>38.563829787234042</v>
      </c>
      <c r="D264">
        <v>49.241840000000003</v>
      </c>
      <c r="E264" s="4">
        <f>'delta inventories'!I265</f>
        <v>2.5025189470184839</v>
      </c>
      <c r="F264" s="4">
        <v>1.4549923794964099</v>
      </c>
    </row>
    <row r="265" spans="1:6" x14ac:dyDescent="0.35">
      <c r="A265" s="2">
        <v>29160</v>
      </c>
      <c r="B265" s="3">
        <v>63.954000000000001</v>
      </c>
      <c r="C265" s="4">
        <f>prices!E265</f>
        <v>40.789473684210527</v>
      </c>
      <c r="D265">
        <v>49.47119</v>
      </c>
      <c r="E265" s="4">
        <f>'delta inventories'!I266</f>
        <v>0.30425148128683571</v>
      </c>
      <c r="F265" s="4">
        <v>0.45662809285559303</v>
      </c>
    </row>
    <row r="266" spans="1:6" x14ac:dyDescent="0.35">
      <c r="A266" s="2">
        <v>29190</v>
      </c>
      <c r="B266" s="3">
        <v>63.49</v>
      </c>
      <c r="C266" s="4">
        <f>prices!E266</f>
        <v>42.262678803641087</v>
      </c>
      <c r="D266">
        <v>49.640689999999999</v>
      </c>
      <c r="E266" s="4">
        <f>'delta inventories'!I267</f>
        <v>-0.98589038091241954</v>
      </c>
      <c r="F266" s="4">
        <v>0.38246023816286201</v>
      </c>
    </row>
    <row r="267" spans="1:6" x14ac:dyDescent="0.35">
      <c r="A267" s="2">
        <v>29221</v>
      </c>
      <c r="B267" s="3">
        <v>62.348011</v>
      </c>
      <c r="C267" s="4">
        <f>prices!E267</f>
        <v>41.666666666666664</v>
      </c>
      <c r="D267">
        <v>49.815550000000002</v>
      </c>
      <c r="E267" s="4">
        <f>'delta inventories'!I268</f>
        <v>2.1938349981453849</v>
      </c>
      <c r="F267" s="4">
        <v>1.2279985002289699</v>
      </c>
    </row>
    <row r="268" spans="1:6" x14ac:dyDescent="0.35">
      <c r="A268" s="2">
        <v>29252</v>
      </c>
      <c r="B268" s="3">
        <v>62.715756999999996</v>
      </c>
      <c r="C268" s="4">
        <f>prices!E268</f>
        <v>46.835443037974684</v>
      </c>
      <c r="D268">
        <v>49.991300000000003</v>
      </c>
      <c r="E268" s="4">
        <f>'delta inventories'!I269</f>
        <v>1.0263194982740371</v>
      </c>
      <c r="F268" s="4">
        <v>1.0650778882016101</v>
      </c>
    </row>
    <row r="269" spans="1:6" x14ac:dyDescent="0.35">
      <c r="A269" s="2">
        <v>29281</v>
      </c>
      <c r="B269" s="3">
        <v>61.647494000000002</v>
      </c>
      <c r="C269" s="4">
        <f>prices!E269</f>
        <v>47.44069912609239</v>
      </c>
      <c r="D269">
        <v>50.015659999999997</v>
      </c>
      <c r="E269" s="4">
        <f>'delta inventories'!I270</f>
        <v>0.1753737325470163</v>
      </c>
      <c r="F269" s="4">
        <v>-0.21347724718281899</v>
      </c>
    </row>
    <row r="270" spans="1:6" x14ac:dyDescent="0.35">
      <c r="A270" s="2">
        <v>29312</v>
      </c>
      <c r="B270" s="3">
        <v>60.391359999999999</v>
      </c>
      <c r="C270" s="4">
        <f>prices!E270</f>
        <v>48.825710754017301</v>
      </c>
      <c r="D270">
        <v>49.377110000000002</v>
      </c>
      <c r="E270" s="4">
        <f>'delta inventories'!I271</f>
        <v>1.5165693349167675</v>
      </c>
      <c r="F270" s="4">
        <v>1.10197420217036</v>
      </c>
    </row>
    <row r="271" spans="1:6" x14ac:dyDescent="0.35">
      <c r="A271" s="2">
        <v>29342</v>
      </c>
      <c r="B271" s="3">
        <v>59.778782</v>
      </c>
      <c r="C271" s="4">
        <f>prices!E271</f>
        <v>48.347613219094242</v>
      </c>
      <c r="D271">
        <v>48.744500000000002</v>
      </c>
      <c r="E271" s="4">
        <f>'delta inventories'!I272</f>
        <v>0.45462074638173106</v>
      </c>
      <c r="F271" s="4">
        <v>0.85633645848159501</v>
      </c>
    </row>
    <row r="272" spans="1:6" x14ac:dyDescent="0.35">
      <c r="A272" s="2">
        <v>29373</v>
      </c>
      <c r="B272" s="3">
        <v>60.008624000000005</v>
      </c>
      <c r="C272" s="4">
        <f>prices!E272</f>
        <v>47.878787878787875</v>
      </c>
      <c r="D272">
        <v>48.589689999999997</v>
      </c>
      <c r="E272" s="4">
        <f>'delta inventories'!I273</f>
        <v>-0.24633159066709981</v>
      </c>
      <c r="F272" s="4">
        <v>1.63314029007973E-2</v>
      </c>
    </row>
    <row r="273" spans="1:6" x14ac:dyDescent="0.35">
      <c r="A273" s="2">
        <v>29403</v>
      </c>
      <c r="B273" s="3">
        <v>59.608899000000001</v>
      </c>
      <c r="C273" s="4">
        <f>prices!E273</f>
        <v>47.820823244552059</v>
      </c>
      <c r="D273">
        <v>48.331539999999997</v>
      </c>
      <c r="E273" s="4">
        <f>'delta inventories'!I274</f>
        <v>-0.3438960593015053</v>
      </c>
      <c r="F273" s="4">
        <v>3.0077232048157099E-2</v>
      </c>
    </row>
    <row r="274" spans="1:6" x14ac:dyDescent="0.35">
      <c r="A274" s="2">
        <v>29434</v>
      </c>
      <c r="B274" s="3">
        <v>59.446012000000003</v>
      </c>
      <c r="C274" s="4">
        <f>prices!E274</f>
        <v>45.67307692307692</v>
      </c>
      <c r="D274">
        <v>48.287430000000001</v>
      </c>
      <c r="E274" s="4">
        <f>'delta inventories'!I275</f>
        <v>1.0755093334644108</v>
      </c>
      <c r="F274" s="4">
        <v>0.73771963018990605</v>
      </c>
    </row>
    <row r="275" spans="1:6" x14ac:dyDescent="0.35">
      <c r="A275" s="2">
        <v>29465</v>
      </c>
      <c r="B275" s="3">
        <v>58.297803000000002</v>
      </c>
      <c r="C275" s="4">
        <f>prices!E275</f>
        <v>42.908224076281286</v>
      </c>
      <c r="D275">
        <v>48.242899999999999</v>
      </c>
      <c r="E275" s="4">
        <f>'delta inventories'!I276</f>
        <v>-1.1701397287934818</v>
      </c>
      <c r="F275" s="4">
        <v>-0.468350129806407</v>
      </c>
    </row>
    <row r="276" spans="1:6" x14ac:dyDescent="0.35">
      <c r="A276" s="2">
        <v>29495</v>
      </c>
      <c r="B276" s="3">
        <v>55.842495999999997</v>
      </c>
      <c r="C276" s="4">
        <f>prices!E276</f>
        <v>42.502951593860686</v>
      </c>
      <c r="D276">
        <v>48.521850000000001</v>
      </c>
      <c r="E276" s="4">
        <f>'delta inventories'!I277</f>
        <v>0.7696972318728813</v>
      </c>
      <c r="F276" s="4">
        <v>-0.373927376960069</v>
      </c>
    </row>
    <row r="277" spans="1:6" x14ac:dyDescent="0.35">
      <c r="A277" s="2">
        <v>29526</v>
      </c>
      <c r="B277" s="3">
        <v>56.668925999999999</v>
      </c>
      <c r="C277" s="4">
        <f>prices!E277</f>
        <v>42.056074766355145</v>
      </c>
      <c r="D277">
        <v>48.96902</v>
      </c>
      <c r="E277" s="4">
        <f>'delta inventories'!I278</f>
        <v>3.3706429160514924E-2</v>
      </c>
      <c r="F277" s="4">
        <v>0.205118908650057</v>
      </c>
    </row>
    <row r="278" spans="1:6" x14ac:dyDescent="0.35">
      <c r="A278" s="2">
        <v>29556</v>
      </c>
      <c r="B278" s="3">
        <v>58.047975000000001</v>
      </c>
      <c r="C278" s="4">
        <f>prices!E278</f>
        <v>42.824074074074069</v>
      </c>
      <c r="D278">
        <v>48.983820000000001</v>
      </c>
      <c r="E278" s="4">
        <f>'delta inventories'!I279</f>
        <v>-1.2580299592220554</v>
      </c>
      <c r="F278" s="4">
        <v>-7.6709604304874099E-2</v>
      </c>
    </row>
    <row r="279" spans="1:6" x14ac:dyDescent="0.35">
      <c r="A279" s="2">
        <v>29587</v>
      </c>
      <c r="B279" s="3">
        <v>57.891773000000001</v>
      </c>
      <c r="C279" s="4">
        <f>prices!E279</f>
        <v>43.577981651376149</v>
      </c>
      <c r="D279">
        <v>48.845440000000004</v>
      </c>
      <c r="E279" s="4">
        <f>'delta inventories'!I280</f>
        <v>2.6668580057930527</v>
      </c>
      <c r="F279" s="4">
        <v>1.5737278477780501</v>
      </c>
    </row>
    <row r="280" spans="1:6" x14ac:dyDescent="0.35">
      <c r="A280" s="2">
        <v>29618</v>
      </c>
      <c r="B280" s="3">
        <v>58.156648999999994</v>
      </c>
      <c r="C280" s="4">
        <f>prices!E280</f>
        <v>43.18181818181818</v>
      </c>
      <c r="D280">
        <v>49.082419999999999</v>
      </c>
      <c r="E280" s="4">
        <f>'delta inventories'!I281</f>
        <v>1.0149625965704834</v>
      </c>
      <c r="F280" s="4">
        <v>1.0066819252300201</v>
      </c>
    </row>
    <row r="281" spans="1:6" x14ac:dyDescent="0.35">
      <c r="A281" s="2">
        <v>29646</v>
      </c>
      <c r="B281" s="3">
        <v>58.809341999999994</v>
      </c>
      <c r="C281" s="4">
        <f>prices!E281</f>
        <v>42.889390519187359</v>
      </c>
      <c r="D281">
        <v>48.90804</v>
      </c>
      <c r="E281" s="4">
        <f>'delta inventories'!I282</f>
        <v>2.5471016494946448</v>
      </c>
      <c r="F281" s="4">
        <v>2.56157017974538</v>
      </c>
    </row>
    <row r="282" spans="1:6" x14ac:dyDescent="0.35">
      <c r="A282" s="2">
        <v>29677</v>
      </c>
      <c r="B282" s="3">
        <v>57.803815</v>
      </c>
      <c r="C282" s="4">
        <f>prices!E282</f>
        <v>42.648709315375982</v>
      </c>
      <c r="D282">
        <v>48.848390000000002</v>
      </c>
      <c r="E282" s="4">
        <f>'delta inventories'!I283</f>
        <v>2.2947908284365042</v>
      </c>
      <c r="F282" s="4">
        <v>1.8196901484069401</v>
      </c>
    </row>
    <row r="283" spans="1:6" x14ac:dyDescent="0.35">
      <c r="A283" s="2">
        <v>29707</v>
      </c>
      <c r="B283" s="3">
        <v>56.994194999999998</v>
      </c>
      <c r="C283" s="4">
        <f>prices!E283</f>
        <v>42.363433667781493</v>
      </c>
      <c r="D283">
        <v>48.889569999999999</v>
      </c>
      <c r="E283" s="4">
        <f>'delta inventories'!I284</f>
        <v>1.5835434983696308</v>
      </c>
      <c r="F283" s="4">
        <v>1.8428384923185399</v>
      </c>
    </row>
    <row r="284" spans="1:6" x14ac:dyDescent="0.35">
      <c r="A284" s="2">
        <v>29738</v>
      </c>
      <c r="B284" s="3">
        <v>56.310516999999997</v>
      </c>
      <c r="C284" s="4">
        <f>prices!E284</f>
        <v>39.77900552486188</v>
      </c>
      <c r="D284">
        <v>49.105690000000003</v>
      </c>
      <c r="E284" s="4">
        <f>'delta inventories'!I285</f>
        <v>0.53596502126417922</v>
      </c>
      <c r="F284" s="4">
        <v>0.94904395688989995</v>
      </c>
    </row>
    <row r="285" spans="1:6" x14ac:dyDescent="0.35">
      <c r="A285" s="2">
        <v>29768</v>
      </c>
      <c r="B285" s="3">
        <v>55.016126</v>
      </c>
      <c r="C285" s="4">
        <f>prices!E285</f>
        <v>39.344262295081968</v>
      </c>
      <c r="D285">
        <v>49.410440000000001</v>
      </c>
      <c r="E285" s="4">
        <f>'delta inventories'!I286</f>
        <v>1.4985444540909367</v>
      </c>
      <c r="F285" s="4">
        <v>1.925468616196</v>
      </c>
    </row>
    <row r="286" spans="1:6" x14ac:dyDescent="0.35">
      <c r="A286" s="2">
        <v>29799</v>
      </c>
      <c r="B286" s="3">
        <v>54.079566</v>
      </c>
      <c r="C286" s="4">
        <f>prices!E286</f>
        <v>39.045553145336221</v>
      </c>
      <c r="D286">
        <v>49.127949999999998</v>
      </c>
      <c r="E286" s="4">
        <f>'delta inventories'!I287</f>
        <v>-1.6907127695585433</v>
      </c>
      <c r="F286" s="4">
        <v>-2.0774355733275498</v>
      </c>
    </row>
    <row r="287" spans="1:6" x14ac:dyDescent="0.35">
      <c r="A287" s="2">
        <v>29830</v>
      </c>
      <c r="B287" s="3">
        <v>54.190514</v>
      </c>
      <c r="C287" s="4">
        <f>prices!E287</f>
        <v>38.66809881847476</v>
      </c>
      <c r="D287">
        <v>49.284840000000003</v>
      </c>
      <c r="E287" s="4">
        <f>'delta inventories'!I288</f>
        <v>1.1956780840686552</v>
      </c>
      <c r="F287" s="4">
        <v>2.0171389350246201</v>
      </c>
    </row>
    <row r="288" spans="1:6" x14ac:dyDescent="0.35">
      <c r="A288" s="2">
        <v>29860</v>
      </c>
      <c r="B288" s="3">
        <v>54.556341999999994</v>
      </c>
      <c r="C288" s="4">
        <f>prices!E288</f>
        <v>37.473233404710918</v>
      </c>
      <c r="D288">
        <v>49.30048</v>
      </c>
      <c r="E288" s="4">
        <f>'delta inventories'!I289</f>
        <v>3.2880087019019886</v>
      </c>
      <c r="F288" s="4">
        <v>2.0381014724337501</v>
      </c>
    </row>
    <row r="289" spans="1:6" x14ac:dyDescent="0.35">
      <c r="A289" s="2">
        <v>29891</v>
      </c>
      <c r="B289" s="3">
        <v>53.982612000000003</v>
      </c>
      <c r="C289" s="4">
        <f>prices!E289</f>
        <v>38.379530916844352</v>
      </c>
      <c r="D289">
        <v>49.087879999999998</v>
      </c>
      <c r="E289" s="4">
        <f>'delta inventories'!I290</f>
        <v>1.3491435068444295</v>
      </c>
      <c r="F289" s="4">
        <v>1.49226604141075</v>
      </c>
    </row>
    <row r="290" spans="1:6" x14ac:dyDescent="0.35">
      <c r="A290" s="2">
        <v>29921</v>
      </c>
      <c r="B290" s="3">
        <v>54.949157</v>
      </c>
      <c r="C290" s="4">
        <f>prices!E290</f>
        <v>37.194473963868226</v>
      </c>
      <c r="D290">
        <v>48.724229999999999</v>
      </c>
      <c r="E290" s="4">
        <f>'delta inventories'!I291</f>
        <v>0.73768353902204897</v>
      </c>
      <c r="F290" s="4">
        <v>1.6718977493635501</v>
      </c>
    </row>
    <row r="291" spans="1:6" x14ac:dyDescent="0.35">
      <c r="A291" s="2">
        <v>29952</v>
      </c>
      <c r="B291" s="3">
        <v>54.696332999999996</v>
      </c>
      <c r="C291" s="4">
        <f>prices!E291</f>
        <v>35.858050847457626</v>
      </c>
      <c r="D291">
        <v>48.50826</v>
      </c>
      <c r="E291" s="4">
        <f>'delta inventories'!I292</f>
        <v>1.7096941717479828</v>
      </c>
      <c r="F291" s="4">
        <v>0.64929387886936996</v>
      </c>
    </row>
    <row r="292" spans="1:6" x14ac:dyDescent="0.35">
      <c r="A292" s="2">
        <v>29983</v>
      </c>
      <c r="B292" s="3">
        <v>54.057656000000001</v>
      </c>
      <c r="C292" s="4">
        <f>prices!E292</f>
        <v>33.326293558606125</v>
      </c>
      <c r="D292">
        <v>48.707389999999997</v>
      </c>
      <c r="E292" s="4">
        <f>'delta inventories'!I293</f>
        <v>0.93563978066513065</v>
      </c>
      <c r="F292" s="4">
        <v>1.1069985071277</v>
      </c>
    </row>
    <row r="293" spans="1:6" x14ac:dyDescent="0.35">
      <c r="A293" s="2">
        <v>30011</v>
      </c>
      <c r="B293" s="3">
        <v>52.235578000000004</v>
      </c>
      <c r="C293" s="4">
        <f>prices!E293</f>
        <v>30.073917634635691</v>
      </c>
      <c r="D293">
        <v>48.738370000000003</v>
      </c>
      <c r="E293" s="4">
        <f>'delta inventories'!I294</f>
        <v>-0.52536629310653105</v>
      </c>
      <c r="F293" s="4">
        <v>-0.30598352503603099</v>
      </c>
    </row>
    <row r="294" spans="1:6" x14ac:dyDescent="0.35">
      <c r="A294" s="2">
        <v>30042</v>
      </c>
      <c r="B294" s="3">
        <v>50.937233999999997</v>
      </c>
      <c r="C294" s="4">
        <f>prices!E294</f>
        <v>35.21052631578948</v>
      </c>
      <c r="D294">
        <v>48.595739999999999</v>
      </c>
      <c r="E294" s="4">
        <f>'delta inventories'!I295</f>
        <v>0.16019886579424789</v>
      </c>
      <c r="F294" s="4">
        <v>-0.56649225578489903</v>
      </c>
    </row>
    <row r="295" spans="1:6" x14ac:dyDescent="0.35">
      <c r="A295" s="2">
        <v>30072</v>
      </c>
      <c r="B295" s="3">
        <v>51.782806999999998</v>
      </c>
      <c r="C295" s="4">
        <f>prices!E295</f>
        <v>37.466110531803963</v>
      </c>
      <c r="D295">
        <v>48.335929999999998</v>
      </c>
      <c r="E295" s="4">
        <f>'delta inventories'!I296</f>
        <v>-0.13282074071677413</v>
      </c>
      <c r="F295" s="4">
        <v>-0.14198869395379701</v>
      </c>
    </row>
    <row r="296" spans="1:6" x14ac:dyDescent="0.35">
      <c r="A296" s="2">
        <v>30103</v>
      </c>
      <c r="B296" s="3">
        <v>53.723824999999998</v>
      </c>
      <c r="C296" s="4">
        <f>prices!E296</f>
        <v>36.154639175257735</v>
      </c>
      <c r="D296">
        <v>48.062019999999997</v>
      </c>
      <c r="E296" s="4">
        <f>'delta inventories'!I297</f>
        <v>-0.17327796985536914</v>
      </c>
      <c r="F296" s="4">
        <v>0.40048178931859901</v>
      </c>
    </row>
    <row r="297" spans="1:6" x14ac:dyDescent="0.35">
      <c r="A297" s="2">
        <v>30133</v>
      </c>
      <c r="B297" s="3">
        <v>53.304036999999994</v>
      </c>
      <c r="C297" s="4">
        <f>prices!E297</f>
        <v>35.035897435897432</v>
      </c>
      <c r="D297">
        <v>47.847999999999999</v>
      </c>
      <c r="E297" s="4">
        <f>'delta inventories'!I298</f>
        <v>0.64218022905033312</v>
      </c>
      <c r="F297" s="4">
        <v>1.2373027670425401</v>
      </c>
    </row>
    <row r="298" spans="1:6" x14ac:dyDescent="0.35">
      <c r="A298" s="2">
        <v>30164</v>
      </c>
      <c r="B298" s="3">
        <v>53.226076999999997</v>
      </c>
      <c r="C298" s="4">
        <f>prices!E298</f>
        <v>34.749232343909931</v>
      </c>
      <c r="D298">
        <v>47.622950000000003</v>
      </c>
      <c r="E298" s="4">
        <f>'delta inventories'!I299</f>
        <v>1.9324949822062492</v>
      </c>
      <c r="F298" s="4">
        <v>1.72365749914193</v>
      </c>
    </row>
    <row r="299" spans="1:6" x14ac:dyDescent="0.35">
      <c r="A299" s="2">
        <v>30195</v>
      </c>
      <c r="B299" s="3">
        <v>53.081150000000001</v>
      </c>
      <c r="C299" s="4">
        <f>prices!E299</f>
        <v>36.468781985670425</v>
      </c>
      <c r="D299">
        <v>47.736429999999999</v>
      </c>
      <c r="E299" s="4">
        <f>'delta inventories'!I300</f>
        <v>-1.1223950553453295</v>
      </c>
      <c r="F299" s="4">
        <v>-0.29920941802154499</v>
      </c>
    </row>
    <row r="300" spans="1:6" x14ac:dyDescent="0.35">
      <c r="A300" s="2">
        <v>30225</v>
      </c>
      <c r="B300" s="3">
        <v>54.797282000000003</v>
      </c>
      <c r="C300" s="4">
        <f>prices!E300</f>
        <v>36.371049949031601</v>
      </c>
      <c r="D300">
        <v>47.084099999999999</v>
      </c>
      <c r="E300" s="4">
        <f>'delta inventories'!I301</f>
        <v>2.4212403861711262</v>
      </c>
      <c r="F300" s="4">
        <v>1.18517425690297</v>
      </c>
    </row>
    <row r="301" spans="1:6" x14ac:dyDescent="0.35">
      <c r="A301" s="2">
        <v>30256</v>
      </c>
      <c r="B301" s="3">
        <v>55.385983999999993</v>
      </c>
      <c r="C301" s="4">
        <f>prices!E301</f>
        <v>34.846938775510203</v>
      </c>
      <c r="D301">
        <v>47.00177</v>
      </c>
      <c r="E301" s="4">
        <f>'delta inventories'!I302</f>
        <v>1.6487689025781567</v>
      </c>
      <c r="F301" s="4">
        <v>1.67316404154412</v>
      </c>
    </row>
    <row r="302" spans="1:6" x14ac:dyDescent="0.35">
      <c r="A302" s="2">
        <v>30286</v>
      </c>
      <c r="B302" s="3">
        <v>54.251557999999996</v>
      </c>
      <c r="C302" s="4">
        <f>prices!E302</f>
        <v>32.466734902763562</v>
      </c>
      <c r="D302">
        <v>46.831600000000002</v>
      </c>
      <c r="E302" s="4">
        <f>'delta inventories'!I303</f>
        <v>-0.53992648044137459</v>
      </c>
      <c r="F302" s="4">
        <v>-4.7604934101413997E-2</v>
      </c>
    </row>
    <row r="303" spans="1:6" x14ac:dyDescent="0.35">
      <c r="A303" s="2">
        <v>30317</v>
      </c>
      <c r="B303" s="3">
        <v>52.762757000000001</v>
      </c>
      <c r="C303" s="4">
        <f>prices!E303</f>
        <v>31.859039836567923</v>
      </c>
      <c r="D303">
        <v>47.397150000000003</v>
      </c>
      <c r="E303" s="4">
        <f>'delta inventories'!I304</f>
        <v>2.3535388295573632</v>
      </c>
      <c r="F303" s="4">
        <v>1.43724327336169</v>
      </c>
    </row>
    <row r="304" spans="1:6" x14ac:dyDescent="0.35">
      <c r="A304" s="2">
        <v>30348</v>
      </c>
      <c r="B304" s="3">
        <v>49.812050000000006</v>
      </c>
      <c r="C304" s="4">
        <f>prices!E304</f>
        <v>29.540816326530614</v>
      </c>
      <c r="D304">
        <v>47.122320000000002</v>
      </c>
      <c r="E304" s="4">
        <f>'delta inventories'!I305</f>
        <v>1.2822531525302598</v>
      </c>
      <c r="F304" s="4">
        <v>1.7197199457144801</v>
      </c>
    </row>
    <row r="305" spans="1:6" x14ac:dyDescent="0.35">
      <c r="A305" s="2">
        <v>30376</v>
      </c>
      <c r="B305" s="3">
        <v>50.735957999999997</v>
      </c>
      <c r="C305" s="4">
        <f>prices!E305</f>
        <v>29.378185524974519</v>
      </c>
      <c r="D305">
        <v>47.46125</v>
      </c>
      <c r="E305" s="4">
        <f>'delta inventories'!I306</f>
        <v>-0.38925228873000739</v>
      </c>
      <c r="F305" s="4">
        <v>-0.13870726984368301</v>
      </c>
    </row>
    <row r="306" spans="1:6" x14ac:dyDescent="0.35">
      <c r="A306" s="2">
        <v>30407</v>
      </c>
      <c r="B306" s="3">
        <v>50.958936000000001</v>
      </c>
      <c r="C306" s="4">
        <f>prices!E306</f>
        <v>30.981781376518221</v>
      </c>
      <c r="D306">
        <v>47.795279999999998</v>
      </c>
      <c r="E306" s="4">
        <f>'delta inventories'!I307</f>
        <v>1.7956491263698608</v>
      </c>
      <c r="F306" s="4">
        <v>0.99466591320478703</v>
      </c>
    </row>
    <row r="307" spans="1:6" x14ac:dyDescent="0.35">
      <c r="A307" s="2">
        <v>30437</v>
      </c>
      <c r="B307" s="3">
        <v>52.658766999999997</v>
      </c>
      <c r="C307" s="4">
        <f>prices!E307</f>
        <v>30.241935483870968</v>
      </c>
      <c r="D307">
        <v>47.956159999999997</v>
      </c>
      <c r="E307" s="4">
        <f>'delta inventories'!I308</f>
        <v>6.957139504248383E-2</v>
      </c>
      <c r="F307" s="4">
        <v>-0.13309687696570399</v>
      </c>
    </row>
    <row r="308" spans="1:6" x14ac:dyDescent="0.35">
      <c r="A308" s="2">
        <v>30468</v>
      </c>
      <c r="B308" s="3">
        <v>52.868746000000002</v>
      </c>
      <c r="C308" s="4">
        <f>prices!E308</f>
        <v>31.187122736418509</v>
      </c>
      <c r="D308">
        <v>48.25271</v>
      </c>
      <c r="E308" s="4">
        <f>'delta inventories'!I309</f>
        <v>0.52539824793924239</v>
      </c>
      <c r="F308" s="4">
        <v>1.1291047982615201</v>
      </c>
    </row>
    <row r="309" spans="1:6" x14ac:dyDescent="0.35">
      <c r="A309" s="2">
        <v>30498</v>
      </c>
      <c r="B309" s="3">
        <v>54.65157</v>
      </c>
      <c r="C309" s="4">
        <f>prices!E309</f>
        <v>31.723446893787575</v>
      </c>
      <c r="D309">
        <v>48.384399999999999</v>
      </c>
      <c r="E309" s="4">
        <f>'delta inventories'!I310</f>
        <v>-1.0310380828112438</v>
      </c>
      <c r="F309" s="4">
        <v>-0.38487537167951202</v>
      </c>
    </row>
    <row r="310" spans="1:6" x14ac:dyDescent="0.35">
      <c r="A310" s="2">
        <v>30529</v>
      </c>
      <c r="B310" s="3">
        <v>54.498584999999999</v>
      </c>
      <c r="C310" s="4">
        <f>prices!E310</f>
        <v>31.878121878121881</v>
      </c>
      <c r="D310">
        <v>48.852400000000003</v>
      </c>
      <c r="E310" s="4">
        <f>'delta inventories'!I311</f>
        <v>3.4135253787541155</v>
      </c>
      <c r="F310" s="4">
        <v>3.50644965727651</v>
      </c>
    </row>
    <row r="311" spans="1:6" x14ac:dyDescent="0.35">
      <c r="A311" s="2">
        <v>30560</v>
      </c>
      <c r="B311" s="3">
        <v>54.498584999999999</v>
      </c>
      <c r="C311" s="4">
        <f>prices!E311</f>
        <v>30.986055776892428</v>
      </c>
      <c r="D311">
        <v>49.355849999999997</v>
      </c>
      <c r="E311" s="4">
        <f>'delta inventories'!I312</f>
        <v>0.99548779670502963</v>
      </c>
      <c r="F311" s="4">
        <v>1.71919849405508</v>
      </c>
    </row>
    <row r="312" spans="1:6" x14ac:dyDescent="0.35">
      <c r="A312" s="2">
        <v>30590</v>
      </c>
      <c r="B312" s="3">
        <v>54.891545000000001</v>
      </c>
      <c r="C312" s="4">
        <f>prices!E312</f>
        <v>30.168650793650794</v>
      </c>
      <c r="D312">
        <v>49.540480000000002</v>
      </c>
      <c r="E312" s="4">
        <f>'delta inventories'!I313</f>
        <v>1.1789948825404331</v>
      </c>
      <c r="F312" s="4">
        <v>1.7168328992077701E-2</v>
      </c>
    </row>
    <row r="313" spans="1:6" x14ac:dyDescent="0.35">
      <c r="A313" s="2">
        <v>30621</v>
      </c>
      <c r="B313" s="3">
        <v>55.259509000000001</v>
      </c>
      <c r="C313" s="4">
        <f>prices!E313</f>
        <v>29.515331355093966</v>
      </c>
      <c r="D313">
        <v>49.890920000000001</v>
      </c>
      <c r="E313" s="4">
        <f>'delta inventories'!I314</f>
        <v>-0.47290407547392976</v>
      </c>
      <c r="F313" s="4">
        <v>-0.58905874667469504</v>
      </c>
    </row>
    <row r="314" spans="1:6" x14ac:dyDescent="0.35">
      <c r="A314" s="2">
        <v>30651</v>
      </c>
      <c r="B314" s="3">
        <v>54.454588999999999</v>
      </c>
      <c r="C314" s="4">
        <f>prices!E314</f>
        <v>28.836291913214989</v>
      </c>
      <c r="D314">
        <v>50.2986</v>
      </c>
      <c r="E314" s="4">
        <f>'delta inventories'!I315</f>
        <v>1.3972272675450332</v>
      </c>
      <c r="F314" s="4">
        <v>1.60909511003404</v>
      </c>
    </row>
    <row r="315" spans="1:6" x14ac:dyDescent="0.35">
      <c r="A315" s="2">
        <v>30682</v>
      </c>
      <c r="B315" s="3">
        <v>54.576637000000005</v>
      </c>
      <c r="C315" s="4">
        <f>prices!E315</f>
        <v>29.079333986287956</v>
      </c>
      <c r="D315">
        <v>50.739400000000003</v>
      </c>
      <c r="E315" s="4">
        <f>'delta inventories'!I316</f>
        <v>1.4117724061710477</v>
      </c>
      <c r="F315" s="4">
        <v>0.67695968620276503</v>
      </c>
    </row>
    <row r="316" spans="1:6" x14ac:dyDescent="0.35">
      <c r="A316" s="2">
        <v>30713</v>
      </c>
      <c r="B316" s="3">
        <v>54.927706000000001</v>
      </c>
      <c r="C316" s="4">
        <f>prices!E316</f>
        <v>29.381091617933723</v>
      </c>
      <c r="D316">
        <v>51.004759999999997</v>
      </c>
      <c r="E316" s="4">
        <f>'delta inventories'!I317</f>
        <v>-0.79101297967478157</v>
      </c>
      <c r="F316" s="4">
        <v>-0.17963806518485601</v>
      </c>
    </row>
    <row r="317" spans="1:6" x14ac:dyDescent="0.35">
      <c r="A317" s="2">
        <v>30742</v>
      </c>
      <c r="B317" s="3">
        <v>54.649650999999999</v>
      </c>
      <c r="C317" s="4">
        <f>prices!E317</f>
        <v>29.894071914480076</v>
      </c>
      <c r="D317">
        <v>50.919649999999997</v>
      </c>
      <c r="E317" s="4">
        <f>'delta inventories'!I318</f>
        <v>0.10817061658349031</v>
      </c>
      <c r="F317" s="4">
        <v>0.16143726020747601</v>
      </c>
    </row>
    <row r="318" spans="1:6" x14ac:dyDescent="0.35">
      <c r="A318" s="2">
        <v>30773</v>
      </c>
      <c r="B318" s="3">
        <v>54.848690000000005</v>
      </c>
      <c r="C318" s="4">
        <f>prices!E318</f>
        <v>29.639883833494675</v>
      </c>
      <c r="D318">
        <v>50.998869999999997</v>
      </c>
      <c r="E318" s="4">
        <f>'delta inventories'!I319</f>
        <v>1.9766194143463443</v>
      </c>
      <c r="F318" s="4">
        <v>1.2251393487244799</v>
      </c>
    </row>
    <row r="319" spans="1:6" x14ac:dyDescent="0.35">
      <c r="A319" s="2">
        <v>30803</v>
      </c>
      <c r="B319" s="3">
        <v>54.467616</v>
      </c>
      <c r="C319" s="4">
        <f>prices!E319</f>
        <v>29.487922705314009</v>
      </c>
      <c r="D319">
        <v>51.621510000000001</v>
      </c>
      <c r="E319" s="4">
        <f>'delta inventories'!I320</f>
        <v>2.8940802858399994</v>
      </c>
      <c r="F319" s="4">
        <v>2.6808410567082102</v>
      </c>
    </row>
    <row r="320" spans="1:6" x14ac:dyDescent="0.35">
      <c r="A320" s="2">
        <v>30834</v>
      </c>
      <c r="B320" s="3">
        <v>55.744864999999997</v>
      </c>
      <c r="C320" s="4">
        <f>prices!E320</f>
        <v>28.897782063645128</v>
      </c>
      <c r="D320">
        <v>51.330829999999999</v>
      </c>
      <c r="E320" s="4">
        <f>'delta inventories'!I321</f>
        <v>0.43300653191704808</v>
      </c>
      <c r="F320" s="4">
        <v>0.96309051039587301</v>
      </c>
    </row>
    <row r="321" spans="1:6" x14ac:dyDescent="0.35">
      <c r="A321" s="2">
        <v>30864</v>
      </c>
      <c r="B321" s="3">
        <v>55.024724999999997</v>
      </c>
      <c r="C321" s="4">
        <f>prices!E321</f>
        <v>27.619596541786745</v>
      </c>
      <c r="D321">
        <v>51.912140000000001</v>
      </c>
      <c r="E321" s="4">
        <f>'delta inventories'!I322</f>
        <v>0.70893910327852039</v>
      </c>
      <c r="F321" s="4">
        <v>1.4889664744424</v>
      </c>
    </row>
    <row r="322" spans="1:6" x14ac:dyDescent="0.35">
      <c r="A322" s="2">
        <v>30895</v>
      </c>
      <c r="B322" s="3">
        <v>53.346396999999996</v>
      </c>
      <c r="C322" s="4">
        <f>prices!E322</f>
        <v>28.017241379310342</v>
      </c>
      <c r="D322">
        <v>52.300179999999997</v>
      </c>
      <c r="E322" s="4">
        <f>'delta inventories'!I323</f>
        <v>-1.0630386756382399</v>
      </c>
      <c r="F322" s="4">
        <v>-0.73418817869966901</v>
      </c>
    </row>
    <row r="323" spans="1:6" x14ac:dyDescent="0.35">
      <c r="A323" s="2">
        <v>30926</v>
      </c>
      <c r="B323" s="3">
        <v>53.805486999999999</v>
      </c>
      <c r="C323" s="4">
        <f>prices!E323</f>
        <v>27.995224450811843</v>
      </c>
      <c r="D323">
        <v>52.22195</v>
      </c>
      <c r="E323" s="4">
        <f>'delta inventories'!I324</f>
        <v>-1.1062602495053433</v>
      </c>
      <c r="F323" s="4">
        <v>-0.70232168221576796</v>
      </c>
    </row>
    <row r="324" spans="1:6" x14ac:dyDescent="0.35">
      <c r="A324" s="2">
        <v>30956</v>
      </c>
      <c r="B324" s="3">
        <v>54.216567000000005</v>
      </c>
      <c r="C324" s="4">
        <f>prices!E324</f>
        <v>27.369172216936253</v>
      </c>
      <c r="D324">
        <v>52.347999999999999</v>
      </c>
      <c r="E324" s="4">
        <f>'delta inventories'!I325</f>
        <v>3.3063391779491513</v>
      </c>
      <c r="F324" s="4">
        <v>2.2061324337770398</v>
      </c>
    </row>
    <row r="325" spans="1:6" x14ac:dyDescent="0.35">
      <c r="A325" s="2">
        <v>30987</v>
      </c>
      <c r="B325" s="3">
        <v>54.23357</v>
      </c>
      <c r="C325" s="4">
        <f>prices!E325</f>
        <v>26.683760683760681</v>
      </c>
      <c r="D325">
        <v>52.42436</v>
      </c>
      <c r="E325" s="4">
        <f>'delta inventories'!I326</f>
        <v>0.98644448792458572</v>
      </c>
      <c r="F325" s="4">
        <v>0.78493580038785504</v>
      </c>
    </row>
    <row r="326" spans="1:6" x14ac:dyDescent="0.35">
      <c r="A326" s="2">
        <v>31017</v>
      </c>
      <c r="B326" s="3">
        <v>54.193563000000005</v>
      </c>
      <c r="C326" s="4">
        <f>prices!E326</f>
        <v>24.10331753554502</v>
      </c>
      <c r="D326">
        <v>52.719349999999999</v>
      </c>
      <c r="E326" s="4">
        <f>'delta inventories'!I327</f>
        <v>1.2538901018100157</v>
      </c>
      <c r="F326" s="4">
        <v>1.39684047137504</v>
      </c>
    </row>
    <row r="327" spans="1:6" x14ac:dyDescent="0.35">
      <c r="A327" s="2">
        <v>31048</v>
      </c>
      <c r="B327" s="3">
        <v>52.956947999999997</v>
      </c>
      <c r="C327" s="4">
        <f>prices!E327</f>
        <v>24.258278145695364</v>
      </c>
      <c r="D327">
        <v>52.844009999999997</v>
      </c>
      <c r="E327" s="4">
        <f>'delta inventories'!I328</f>
        <v>-0.32709459123409196</v>
      </c>
      <c r="F327" s="4">
        <v>-0.881813235061775</v>
      </c>
    </row>
    <row r="328" spans="1:6" x14ac:dyDescent="0.35">
      <c r="A328" s="2">
        <v>31079</v>
      </c>
      <c r="B328" s="3">
        <v>54.426531000000004</v>
      </c>
      <c r="C328" s="4">
        <f>prices!E328</f>
        <v>25.654750705550327</v>
      </c>
      <c r="D328">
        <v>53.0092</v>
      </c>
      <c r="E328" s="4">
        <f>'delta inventories'!I329</f>
        <v>-1.6970732960740373</v>
      </c>
      <c r="F328" s="4">
        <v>-1.00226008479393</v>
      </c>
    </row>
    <row r="329" spans="1:6" x14ac:dyDescent="0.35">
      <c r="A329" s="2">
        <v>31107</v>
      </c>
      <c r="B329" s="3">
        <v>54.645468000000001</v>
      </c>
      <c r="C329" s="4">
        <f>prices!E329</f>
        <v>26.440074906367045</v>
      </c>
      <c r="D329">
        <v>53.283329999999999</v>
      </c>
      <c r="E329" s="4">
        <f>'delta inventories'!I330</f>
        <v>1.3325001924299422</v>
      </c>
      <c r="F329" s="4">
        <v>1.2454999192738101</v>
      </c>
    </row>
    <row r="330" spans="1:6" x14ac:dyDescent="0.35">
      <c r="A330" s="2">
        <v>31138</v>
      </c>
      <c r="B330" s="3">
        <v>54.219589999999997</v>
      </c>
      <c r="C330" s="4">
        <f>prices!E330</f>
        <v>26.920560747663551</v>
      </c>
      <c r="D330">
        <v>53.098439999999997</v>
      </c>
      <c r="E330" s="4">
        <f>'delta inventories'!I331</f>
        <v>2.1589545581402012</v>
      </c>
      <c r="F330" s="4">
        <v>1.5727790978953999</v>
      </c>
    </row>
    <row r="331" spans="1:6" x14ac:dyDescent="0.35">
      <c r="A331" s="2">
        <v>31168</v>
      </c>
      <c r="B331" s="3">
        <v>52.782997999999999</v>
      </c>
      <c r="C331" s="4">
        <f>prices!E331</f>
        <v>25.767723880597018</v>
      </c>
      <c r="D331">
        <v>53.583889999999997</v>
      </c>
      <c r="E331" s="4">
        <f>'delta inventories'!I332</f>
        <v>3.0270655242612494</v>
      </c>
      <c r="F331" s="4">
        <v>2.76463727226936</v>
      </c>
    </row>
    <row r="332" spans="1:6" x14ac:dyDescent="0.35">
      <c r="A332" s="2">
        <v>31199</v>
      </c>
      <c r="B332" s="3">
        <v>51.324413</v>
      </c>
      <c r="C332" s="4">
        <f>prices!E332</f>
        <v>25.249302325581397</v>
      </c>
      <c r="D332">
        <v>53.542560000000002</v>
      </c>
      <c r="E332" s="4">
        <f>'delta inventories'!I333</f>
        <v>-1.1358268130670028</v>
      </c>
      <c r="F332" s="4">
        <v>-0.77176547708699905</v>
      </c>
    </row>
    <row r="333" spans="1:6" x14ac:dyDescent="0.35">
      <c r="A333" s="2">
        <v>31229</v>
      </c>
      <c r="B333" s="3">
        <v>52.353120000000004</v>
      </c>
      <c r="C333" s="4">
        <f>prices!E333</f>
        <v>25.375116063138346</v>
      </c>
      <c r="D333">
        <v>53.595880000000001</v>
      </c>
      <c r="E333" s="4">
        <f>'delta inventories'!I334</f>
        <v>-1.4896257774077128</v>
      </c>
      <c r="F333" s="4">
        <v>-0.778050193491992</v>
      </c>
    </row>
    <row r="334" spans="1:6" x14ac:dyDescent="0.35">
      <c r="A334" s="2">
        <v>31260</v>
      </c>
      <c r="B334" s="3">
        <v>52.216158999999998</v>
      </c>
      <c r="C334" s="4">
        <f>prices!E334</f>
        <v>25.722891566265059</v>
      </c>
      <c r="D334">
        <v>53.683480000000003</v>
      </c>
      <c r="E334" s="4">
        <f>'delta inventories'!I335</f>
        <v>-0.70967445709784105</v>
      </c>
      <c r="F334" s="4">
        <v>-0.15744327518134499</v>
      </c>
    </row>
    <row r="335" spans="1:6" x14ac:dyDescent="0.35">
      <c r="A335" s="2">
        <v>31291</v>
      </c>
      <c r="B335" s="3">
        <v>54.095624999999998</v>
      </c>
      <c r="C335" s="4">
        <f>prices!E335</f>
        <v>26.169287696577246</v>
      </c>
      <c r="D335">
        <v>53.77346</v>
      </c>
      <c r="E335" s="4">
        <f>'delta inventories'!I336</f>
        <v>0.1476636061737728</v>
      </c>
      <c r="F335" s="4">
        <v>0.41149299642425602</v>
      </c>
    </row>
    <row r="336" spans="1:6" x14ac:dyDescent="0.35">
      <c r="A336" s="2">
        <v>31321</v>
      </c>
      <c r="B336" s="3">
        <v>55.779146999999995</v>
      </c>
      <c r="C336" s="4">
        <f>prices!E336</f>
        <v>27.223963133640556</v>
      </c>
      <c r="D336">
        <v>53.881509999999999</v>
      </c>
      <c r="E336" s="4">
        <f>'delta inventories'!I337</f>
        <v>-0.42648190280422543</v>
      </c>
      <c r="F336" s="4">
        <v>-1.5832939805336199</v>
      </c>
    </row>
    <row r="337" spans="1:6" x14ac:dyDescent="0.35">
      <c r="A337" s="2">
        <v>31352</v>
      </c>
      <c r="B337" s="3">
        <v>56.257010999999999</v>
      </c>
      <c r="C337" s="4">
        <f>prices!E337</f>
        <v>28.268807339449538</v>
      </c>
      <c r="D337">
        <v>54.198779999999999</v>
      </c>
      <c r="E337" s="4">
        <f>'delta inventories'!I338</f>
        <v>1.1978694419980187</v>
      </c>
      <c r="F337" s="4">
        <v>1.0249269638554099</v>
      </c>
    </row>
    <row r="338" spans="1:6" x14ac:dyDescent="0.35">
      <c r="A338" s="2">
        <v>31382</v>
      </c>
      <c r="B338" s="3">
        <v>56.571921000000003</v>
      </c>
      <c r="C338" s="4">
        <f>prices!E338</f>
        <v>24.865753424657537</v>
      </c>
      <c r="D338">
        <v>54.096069999999997</v>
      </c>
      <c r="E338" s="4">
        <f>'delta inventories'!I339</f>
        <v>0.24199995190783383</v>
      </c>
      <c r="F338" s="4">
        <v>0.52513948534638</v>
      </c>
    </row>
    <row r="339" spans="1:6" x14ac:dyDescent="0.35">
      <c r="A339" s="2">
        <v>31413</v>
      </c>
      <c r="B339" s="3">
        <v>55.650355000000005</v>
      </c>
      <c r="C339" s="4">
        <f>prices!E339</f>
        <v>20.878070973612374</v>
      </c>
      <c r="D339">
        <v>54.409689999999998</v>
      </c>
      <c r="E339" s="4">
        <f>'delta inventories'!I340</f>
        <v>1.5848880848530698</v>
      </c>
      <c r="F339" s="4">
        <v>1.13336146220407</v>
      </c>
    </row>
    <row r="340" spans="1:6" x14ac:dyDescent="0.35">
      <c r="A340" s="2">
        <v>31444</v>
      </c>
      <c r="B340" s="3">
        <v>55.660370999999998</v>
      </c>
      <c r="C340" s="4">
        <f>prices!E340</f>
        <v>14.076572470373746</v>
      </c>
      <c r="D340">
        <v>54.23668</v>
      </c>
      <c r="E340" s="4">
        <f>'delta inventories'!I341</f>
        <v>0.14072460458906938</v>
      </c>
      <c r="F340" s="4">
        <v>0.79115652015305804</v>
      </c>
    </row>
    <row r="341" spans="1:6" x14ac:dyDescent="0.35">
      <c r="A341" s="2">
        <v>31472</v>
      </c>
      <c r="B341" s="3">
        <v>55.162500999999999</v>
      </c>
      <c r="C341" s="4">
        <f>prices!E341</f>
        <v>11.565536205316224</v>
      </c>
      <c r="D341">
        <v>54.149360000000001</v>
      </c>
      <c r="E341" s="4">
        <f>'delta inventories'!I342</f>
        <v>1.4514027224034327</v>
      </c>
      <c r="F341" s="4">
        <v>1.1865059237015601</v>
      </c>
    </row>
    <row r="342" spans="1:6" x14ac:dyDescent="0.35">
      <c r="A342" s="2">
        <v>31503</v>
      </c>
      <c r="B342" s="3">
        <v>55.266682000000003</v>
      </c>
      <c r="C342" s="4">
        <f>prices!E342</f>
        <v>11.818767249310028</v>
      </c>
      <c r="D342">
        <v>54.473750000000003</v>
      </c>
      <c r="E342" s="4">
        <f>'delta inventories'!I343</f>
        <v>-0.16718376565535775</v>
      </c>
      <c r="F342" s="4">
        <v>-0.65922735641924401</v>
      </c>
    </row>
    <row r="343" spans="1:6" x14ac:dyDescent="0.35">
      <c r="A343" s="2">
        <v>31533</v>
      </c>
      <c r="B343" s="3">
        <v>56.447749000000002</v>
      </c>
      <c r="C343" s="4">
        <f>prices!E343</f>
        <v>14.168807339449542</v>
      </c>
      <c r="D343">
        <v>54.132719999999999</v>
      </c>
      <c r="E343" s="4">
        <f>'delta inventories'!I344</f>
        <v>-1.1017431867810268</v>
      </c>
      <c r="F343" s="4">
        <v>-1.36355594835908</v>
      </c>
    </row>
    <row r="344" spans="1:6" x14ac:dyDescent="0.35">
      <c r="A344" s="2">
        <v>31564</v>
      </c>
      <c r="B344" s="3">
        <v>57.220099999999995</v>
      </c>
      <c r="C344" s="4">
        <f>prices!E344</f>
        <v>12.311700182815354</v>
      </c>
      <c r="D344">
        <v>54.4163</v>
      </c>
      <c r="E344" s="4">
        <f>'delta inventories'!I345</f>
        <v>-1.0177595472087499E-2</v>
      </c>
      <c r="F344" s="4">
        <v>0.36585378029821403</v>
      </c>
    </row>
    <row r="345" spans="1:6" x14ac:dyDescent="0.35">
      <c r="A345" s="2">
        <v>31594</v>
      </c>
      <c r="B345" s="3">
        <v>58.359093000000001</v>
      </c>
      <c r="C345" s="4">
        <f>prices!E345</f>
        <v>10.570776255707763</v>
      </c>
      <c r="D345">
        <v>54.712130000000002</v>
      </c>
      <c r="E345" s="4">
        <f>'delta inventories'!I346</f>
        <v>2.2137362562258565</v>
      </c>
      <c r="F345" s="4">
        <v>2.8767035509698999</v>
      </c>
    </row>
    <row r="346" spans="1:6" x14ac:dyDescent="0.35">
      <c r="A346" s="2">
        <v>31625</v>
      </c>
      <c r="B346" s="3">
        <v>59.013237000000004</v>
      </c>
      <c r="C346" s="4">
        <f>prices!E346</f>
        <v>13.770072992700731</v>
      </c>
      <c r="D346">
        <v>54.431100000000001</v>
      </c>
      <c r="E346" s="4">
        <f>'delta inventories'!I347</f>
        <v>-0.9728983102765083</v>
      </c>
      <c r="F346" s="4">
        <v>-0.44441368005231802</v>
      </c>
    </row>
    <row r="347" spans="1:6" x14ac:dyDescent="0.35">
      <c r="A347" s="2">
        <v>31656</v>
      </c>
      <c r="B347" s="3">
        <v>54.978178</v>
      </c>
      <c r="C347" s="4">
        <f>prices!E347</f>
        <v>13.557272727272727</v>
      </c>
      <c r="D347">
        <v>54.88353</v>
      </c>
      <c r="E347" s="4">
        <f>'delta inventories'!I348</f>
        <v>0.8322267100775308</v>
      </c>
      <c r="F347" s="4">
        <v>1.07598343511245</v>
      </c>
    </row>
    <row r="348" spans="1:6" x14ac:dyDescent="0.35">
      <c r="A348" s="2">
        <v>31686</v>
      </c>
      <c r="B348" s="3">
        <v>55.334802000000003</v>
      </c>
      <c r="C348" s="4">
        <f>prices!E348</f>
        <v>13.477313974591652</v>
      </c>
      <c r="D348">
        <v>55.022260000000003</v>
      </c>
      <c r="E348" s="4">
        <f>'delta inventories'!I349</f>
        <v>0.99299111318432187</v>
      </c>
      <c r="F348" s="4">
        <v>-0.15308330969468201</v>
      </c>
    </row>
    <row r="349" spans="1:6" x14ac:dyDescent="0.35">
      <c r="A349" s="2">
        <v>31717</v>
      </c>
      <c r="B349" s="3">
        <v>56.264428000000002</v>
      </c>
      <c r="C349" s="4">
        <f>prices!E349</f>
        <v>13.774456521739131</v>
      </c>
      <c r="D349">
        <v>54.996259999999999</v>
      </c>
      <c r="E349" s="4">
        <f>'delta inventories'!I350</f>
        <v>-0.38947275062467351</v>
      </c>
      <c r="F349" s="4">
        <v>-0.57246502359157103</v>
      </c>
    </row>
    <row r="350" spans="1:6" x14ac:dyDescent="0.35">
      <c r="A350" s="2">
        <v>31747</v>
      </c>
      <c r="B350" s="3">
        <v>56.434726000000005</v>
      </c>
      <c r="C350" s="4">
        <f>prices!E350</f>
        <v>14.509025270758125</v>
      </c>
      <c r="D350">
        <v>55.36692</v>
      </c>
      <c r="E350" s="4">
        <f>'delta inventories'!I351</f>
        <v>-0.77467394739987971</v>
      </c>
      <c r="F350" s="4">
        <v>-0.35709771050717098</v>
      </c>
    </row>
    <row r="351" spans="1:6" x14ac:dyDescent="0.35">
      <c r="A351" s="2">
        <v>31778</v>
      </c>
      <c r="B351" s="3">
        <v>55.634929</v>
      </c>
      <c r="C351" s="4">
        <f>prices!E351</f>
        <v>16.746858168761218</v>
      </c>
      <c r="D351">
        <v>54.7378</v>
      </c>
      <c r="E351" s="4">
        <f>'delta inventories'!I352</f>
        <v>0.68982515779084508</v>
      </c>
      <c r="F351" s="4">
        <v>0.26102067845119598</v>
      </c>
    </row>
    <row r="352" spans="1:6" x14ac:dyDescent="0.35">
      <c r="A352" s="2">
        <v>31809</v>
      </c>
      <c r="B352" s="3">
        <v>54.938328999999996</v>
      </c>
      <c r="C352" s="4">
        <f>prices!E352</f>
        <v>15.855098389982111</v>
      </c>
      <c r="D352">
        <v>55.975000000000001</v>
      </c>
      <c r="E352" s="4">
        <f>'delta inventories'!I353</f>
        <v>8.5327756367280488E-2</v>
      </c>
      <c r="F352" s="4">
        <v>0.57849359507951803</v>
      </c>
    </row>
    <row r="353" spans="1:6" x14ac:dyDescent="0.35">
      <c r="A353" s="2">
        <v>31837</v>
      </c>
      <c r="B353" s="3">
        <v>54.196690000000004</v>
      </c>
      <c r="C353" s="4">
        <f>prices!E353</f>
        <v>16.314616755793224</v>
      </c>
      <c r="D353">
        <v>55.844900000000003</v>
      </c>
      <c r="E353" s="4">
        <f>'delta inventories'!I354</f>
        <v>0.53263039505070398</v>
      </c>
      <c r="F353" s="4">
        <v>0.23582458687260399</v>
      </c>
    </row>
    <row r="354" spans="1:6" x14ac:dyDescent="0.35">
      <c r="A354" s="2">
        <v>31868</v>
      </c>
      <c r="B354" s="3">
        <v>54.870269999999998</v>
      </c>
      <c r="C354" s="4">
        <f>prices!E354</f>
        <v>16.54214729370009</v>
      </c>
      <c r="D354">
        <v>56.161839999999998</v>
      </c>
      <c r="E354" s="4">
        <f>'delta inventories'!I355</f>
        <v>-0.20893792184464691</v>
      </c>
      <c r="F354" s="4">
        <v>-0.53658371683720396</v>
      </c>
    </row>
    <row r="355" spans="1:6" x14ac:dyDescent="0.35">
      <c r="A355" s="2">
        <v>31898</v>
      </c>
      <c r="B355" s="3">
        <v>55.674963000000005</v>
      </c>
      <c r="C355" s="4">
        <f>prices!E355</f>
        <v>17.181415929203538</v>
      </c>
      <c r="D355">
        <v>56.404899999999998</v>
      </c>
      <c r="E355" s="4">
        <f>'delta inventories'!I356</f>
        <v>-0.15264440271964275</v>
      </c>
      <c r="F355" s="4">
        <v>-0.48772907531013698</v>
      </c>
    </row>
    <row r="356" spans="1:6" x14ac:dyDescent="0.35">
      <c r="A356" s="2">
        <v>31929</v>
      </c>
      <c r="B356" s="3">
        <v>55.375706000000001</v>
      </c>
      <c r="C356" s="4">
        <f>prices!E356</f>
        <v>17.651101321585902</v>
      </c>
      <c r="D356">
        <v>56.569569999999999</v>
      </c>
      <c r="E356" s="4">
        <f>'delta inventories'!I357</f>
        <v>0.67249120921184036</v>
      </c>
      <c r="F356" s="4">
        <v>1.0650786428582899</v>
      </c>
    </row>
    <row r="357" spans="1:6" x14ac:dyDescent="0.35">
      <c r="A357" s="2">
        <v>31959</v>
      </c>
      <c r="B357" s="3">
        <v>57.939914999999999</v>
      </c>
      <c r="C357" s="4">
        <f>prices!E357</f>
        <v>18.765377855887522</v>
      </c>
      <c r="D357">
        <v>56.704039999999999</v>
      </c>
      <c r="E357" s="4">
        <f>'delta inventories'!I358</f>
        <v>-0.13964795433955815</v>
      </c>
      <c r="F357" s="4">
        <v>0.41805276350975701</v>
      </c>
    </row>
    <row r="358" spans="1:6" x14ac:dyDescent="0.35">
      <c r="A358" s="2">
        <v>31990</v>
      </c>
      <c r="B358" s="3">
        <v>58.737601999999995</v>
      </c>
      <c r="C358" s="4">
        <f>prices!E358</f>
        <v>17.737532808398953</v>
      </c>
      <c r="D358">
        <v>56.920569999999998</v>
      </c>
      <c r="E358" s="4">
        <f>'delta inventories'!I359</f>
        <v>1.3939084355726126</v>
      </c>
      <c r="F358" s="4">
        <v>1.80767984700498</v>
      </c>
    </row>
    <row r="359" spans="1:6" x14ac:dyDescent="0.35">
      <c r="A359" s="2">
        <v>32021</v>
      </c>
      <c r="B359" s="3">
        <v>58.130078999999995</v>
      </c>
      <c r="C359" s="4">
        <f>prices!E359</f>
        <v>17.023539668700959</v>
      </c>
      <c r="D359">
        <v>57.321739999999998</v>
      </c>
      <c r="E359" s="4">
        <f>'delta inventories'!I360</f>
        <v>0.85041721463125042</v>
      </c>
      <c r="F359" s="4">
        <v>1.40820296233562</v>
      </c>
    </row>
    <row r="360" spans="1:6" x14ac:dyDescent="0.35">
      <c r="A360" s="2">
        <v>32051</v>
      </c>
      <c r="B360" s="3">
        <v>58.325247000000005</v>
      </c>
      <c r="C360" s="4">
        <f>prices!E360</f>
        <v>17.259130434782609</v>
      </c>
      <c r="D360">
        <v>58.016030000000001</v>
      </c>
      <c r="E360" s="4">
        <f>'delta inventories'!I361</f>
        <v>2.6647818075119778</v>
      </c>
      <c r="F360" s="4">
        <v>1.39682179125537</v>
      </c>
    </row>
    <row r="361" spans="1:6" x14ac:dyDescent="0.35">
      <c r="A361" s="2">
        <v>32082</v>
      </c>
      <c r="B361" s="3">
        <v>57.862849000000004</v>
      </c>
      <c r="C361" s="4">
        <f>prices!E361</f>
        <v>16.39514731369151</v>
      </c>
      <c r="D361">
        <v>58.333440000000003</v>
      </c>
      <c r="E361" s="4">
        <f>'delta inventories'!I362</f>
        <v>1.3787376016680528</v>
      </c>
      <c r="F361" s="4">
        <v>1.3177901233159801</v>
      </c>
    </row>
    <row r="362" spans="1:6" x14ac:dyDescent="0.35">
      <c r="A362" s="2">
        <v>32112</v>
      </c>
      <c r="B362" s="3">
        <v>57.936912</v>
      </c>
      <c r="C362" s="4">
        <f>prices!E362</f>
        <v>14.914359861591695</v>
      </c>
      <c r="D362">
        <v>58.501609999999999</v>
      </c>
      <c r="E362" s="4">
        <f>'delta inventories'!I363</f>
        <v>-1.6383646742973856</v>
      </c>
      <c r="F362" s="4">
        <v>-1.1193778120109701</v>
      </c>
    </row>
    <row r="363" spans="1:6" x14ac:dyDescent="0.35">
      <c r="A363" s="2">
        <v>32143</v>
      </c>
      <c r="B363" s="3">
        <v>57.137658000000002</v>
      </c>
      <c r="C363" s="4">
        <f>prices!E363</f>
        <v>14.793103448275861</v>
      </c>
      <c r="D363">
        <v>58.993429999999996</v>
      </c>
      <c r="E363" s="4">
        <f>'delta inventories'!I364</f>
        <v>-0.17483471713414037</v>
      </c>
      <c r="F363" s="4">
        <v>-0.67748472340583499</v>
      </c>
    </row>
    <row r="364" spans="1:6" x14ac:dyDescent="0.35">
      <c r="A364" s="2">
        <v>32174</v>
      </c>
      <c r="B364" s="3">
        <v>57.217705000000002</v>
      </c>
      <c r="C364" s="4">
        <f>prices!E364</f>
        <v>14.427710843373493</v>
      </c>
      <c r="D364">
        <v>59.251939999999998</v>
      </c>
      <c r="E364" s="4">
        <f>'delta inventories'!I365</f>
        <v>-5.1044458314699746E-2</v>
      </c>
      <c r="F364" s="4">
        <v>0.13037634076554799</v>
      </c>
    </row>
    <row r="365" spans="1:6" x14ac:dyDescent="0.35">
      <c r="A365" s="2">
        <v>32203</v>
      </c>
      <c r="B365" s="3">
        <v>57.578917999999994</v>
      </c>
      <c r="C365" s="4">
        <f>prices!E365</f>
        <v>13.920171673819741</v>
      </c>
      <c r="D365">
        <v>59.396830000000001</v>
      </c>
      <c r="E365" s="4">
        <f>'delta inventories'!I366</f>
        <v>-0.40600719069011398</v>
      </c>
      <c r="F365" s="4">
        <v>-0.69736370123422797</v>
      </c>
    </row>
    <row r="366" spans="1:6" x14ac:dyDescent="0.35">
      <c r="A366" s="2">
        <v>32234</v>
      </c>
      <c r="B366" s="3">
        <v>57.890101000000001</v>
      </c>
      <c r="C366" s="4">
        <f>prices!E366</f>
        <v>15.251706484641637</v>
      </c>
      <c r="D366">
        <v>59.494579999999999</v>
      </c>
      <c r="E366" s="4">
        <f>'delta inventories'!I367</f>
        <v>0.162492607058109</v>
      </c>
      <c r="F366" s="4">
        <v>-9.63446443767947E-2</v>
      </c>
    </row>
    <row r="367" spans="1:6" x14ac:dyDescent="0.35">
      <c r="A367" s="2">
        <v>32264</v>
      </c>
      <c r="B367" s="3">
        <v>57.606934000000003</v>
      </c>
      <c r="C367" s="4">
        <f>prices!E367</f>
        <v>14.840851063829787</v>
      </c>
      <c r="D367">
        <v>59.54889</v>
      </c>
      <c r="E367" s="4">
        <f>'delta inventories'!I368</f>
        <v>0.60868276661191734</v>
      </c>
      <c r="F367" s="4">
        <v>0.29034276417261601</v>
      </c>
    </row>
    <row r="368" spans="1:6" x14ac:dyDescent="0.35">
      <c r="A368" s="2">
        <v>32295</v>
      </c>
      <c r="B368" s="3">
        <v>57.271737000000002</v>
      </c>
      <c r="C368" s="4">
        <f>prices!E368</f>
        <v>14.008474576271187</v>
      </c>
      <c r="D368">
        <v>59.885019999999997</v>
      </c>
      <c r="E368" s="4">
        <f>'delta inventories'!I369</f>
        <v>0.44723885715890938</v>
      </c>
      <c r="F368" s="4">
        <v>0.98876732490684904</v>
      </c>
    </row>
    <row r="369" spans="1:6" x14ac:dyDescent="0.35">
      <c r="A369" s="2">
        <v>32325</v>
      </c>
      <c r="B369" s="3">
        <v>57.695987000000002</v>
      </c>
      <c r="C369" s="4">
        <f>prices!E369</f>
        <v>13.078481012658228</v>
      </c>
      <c r="D369">
        <v>59.770510000000002</v>
      </c>
      <c r="E369" s="4">
        <f>'delta inventories'!I370</f>
        <v>0.29384064033582469</v>
      </c>
      <c r="F369" s="4">
        <v>0.83818518054736402</v>
      </c>
    </row>
    <row r="370" spans="1:6" x14ac:dyDescent="0.35">
      <c r="A370" s="2">
        <v>32356</v>
      </c>
      <c r="B370" s="3">
        <v>58.852668000000001</v>
      </c>
      <c r="C370" s="4">
        <f>prices!E370</f>
        <v>13.045378151260502</v>
      </c>
      <c r="D370">
        <v>60.24456</v>
      </c>
      <c r="E370" s="4">
        <f>'delta inventories'!I371</f>
        <v>-1.5155033892434389</v>
      </c>
      <c r="F370" s="4">
        <v>-1.40626307722973</v>
      </c>
    </row>
    <row r="371" spans="1:6" x14ac:dyDescent="0.35">
      <c r="A371" s="2">
        <v>32387</v>
      </c>
      <c r="B371" s="3">
        <v>59.206875999999994</v>
      </c>
      <c r="C371" s="4">
        <f>prices!E371</f>
        <v>12.106276150627615</v>
      </c>
      <c r="D371">
        <v>60.490200000000002</v>
      </c>
      <c r="E371" s="4">
        <f>'delta inventories'!I372</f>
        <v>-0.88096727071998704</v>
      </c>
      <c r="F371" s="4">
        <v>-3.74223068679802E-3</v>
      </c>
    </row>
    <row r="372" spans="1:6" x14ac:dyDescent="0.35">
      <c r="A372" s="2">
        <v>32417</v>
      </c>
      <c r="B372" s="3">
        <v>60.890869000000002</v>
      </c>
      <c r="C372" s="4">
        <f>prices!E372</f>
        <v>11.507923269391158</v>
      </c>
      <c r="D372">
        <v>60.498629999999999</v>
      </c>
      <c r="E372" s="4">
        <f>'delta inventories'!I373</f>
        <v>1.7169522897848959</v>
      </c>
      <c r="F372" s="4">
        <v>0.44463177403728699</v>
      </c>
    </row>
    <row r="373" spans="1:6" x14ac:dyDescent="0.35">
      <c r="A373" s="2">
        <v>32448</v>
      </c>
      <c r="B373" s="3">
        <v>61.350139000000006</v>
      </c>
      <c r="C373" s="4">
        <f>prices!E373</f>
        <v>11.61845386533666</v>
      </c>
      <c r="D373">
        <v>60.89434</v>
      </c>
      <c r="E373" s="4">
        <f>'delta inventories'!I374</f>
        <v>-1.261903886256005</v>
      </c>
      <c r="F373" s="4">
        <v>-1.1984096307077401</v>
      </c>
    </row>
    <row r="374" spans="1:6" x14ac:dyDescent="0.35">
      <c r="A374" s="2">
        <v>32478</v>
      </c>
      <c r="B374" s="3">
        <v>61.597285000000007</v>
      </c>
      <c r="C374" s="4">
        <f>prices!E374</f>
        <v>13.476387738193868</v>
      </c>
      <c r="D374">
        <v>61.43759</v>
      </c>
      <c r="E374" s="4">
        <f>'delta inventories'!I375</f>
        <v>-0.61608478721331617</v>
      </c>
      <c r="F374" s="4">
        <v>-3.6372556311368799E-2</v>
      </c>
    </row>
    <row r="375" spans="1:6" x14ac:dyDescent="0.35">
      <c r="A375" s="2">
        <v>32509</v>
      </c>
      <c r="B375" s="3">
        <v>58.706811999999999</v>
      </c>
      <c r="C375" s="4">
        <f>prices!E375</f>
        <v>14.837458745874587</v>
      </c>
      <c r="D375">
        <v>61.430070000000001</v>
      </c>
      <c r="E375" s="4">
        <f>'delta inventories'!I376</f>
        <v>0.96729303406044387</v>
      </c>
      <c r="F375" s="4">
        <v>0.34141571111048202</v>
      </c>
    </row>
    <row r="376" spans="1:6" x14ac:dyDescent="0.35">
      <c r="A376" s="2">
        <v>32540</v>
      </c>
      <c r="B376" s="3">
        <v>58.227576999999997</v>
      </c>
      <c r="C376" s="4">
        <f>prices!E376</f>
        <v>14.659539473684212</v>
      </c>
      <c r="D376">
        <v>61.16666</v>
      </c>
      <c r="E376" s="4">
        <f>'delta inventories'!I377</f>
        <v>-2.0777219528486483E-2</v>
      </c>
      <c r="F376" s="4">
        <v>-0.14656766941292901</v>
      </c>
    </row>
    <row r="377" spans="1:6" x14ac:dyDescent="0.35">
      <c r="A377" s="2">
        <v>32568</v>
      </c>
      <c r="B377" s="3">
        <v>58.629775000000002</v>
      </c>
      <c r="C377" s="4">
        <f>prices!E377</f>
        <v>15.912438625204583</v>
      </c>
      <c r="D377">
        <v>61.666080000000001</v>
      </c>
      <c r="E377" s="4">
        <f>'delta inventories'!I378</f>
        <v>1.5385631029941652E-2</v>
      </c>
      <c r="F377" s="4">
        <v>-0.17642507482217901</v>
      </c>
    </row>
    <row r="378" spans="1:6" x14ac:dyDescent="0.35">
      <c r="A378" s="2">
        <v>32599</v>
      </c>
      <c r="B378" s="3">
        <v>59.059985999999995</v>
      </c>
      <c r="C378" s="4">
        <f>prices!E378</f>
        <v>17.09179528838343</v>
      </c>
      <c r="D378">
        <v>62.058599999999998</v>
      </c>
      <c r="E378" s="4">
        <f>'delta inventories'!I379</f>
        <v>1.0356946700954175</v>
      </c>
      <c r="F378" s="4">
        <v>0.72233682700207602</v>
      </c>
    </row>
    <row r="379" spans="1:6" x14ac:dyDescent="0.35">
      <c r="A379" s="2">
        <v>32629</v>
      </c>
      <c r="B379" s="3">
        <v>58.980947</v>
      </c>
      <c r="C379" s="4">
        <f>prices!E379</f>
        <v>16.19401778496362</v>
      </c>
      <c r="D379">
        <v>61.599159999999998</v>
      </c>
      <c r="E379" s="4">
        <f>'delta inventories'!I380</f>
        <v>0.84196143963690884</v>
      </c>
      <c r="F379" s="4">
        <v>0.43745376424453503</v>
      </c>
    </row>
    <row r="380" spans="1:6" x14ac:dyDescent="0.35">
      <c r="A380" s="2">
        <v>32660</v>
      </c>
      <c r="B380" s="3">
        <v>59.017964999999997</v>
      </c>
      <c r="C380" s="4">
        <f>prices!E380</f>
        <v>16.120064464141823</v>
      </c>
      <c r="D380">
        <v>62.248100000000001</v>
      </c>
      <c r="E380" s="4">
        <f>'delta inventories'!I381</f>
        <v>-1.4275889815348932</v>
      </c>
      <c r="F380" s="4">
        <v>-0.68951558866026097</v>
      </c>
    </row>
    <row r="381" spans="1:6" x14ac:dyDescent="0.35">
      <c r="A381" s="2">
        <v>32690</v>
      </c>
      <c r="B381" s="3">
        <v>59.536218999999996</v>
      </c>
      <c r="C381" s="4">
        <f>prices!E381</f>
        <v>15.778313253012048</v>
      </c>
      <c r="D381">
        <v>61.864139999999999</v>
      </c>
      <c r="E381" s="4">
        <f>'delta inventories'!I382</f>
        <v>0.28830787281970122</v>
      </c>
      <c r="F381" s="4">
        <v>0.75725641810381505</v>
      </c>
    </row>
    <row r="382" spans="1:6" x14ac:dyDescent="0.35">
      <c r="A382" s="2">
        <v>32721</v>
      </c>
      <c r="B382" s="3">
        <v>60.428657000000001</v>
      </c>
      <c r="C382" s="4">
        <f>prices!E382</f>
        <v>14.877108433734938</v>
      </c>
      <c r="D382">
        <v>62.127679999999998</v>
      </c>
      <c r="E382" s="4">
        <f>'delta inventories'!I383</f>
        <v>1.9373174825244273</v>
      </c>
      <c r="F382" s="4">
        <v>1.90311992805466</v>
      </c>
    </row>
    <row r="383" spans="1:6" x14ac:dyDescent="0.35">
      <c r="A383" s="2">
        <v>32752</v>
      </c>
      <c r="B383" s="3">
        <v>60.511699</v>
      </c>
      <c r="C383" s="4">
        <f>prices!E383</f>
        <v>15.700320512820515</v>
      </c>
      <c r="D383">
        <v>62.092080000000003</v>
      </c>
      <c r="E383" s="4">
        <f>'delta inventories'!I384</f>
        <v>-1.1368143551160397</v>
      </c>
      <c r="F383" s="4">
        <v>0.15973613923603799</v>
      </c>
    </row>
    <row r="384" spans="1:6" x14ac:dyDescent="0.35">
      <c r="A384" s="2">
        <v>32782</v>
      </c>
      <c r="B384" s="3">
        <v>61.081977999999999</v>
      </c>
      <c r="C384" s="4">
        <f>prices!E384</f>
        <v>16.02153110047847</v>
      </c>
      <c r="D384">
        <v>62.005710000000001</v>
      </c>
      <c r="E384" s="4">
        <f>'delta inventories'!I385</f>
        <v>0.2134249357959935</v>
      </c>
      <c r="F384" s="4">
        <v>-1.1160865355259599</v>
      </c>
    </row>
    <row r="385" spans="1:6" x14ac:dyDescent="0.35">
      <c r="A385" s="2">
        <v>32813</v>
      </c>
      <c r="B385" s="3">
        <v>61.842351000000001</v>
      </c>
      <c r="C385" s="4">
        <f>prices!E385</f>
        <v>15.74265289912629</v>
      </c>
      <c r="D385">
        <v>62.286499999999997</v>
      </c>
      <c r="E385" s="4">
        <f>'delta inventories'!I386</f>
        <v>2.1404014649998362</v>
      </c>
      <c r="F385" s="4">
        <v>2.4884430052281798</v>
      </c>
    </row>
    <row r="386" spans="1:6" x14ac:dyDescent="0.35">
      <c r="A386" s="2">
        <v>32843</v>
      </c>
      <c r="B386" s="3">
        <v>61.485176000000003</v>
      </c>
      <c r="C386" s="4">
        <f>prices!E386</f>
        <v>16.696753760886779</v>
      </c>
      <c r="D386">
        <v>62.767719999999997</v>
      </c>
      <c r="E386" s="4">
        <f>'delta inventories'!I387</f>
        <v>1.7986581125007508</v>
      </c>
      <c r="F386" s="4">
        <v>2.22875637580769</v>
      </c>
    </row>
    <row r="387" spans="1:6" x14ac:dyDescent="0.35">
      <c r="A387" s="2">
        <v>32874</v>
      </c>
      <c r="B387" s="3">
        <v>60.921388</v>
      </c>
      <c r="C387" s="4">
        <f>prices!E387</f>
        <v>17.75764705882353</v>
      </c>
      <c r="D387">
        <v>62.518689999999999</v>
      </c>
      <c r="E387" s="4">
        <f>'delta inventories'!I388</f>
        <v>-1.1787748588372939</v>
      </c>
      <c r="F387" s="4">
        <v>-1.97277485276635</v>
      </c>
    </row>
    <row r="388" spans="1:6" x14ac:dyDescent="0.35">
      <c r="A388" s="2">
        <v>32905</v>
      </c>
      <c r="B388" s="3">
        <v>61.178881000000004</v>
      </c>
      <c r="C388" s="4">
        <f>prices!E388</f>
        <v>17.271875000000001</v>
      </c>
      <c r="D388">
        <v>62.772950000000002</v>
      </c>
      <c r="E388" s="4">
        <f>'delta inventories'!I389</f>
        <v>-1.0096829710718451</v>
      </c>
      <c r="F388" s="4">
        <v>-1.35876169687316</v>
      </c>
    </row>
    <row r="389" spans="1:6" x14ac:dyDescent="0.35">
      <c r="A389" s="2">
        <v>32933</v>
      </c>
      <c r="B389" s="3">
        <v>62.082423000000006</v>
      </c>
      <c r="C389" s="4">
        <f>prices!E389</f>
        <v>15.877138413685849</v>
      </c>
      <c r="D389">
        <v>63.038029999999999</v>
      </c>
      <c r="E389" s="4">
        <f>'delta inventories'!I390</f>
        <v>4.2976157876200922</v>
      </c>
      <c r="F389" s="4">
        <v>4.09247930010903</v>
      </c>
    </row>
    <row r="390" spans="1:6" x14ac:dyDescent="0.35">
      <c r="A390" s="2">
        <v>32964</v>
      </c>
      <c r="B390" s="3">
        <v>61.805932999999996</v>
      </c>
      <c r="C390" s="4">
        <f>prices!E390</f>
        <v>14.415826221877424</v>
      </c>
      <c r="D390">
        <v>62.392319999999998</v>
      </c>
      <c r="E390" s="4">
        <f>'delta inventories'!I391</f>
        <v>1.1226842495793095</v>
      </c>
      <c r="F390" s="4">
        <v>0.65503656417751199</v>
      </c>
    </row>
    <row r="391" spans="1:6" x14ac:dyDescent="0.35">
      <c r="A391" s="2">
        <v>32994</v>
      </c>
      <c r="B391" s="3">
        <v>61.238410000000002</v>
      </c>
      <c r="C391" s="4">
        <f>prices!E391</f>
        <v>14.126258714175057</v>
      </c>
      <c r="D391">
        <v>63.092370000000003</v>
      </c>
      <c r="E391" s="4">
        <f>'delta inventories'!I392</f>
        <v>2.0673392330498341</v>
      </c>
      <c r="F391" s="4">
        <v>1.6864973387916</v>
      </c>
    </row>
    <row r="392" spans="1:6" x14ac:dyDescent="0.35">
      <c r="A392" s="2">
        <v>33025</v>
      </c>
      <c r="B392" s="3">
        <v>60.409370000000003</v>
      </c>
      <c r="C392" s="4">
        <f>prices!E392</f>
        <v>12.987682832948421</v>
      </c>
      <c r="D392">
        <v>63.31662</v>
      </c>
      <c r="E392" s="4">
        <f>'delta inventories'!I393</f>
        <v>-0.70080288104240074</v>
      </c>
      <c r="F392" s="4">
        <v>0.36126744331937699</v>
      </c>
    </row>
    <row r="393" spans="1:6" x14ac:dyDescent="0.35">
      <c r="A393" s="2">
        <v>33055</v>
      </c>
      <c r="B393" s="3">
        <v>60.513802000000005</v>
      </c>
      <c r="C393" s="4">
        <f>prices!E393</f>
        <v>14.281992337164752</v>
      </c>
      <c r="D393">
        <v>63.307160000000003</v>
      </c>
      <c r="E393" s="4">
        <f>'delta inventories'!I394</f>
        <v>-2.3353722652236089</v>
      </c>
      <c r="F393" s="4">
        <v>-1.9029628982659801</v>
      </c>
    </row>
    <row r="394" spans="1:6" x14ac:dyDescent="0.35">
      <c r="A394" s="2">
        <v>33086</v>
      </c>
      <c r="B394" s="3">
        <v>56.965631999999999</v>
      </c>
      <c r="C394" s="4">
        <f>prices!E394</f>
        <v>20.648936170212767</v>
      </c>
      <c r="D394">
        <v>63.65352</v>
      </c>
      <c r="E394" s="4">
        <f>'delta inventories'!I395</f>
        <v>-0.50155460191791024</v>
      </c>
      <c r="F394" s="4">
        <v>-0.71816046174609705</v>
      </c>
    </row>
    <row r="395" spans="1:6" x14ac:dyDescent="0.35">
      <c r="A395" s="2">
        <v>33117</v>
      </c>
      <c r="B395" s="3">
        <v>59.513976</v>
      </c>
      <c r="C395" s="4">
        <f>prices!E395</f>
        <v>25.424150943396224</v>
      </c>
      <c r="D395">
        <v>63.781280000000002</v>
      </c>
      <c r="E395" s="4">
        <f>'delta inventories'!I396</f>
        <v>-3.4884274271715103</v>
      </c>
      <c r="F395" s="4">
        <v>-1.91080797499893</v>
      </c>
    </row>
    <row r="396" spans="1:6" x14ac:dyDescent="0.35">
      <c r="A396" s="2">
        <v>33147</v>
      </c>
      <c r="B396" s="3">
        <v>59.854228000000006</v>
      </c>
      <c r="C396" s="4">
        <f>prices!E396</f>
        <v>26.928035982008993</v>
      </c>
      <c r="D396">
        <v>63.738419999999998</v>
      </c>
      <c r="E396" s="4">
        <f>'delta inventories'!I397</f>
        <v>1.816205124426425</v>
      </c>
      <c r="F396" s="4">
        <v>0.698269113318986</v>
      </c>
    </row>
    <row r="397" spans="1:6" x14ac:dyDescent="0.35">
      <c r="A397" s="2">
        <v>33178</v>
      </c>
      <c r="B397" s="3">
        <v>60.672389000000003</v>
      </c>
      <c r="C397" s="4">
        <f>prices!E397</f>
        <v>24.158563949139864</v>
      </c>
      <c r="D397">
        <v>63.43197</v>
      </c>
      <c r="E397" s="4">
        <f>'delta inventories'!I398</f>
        <v>-1.2074314128185857</v>
      </c>
      <c r="F397" s="4">
        <v>-0.782583834454324</v>
      </c>
    </row>
    <row r="398" spans="1:6" x14ac:dyDescent="0.35">
      <c r="A398" s="2">
        <v>33208</v>
      </c>
      <c r="B398" s="3">
        <v>60.883958</v>
      </c>
      <c r="C398" s="4">
        <f>prices!E398</f>
        <v>20.370342771982116</v>
      </c>
      <c r="D398">
        <v>63.300690000000003</v>
      </c>
      <c r="E398" s="4">
        <f>'delta inventories'!I399</f>
        <v>-0.47845041890450213</v>
      </c>
      <c r="F398" s="4">
        <v>-0.25067903556863402</v>
      </c>
    </row>
    <row r="399" spans="1:6" x14ac:dyDescent="0.35">
      <c r="A399" s="2">
        <v>33239</v>
      </c>
      <c r="B399" s="3">
        <v>60.637250999999999</v>
      </c>
      <c r="C399" s="4">
        <f>prices!E399</f>
        <v>18.529324424647367</v>
      </c>
      <c r="D399">
        <v>63.428980000000003</v>
      </c>
      <c r="E399" s="4">
        <f>'delta inventories'!I400</f>
        <v>0.34074615034531369</v>
      </c>
      <c r="F399" s="4">
        <v>-0.73641291630604899</v>
      </c>
    </row>
    <row r="400" spans="1:6" x14ac:dyDescent="0.35">
      <c r="A400" s="2">
        <v>33270</v>
      </c>
      <c r="B400" s="3">
        <v>60.326569999999997</v>
      </c>
      <c r="C400" s="4">
        <f>prices!E400</f>
        <v>15.224777448071217</v>
      </c>
      <c r="D400">
        <v>62.983730000000001</v>
      </c>
      <c r="E400" s="4">
        <f>'delta inventories'!I401</f>
        <v>1.1211121342823951</v>
      </c>
      <c r="F400" s="4">
        <v>0.684936909153392</v>
      </c>
    </row>
    <row r="401" spans="1:6" x14ac:dyDescent="0.35">
      <c r="A401" s="2">
        <v>33298</v>
      </c>
      <c r="B401" s="3">
        <v>60.581690999999999</v>
      </c>
      <c r="C401" s="4">
        <f>prices!E401</f>
        <v>14.732937685459939</v>
      </c>
      <c r="D401">
        <v>62.733409999999999</v>
      </c>
      <c r="E401" s="4">
        <f>'delta inventories'!I402</f>
        <v>1.3211327314529646</v>
      </c>
      <c r="F401" s="4">
        <v>1.0888330441699801</v>
      </c>
    </row>
    <row r="402" spans="1:6" x14ac:dyDescent="0.35">
      <c r="A402" s="2">
        <v>33329</v>
      </c>
      <c r="B402" s="3">
        <v>59.183328000000003</v>
      </c>
      <c r="C402" s="4">
        <f>prices!E402</f>
        <v>15.413027387120653</v>
      </c>
      <c r="D402">
        <v>63.189390000000003</v>
      </c>
      <c r="E402" s="4">
        <f>'delta inventories'!I403</f>
        <v>-1.9811114094332249</v>
      </c>
      <c r="F402" s="4">
        <v>-2.5017911643824999</v>
      </c>
    </row>
    <row r="403" spans="1:6" x14ac:dyDescent="0.35">
      <c r="A403" s="2">
        <v>33359</v>
      </c>
      <c r="B403" s="3">
        <v>59.006358999999996</v>
      </c>
      <c r="C403" s="4">
        <f>prices!E403</f>
        <v>15.663716814159292</v>
      </c>
      <c r="D403">
        <v>63.47475</v>
      </c>
      <c r="E403" s="4">
        <f>'delta inventories'!I404</f>
        <v>-0.30353354821390294</v>
      </c>
      <c r="F403" s="4">
        <v>-0.58129671321503895</v>
      </c>
    </row>
    <row r="404" spans="1:6" x14ac:dyDescent="0.35">
      <c r="A404" s="2">
        <v>33390</v>
      </c>
      <c r="B404" s="3">
        <v>59.198904999999996</v>
      </c>
      <c r="C404" s="4">
        <f>prices!E404</f>
        <v>14.849264705882353</v>
      </c>
      <c r="D404">
        <v>63.57452</v>
      </c>
      <c r="E404" s="4">
        <f>'delta inventories'!I405</f>
        <v>-1.1648462564103943</v>
      </c>
      <c r="F404" s="4">
        <v>5.78866610333768E-2</v>
      </c>
    </row>
    <row r="405" spans="1:6" x14ac:dyDescent="0.35">
      <c r="A405" s="2">
        <v>33420</v>
      </c>
      <c r="B405" s="3">
        <v>60.191612999999997</v>
      </c>
      <c r="C405" s="4">
        <f>prices!E405</f>
        <v>15.726872246696036</v>
      </c>
      <c r="D405">
        <v>63.656730000000003</v>
      </c>
      <c r="E405" s="4">
        <f>'delta inventories'!I406</f>
        <v>0.4654431127839081</v>
      </c>
      <c r="F405" s="4">
        <v>0.91443488503079395</v>
      </c>
    </row>
    <row r="406" spans="1:6" x14ac:dyDescent="0.35">
      <c r="A406" s="2">
        <v>33451</v>
      </c>
      <c r="B406" s="3">
        <v>59.495341000000003</v>
      </c>
      <c r="C406" s="4">
        <f>prices!E406</f>
        <v>15.877013177159588</v>
      </c>
      <c r="D406">
        <v>63.62811</v>
      </c>
      <c r="E406" s="4">
        <f>'delta inventories'!I407</f>
        <v>0.63506748809866209</v>
      </c>
      <c r="F406" s="4">
        <v>0.42091954769531498</v>
      </c>
    </row>
    <row r="407" spans="1:6" x14ac:dyDescent="0.35">
      <c r="A407" s="2">
        <v>33482</v>
      </c>
      <c r="B407" s="3">
        <v>60.534055000000002</v>
      </c>
      <c r="C407" s="4">
        <f>prices!E407</f>
        <v>15.954014598540144</v>
      </c>
      <c r="D407">
        <v>63.817039999999999</v>
      </c>
      <c r="E407" s="4">
        <f>'delta inventories'!I408</f>
        <v>-0.33738721963782681</v>
      </c>
      <c r="F407" s="4">
        <v>1.29741973317378</v>
      </c>
    </row>
    <row r="408" spans="1:6" x14ac:dyDescent="0.35">
      <c r="A408" s="2">
        <v>33512</v>
      </c>
      <c r="B408" s="3">
        <v>60.489449</v>
      </c>
      <c r="C408" s="4">
        <f>prices!E408</f>
        <v>16.930029154518952</v>
      </c>
      <c r="D408">
        <v>63.996630000000003</v>
      </c>
      <c r="E408" s="4">
        <f>'delta inventories'!I409</f>
        <v>0.54021521438450304</v>
      </c>
      <c r="F408" s="4">
        <v>-0.47957880946776499</v>
      </c>
    </row>
    <row r="409" spans="1:6" x14ac:dyDescent="0.35">
      <c r="A409" s="2">
        <v>33543</v>
      </c>
      <c r="B409" s="3">
        <v>60.735218000000003</v>
      </c>
      <c r="C409" s="4">
        <f>prices!E409</f>
        <v>16.302612481857764</v>
      </c>
      <c r="D409">
        <v>64.01737</v>
      </c>
      <c r="E409" s="4">
        <f>'delta inventories'!I410</f>
        <v>-0.32098580986628222</v>
      </c>
      <c r="F409" s="4">
        <v>0.249209500685657</v>
      </c>
    </row>
    <row r="410" spans="1:6" x14ac:dyDescent="0.35">
      <c r="A410" s="2">
        <v>33573</v>
      </c>
      <c r="B410" s="3">
        <v>61.143298000000001</v>
      </c>
      <c r="C410" s="4">
        <f>prices!E410</f>
        <v>14.122286541244575</v>
      </c>
      <c r="D410">
        <v>63.506169999999997</v>
      </c>
      <c r="E410" s="4">
        <f>'delta inventories'!I411</f>
        <v>-1.7526213160260293</v>
      </c>
      <c r="F410" s="4">
        <v>-1.7244881345804099</v>
      </c>
    </row>
    <row r="411" spans="1:6" x14ac:dyDescent="0.35">
      <c r="A411" s="2">
        <v>33604</v>
      </c>
      <c r="B411" s="3">
        <v>61.257248754499997</v>
      </c>
      <c r="C411" s="4">
        <f>prices!E411</f>
        <v>13.608098336948661</v>
      </c>
      <c r="D411">
        <v>63.777470000000001</v>
      </c>
      <c r="E411" s="4">
        <f>'delta inventories'!I412</f>
        <v>2.0855663866546195</v>
      </c>
      <c r="F411" s="4">
        <v>0.731506153924943</v>
      </c>
    </row>
    <row r="412" spans="1:6" x14ac:dyDescent="0.35">
      <c r="A412" s="2">
        <v>33635</v>
      </c>
      <c r="B412" s="3">
        <v>60.420136659591002</v>
      </c>
      <c r="C412" s="4">
        <f>prices!E412</f>
        <v>13.704906204906205</v>
      </c>
      <c r="D412">
        <v>64.219200000000001</v>
      </c>
      <c r="E412" s="4">
        <f>'delta inventories'!I413</f>
        <v>1.8582155067444794</v>
      </c>
      <c r="F412" s="4">
        <v>1.37869556032469</v>
      </c>
    </row>
    <row r="413" spans="1:6" x14ac:dyDescent="0.35">
      <c r="A413" s="2">
        <v>33664</v>
      </c>
      <c r="B413" s="3">
        <v>59.770872731969995</v>
      </c>
      <c r="C413" s="4">
        <f>prices!E413</f>
        <v>13.59884974838246</v>
      </c>
      <c r="D413">
        <v>64.160769999999999</v>
      </c>
      <c r="E413" s="4">
        <f>'delta inventories'!I414</f>
        <v>-1.2635631761657091</v>
      </c>
      <c r="F413" s="4">
        <v>-1.55728982197246</v>
      </c>
    </row>
    <row r="414" spans="1:6" x14ac:dyDescent="0.35">
      <c r="A414" s="2">
        <v>33695</v>
      </c>
      <c r="B414" s="3">
        <v>60.130828722872998</v>
      </c>
      <c r="C414" s="4">
        <f>prices!E414</f>
        <v>14.521520803443329</v>
      </c>
      <c r="D414">
        <v>64.293139999999994</v>
      </c>
      <c r="E414" s="4">
        <f>'delta inventories'!I415</f>
        <v>0.94949637368042494</v>
      </c>
      <c r="F414" s="4">
        <v>0.470593979013532</v>
      </c>
    </row>
    <row r="415" spans="1:6" x14ac:dyDescent="0.35">
      <c r="A415" s="2">
        <v>33725</v>
      </c>
      <c r="B415" s="3">
        <v>59.002769759585</v>
      </c>
      <c r="C415" s="4">
        <f>prices!E415</f>
        <v>14.98926270579814</v>
      </c>
      <c r="D415">
        <v>64.102890000000002</v>
      </c>
      <c r="E415" s="4">
        <f>'delta inventories'!I416</f>
        <v>-0.35065508992937611</v>
      </c>
      <c r="F415" s="4">
        <v>-0.32443122982482098</v>
      </c>
    </row>
    <row r="416" spans="1:6" x14ac:dyDescent="0.35">
      <c r="A416" s="2">
        <v>33756</v>
      </c>
      <c r="B416" s="3">
        <v>59.245265648226002</v>
      </c>
      <c r="C416" s="4">
        <f>prices!E416</f>
        <v>15.970735189150608</v>
      </c>
      <c r="D416">
        <v>64.191689999999994</v>
      </c>
      <c r="E416" s="4">
        <f>'delta inventories'!I417</f>
        <v>-2.1359557425118103</v>
      </c>
      <c r="F416" s="4">
        <v>-0.88215391817003797</v>
      </c>
    </row>
    <row r="417" spans="1:6" x14ac:dyDescent="0.35">
      <c r="A417" s="2">
        <v>33786</v>
      </c>
      <c r="B417" s="3">
        <v>59.710135264541996</v>
      </c>
      <c r="C417" s="4">
        <f>prices!E417</f>
        <v>15.486832740213524</v>
      </c>
      <c r="D417">
        <v>64.492429999999999</v>
      </c>
      <c r="E417" s="4">
        <f>'delta inventories'!I418</f>
        <v>-3.0775604666905428E-2</v>
      </c>
      <c r="F417" s="4">
        <v>0.43553796668454398</v>
      </c>
    </row>
    <row r="418" spans="1:6" x14ac:dyDescent="0.35">
      <c r="A418" s="2">
        <v>33817</v>
      </c>
      <c r="B418" s="3">
        <v>59.696890816796007</v>
      </c>
      <c r="C418" s="4">
        <f>prices!E418</f>
        <v>15.163352272727272</v>
      </c>
      <c r="D418">
        <v>64.070449999999994</v>
      </c>
      <c r="E418" s="4">
        <f>'delta inventories'!I419</f>
        <v>1.0158322938428839</v>
      </c>
      <c r="F418" s="4">
        <v>0.86045846365540501</v>
      </c>
    </row>
    <row r="419" spans="1:6" x14ac:dyDescent="0.35">
      <c r="A419" s="2">
        <v>33848</v>
      </c>
      <c r="B419" s="3">
        <v>59.958420911767</v>
      </c>
      <c r="C419" s="4">
        <f>prices!E419</f>
        <v>15.5223245924876</v>
      </c>
      <c r="D419">
        <v>64.415989999999994</v>
      </c>
      <c r="E419" s="4">
        <f>'delta inventories'!I420</f>
        <v>-1.462313655515352</v>
      </c>
      <c r="F419" s="4">
        <v>-8.2438117014474802E-2</v>
      </c>
    </row>
    <row r="420" spans="1:6" x14ac:dyDescent="0.35">
      <c r="A420" s="2">
        <v>33878</v>
      </c>
      <c r="B420" s="3">
        <v>60.756137649345995</v>
      </c>
      <c r="C420" s="4">
        <f>prices!E420</f>
        <v>15.305575158786167</v>
      </c>
      <c r="D420">
        <v>64.52534</v>
      </c>
      <c r="E420" s="4">
        <f>'delta inventories'!I421</f>
        <v>1.3796120094572548</v>
      </c>
      <c r="F420" s="4">
        <v>0.45655654224056202</v>
      </c>
    </row>
    <row r="421" spans="1:6" x14ac:dyDescent="0.35">
      <c r="A421" s="2">
        <v>33909</v>
      </c>
      <c r="B421" s="3">
        <v>60.467157698953002</v>
      </c>
      <c r="C421" s="4">
        <f>prices!E421</f>
        <v>14.315270935960591</v>
      </c>
      <c r="D421">
        <v>64.485429999999994</v>
      </c>
      <c r="E421" s="4">
        <f>'delta inventories'!I422</f>
        <v>-1.1667904089466712</v>
      </c>
      <c r="F421" s="4">
        <v>-0.70526572889776795</v>
      </c>
    </row>
    <row r="422" spans="1:6" x14ac:dyDescent="0.35">
      <c r="A422" s="2">
        <v>33939</v>
      </c>
      <c r="B422" s="3">
        <v>60.787848327104996</v>
      </c>
      <c r="C422" s="4">
        <f>prices!E422</f>
        <v>13.638088545326774</v>
      </c>
      <c r="D422">
        <v>64.116140000000001</v>
      </c>
      <c r="E422" s="4">
        <f>'delta inventories'!I423</f>
        <v>1.0862894557045997</v>
      </c>
      <c r="F422" s="4">
        <v>1.21271811302668</v>
      </c>
    </row>
    <row r="423" spans="1:6" x14ac:dyDescent="0.35">
      <c r="A423" s="2">
        <v>33970</v>
      </c>
      <c r="B423" s="3">
        <v>60.623272</v>
      </c>
      <c r="C423" s="4">
        <f>prices!E423</f>
        <v>13.357843137254902</v>
      </c>
      <c r="D423">
        <v>64.612930000000006</v>
      </c>
      <c r="E423" s="4">
        <f>'delta inventories'!I424</f>
        <v>1.5398042031733945</v>
      </c>
      <c r="F423" s="4">
        <v>2.9094745022171199E-3</v>
      </c>
    </row>
    <row r="424" spans="1:6" x14ac:dyDescent="0.35">
      <c r="A424" s="2">
        <v>34001</v>
      </c>
      <c r="B424" s="3">
        <v>60.978597999999998</v>
      </c>
      <c r="C424" s="4">
        <f>prices!E424</f>
        <v>14.01327742837177</v>
      </c>
      <c r="D424">
        <v>65.0715</v>
      </c>
      <c r="E424" s="4">
        <f>'delta inventories'!I425</f>
        <v>0.23146868886175501</v>
      </c>
      <c r="F424" s="4">
        <v>-0.249551567878358</v>
      </c>
    </row>
    <row r="425" spans="1:6" x14ac:dyDescent="0.35">
      <c r="A425" s="2">
        <v>34029</v>
      </c>
      <c r="B425" s="3">
        <v>60.263601999999999</v>
      </c>
      <c r="C425" s="4">
        <f>prices!E425</f>
        <v>14.198883461270063</v>
      </c>
      <c r="D425">
        <v>65.014880000000005</v>
      </c>
      <c r="E425" s="4">
        <f>'delta inventories'!I426</f>
        <v>0.71101764001869816</v>
      </c>
      <c r="F425" s="4">
        <v>0.50730945206876099</v>
      </c>
    </row>
    <row r="426" spans="1:6" x14ac:dyDescent="0.35">
      <c r="A426" s="2">
        <v>34060</v>
      </c>
      <c r="B426" s="3">
        <v>59.560254999999998</v>
      </c>
      <c r="C426" s="4">
        <f>prices!E426</f>
        <v>14.09596662030598</v>
      </c>
      <c r="D426">
        <v>65.199529999999996</v>
      </c>
      <c r="E426" s="4">
        <f>'delta inventories'!I427</f>
        <v>0.5458440008428842</v>
      </c>
      <c r="F426" s="4">
        <v>0.11233146032510399</v>
      </c>
    </row>
    <row r="427" spans="1:6" x14ac:dyDescent="0.35">
      <c r="A427" s="2">
        <v>34090</v>
      </c>
      <c r="B427" s="3">
        <v>59.746637999999997</v>
      </c>
      <c r="C427" s="4">
        <f>prices!E427</f>
        <v>13.828016643550626</v>
      </c>
      <c r="D427">
        <v>65.387119999999996</v>
      </c>
      <c r="E427" s="4">
        <f>'delta inventories'!I428</f>
        <v>0.25041594485418367</v>
      </c>
      <c r="F427" s="4">
        <v>0.50116824383247904</v>
      </c>
    </row>
    <row r="428" spans="1:6" x14ac:dyDescent="0.35">
      <c r="A428" s="2">
        <v>34121</v>
      </c>
      <c r="B428" s="3">
        <v>59.462446999999997</v>
      </c>
      <c r="C428" s="4">
        <f>prices!E428</f>
        <v>13.215523215523215</v>
      </c>
      <c r="D428">
        <v>65.157420000000002</v>
      </c>
      <c r="E428" s="4">
        <f>'delta inventories'!I429</f>
        <v>-0.53491475293857504</v>
      </c>
      <c r="F428" s="4">
        <v>0.55657254599634098</v>
      </c>
    </row>
    <row r="429" spans="1:6" x14ac:dyDescent="0.35">
      <c r="A429" s="2">
        <v>34151</v>
      </c>
      <c r="B429" s="3">
        <v>60.068667999999995</v>
      </c>
      <c r="C429" s="4">
        <f>prices!E429</f>
        <v>12.364013840830449</v>
      </c>
      <c r="D429">
        <v>65.166439999999994</v>
      </c>
      <c r="E429" s="4">
        <f>'delta inventories'!I430</f>
        <v>-0.10912457759728797</v>
      </c>
      <c r="F429" s="4">
        <v>0.37544975882702403</v>
      </c>
    </row>
    <row r="430" spans="1:6" x14ac:dyDescent="0.35">
      <c r="A430" s="2">
        <v>34182</v>
      </c>
      <c r="B430" s="3">
        <v>59.890974999999997</v>
      </c>
      <c r="C430" s="4">
        <f>prices!E430</f>
        <v>12.437154696132596</v>
      </c>
      <c r="D430">
        <v>65.088549999999998</v>
      </c>
      <c r="E430" s="4">
        <f>'delta inventories'!I431</f>
        <v>0.10765471754435266</v>
      </c>
      <c r="F430" s="4">
        <v>7.3984447542881096E-2</v>
      </c>
    </row>
    <row r="431" spans="1:6" x14ac:dyDescent="0.35">
      <c r="A431" s="2">
        <v>34213</v>
      </c>
      <c r="B431" s="3">
        <v>59.902293</v>
      </c>
      <c r="C431" s="4">
        <f>prices!E431</f>
        <v>12.078620689655171</v>
      </c>
      <c r="D431">
        <v>65.330889999999997</v>
      </c>
      <c r="E431" s="4">
        <f>'delta inventories'!I432</f>
        <v>-1.5173333093994008</v>
      </c>
      <c r="F431" s="4">
        <v>-0.35374763749321902</v>
      </c>
    </row>
    <row r="432" spans="1:6" x14ac:dyDescent="0.35">
      <c r="A432" s="2">
        <v>34243</v>
      </c>
      <c r="B432" s="3">
        <v>60.366064000000001</v>
      </c>
      <c r="C432" s="4">
        <f>prices!E432</f>
        <v>12.462225274725276</v>
      </c>
      <c r="D432">
        <v>65.333449999999999</v>
      </c>
      <c r="E432" s="4">
        <f>'delta inventories'!I433</f>
        <v>0.39552796842660415</v>
      </c>
      <c r="F432" s="4">
        <v>-0.60094374689946595</v>
      </c>
    </row>
    <row r="433" spans="1:6" x14ac:dyDescent="0.35">
      <c r="A433" s="2">
        <v>34274</v>
      </c>
      <c r="B433" s="3">
        <v>60.429907</v>
      </c>
      <c r="C433" s="4">
        <f>prices!E433</f>
        <v>11.437671232876713</v>
      </c>
      <c r="D433">
        <v>65.527630000000002</v>
      </c>
      <c r="E433" s="4">
        <f>'delta inventories'!I434</f>
        <v>0.14263123042356707</v>
      </c>
      <c r="F433" s="4">
        <v>0.60585406709488698</v>
      </c>
    </row>
    <row r="434" spans="1:6" x14ac:dyDescent="0.35">
      <c r="A434" s="2">
        <v>34304</v>
      </c>
      <c r="B434" s="3">
        <v>60.817457000000005</v>
      </c>
      <c r="C434" s="4">
        <f>prices!E434</f>
        <v>9.9179767600820217</v>
      </c>
      <c r="D434">
        <v>65.910409999999999</v>
      </c>
      <c r="E434" s="4">
        <f>'delta inventories'!I435</f>
        <v>0.31883018299775173</v>
      </c>
      <c r="F434" s="4">
        <v>0.60069699734776505</v>
      </c>
    </row>
    <row r="435" spans="1:6" x14ac:dyDescent="0.35">
      <c r="A435" s="2">
        <v>34335</v>
      </c>
      <c r="B435" s="3">
        <v>61.1389</v>
      </c>
      <c r="C435" s="4">
        <f>prices!E435</f>
        <v>10.252904989747094</v>
      </c>
      <c r="D435">
        <v>65.884119999999996</v>
      </c>
      <c r="E435" s="4">
        <f>'delta inventories'!I436</f>
        <v>2.3731713868398656</v>
      </c>
      <c r="F435" s="4">
        <v>0.67666270378298199</v>
      </c>
    </row>
    <row r="436" spans="1:6" x14ac:dyDescent="0.35">
      <c r="A436" s="2">
        <v>34366</v>
      </c>
      <c r="B436" s="3">
        <v>60.960800000000006</v>
      </c>
      <c r="C436" s="4">
        <f>prices!E436</f>
        <v>10.074982958418541</v>
      </c>
      <c r="D436">
        <v>66.101510000000005</v>
      </c>
      <c r="E436" s="4">
        <f>'delta inventories'!I437</f>
        <v>-0.53813917174637704</v>
      </c>
      <c r="F436" s="4">
        <v>-0.94947038362540903</v>
      </c>
    </row>
    <row r="437" spans="1:6" x14ac:dyDescent="0.35">
      <c r="A437" s="2">
        <v>34394</v>
      </c>
      <c r="B437" s="3">
        <v>60.868699999999997</v>
      </c>
      <c r="C437" s="4">
        <f>prices!E437</f>
        <v>9.9660095173351468</v>
      </c>
      <c r="D437">
        <v>66.620170000000002</v>
      </c>
      <c r="E437" s="4">
        <f>'delta inventories'!I438</f>
        <v>0.38322873547347114</v>
      </c>
      <c r="F437" s="4">
        <v>0.15023100244450499</v>
      </c>
    </row>
    <row r="438" spans="1:6" x14ac:dyDescent="0.35">
      <c r="A438" s="2">
        <v>34425</v>
      </c>
      <c r="B438" s="3">
        <v>60.411000000000001</v>
      </c>
      <c r="C438" s="4">
        <f>prices!E438</f>
        <v>11.127717391304349</v>
      </c>
      <c r="D438">
        <v>67.051519999999996</v>
      </c>
      <c r="E438" s="4">
        <f>'delta inventories'!I439</f>
        <v>0.30472428615162994</v>
      </c>
      <c r="F438" s="4">
        <v>-9.4880304162338905E-2</v>
      </c>
    </row>
    <row r="439" spans="1:6" x14ac:dyDescent="0.35">
      <c r="A439" s="2">
        <v>34455</v>
      </c>
      <c r="B439" s="3">
        <v>60.850099999999998</v>
      </c>
      <c r="C439" s="4">
        <f>prices!E439</f>
        <v>12.122033898305085</v>
      </c>
      <c r="D439">
        <v>67.399140000000003</v>
      </c>
      <c r="E439" s="4">
        <f>'delta inventories'!I440</f>
        <v>-0.30950023012272859</v>
      </c>
      <c r="F439" s="4">
        <v>0.121779077599246</v>
      </c>
    </row>
    <row r="440" spans="1:6" x14ac:dyDescent="0.35">
      <c r="A440" s="2">
        <v>34486</v>
      </c>
      <c r="B440" s="3">
        <v>61.161999999999999</v>
      </c>
      <c r="C440" s="4">
        <f>prices!E440</f>
        <v>12.893847194050034</v>
      </c>
      <c r="D440">
        <v>67.903859999999995</v>
      </c>
      <c r="E440" s="4">
        <f>'delta inventories'!I441</f>
        <v>-0.4617571492753707</v>
      </c>
      <c r="F440" s="4">
        <v>0.52811860767941599</v>
      </c>
    </row>
    <row r="441" spans="1:6" x14ac:dyDescent="0.35">
      <c r="A441" s="2">
        <v>34516</v>
      </c>
      <c r="B441" s="3">
        <v>60.765999999999998</v>
      </c>
      <c r="C441" s="4">
        <f>prices!E441</f>
        <v>13.241239892183286</v>
      </c>
      <c r="D441">
        <v>68.061660000000003</v>
      </c>
      <c r="E441" s="4">
        <f>'delta inventories'!I442</f>
        <v>-0.27329935843771813</v>
      </c>
      <c r="F441" s="4">
        <v>0.228175615249465</v>
      </c>
    </row>
    <row r="442" spans="1:6" x14ac:dyDescent="0.35">
      <c r="A442" s="2">
        <v>34547</v>
      </c>
      <c r="B442" s="3">
        <v>60.661999999999999</v>
      </c>
      <c r="C442" s="4">
        <f>prices!E442</f>
        <v>12.335570469798657</v>
      </c>
      <c r="D442">
        <v>68.771000000000001</v>
      </c>
      <c r="E442" s="4">
        <f>'delta inventories'!I443</f>
        <v>-0.12778292229046695</v>
      </c>
      <c r="F442" s="4">
        <v>-3.66831527026922E-2</v>
      </c>
    </row>
    <row r="443" spans="1:6" x14ac:dyDescent="0.35">
      <c r="A443" s="2">
        <v>34578</v>
      </c>
      <c r="B443" s="3">
        <v>61.273000000000003</v>
      </c>
      <c r="C443" s="4">
        <f>prices!E443</f>
        <v>11.694574681848627</v>
      </c>
      <c r="D443">
        <v>69.021960000000007</v>
      </c>
      <c r="E443" s="4">
        <f>'delta inventories'!I444</f>
        <v>8.6313052273915683E-2</v>
      </c>
      <c r="F443" s="4">
        <v>1.06455950819768</v>
      </c>
    </row>
    <row r="444" spans="1:6" x14ac:dyDescent="0.35">
      <c r="A444" s="2">
        <v>34608</v>
      </c>
      <c r="B444" s="3">
        <v>61.768999999999998</v>
      </c>
      <c r="C444" s="4">
        <f>prices!E444</f>
        <v>11.854082998661312</v>
      </c>
      <c r="D444">
        <v>69.534499999999994</v>
      </c>
      <c r="E444" s="4">
        <f>'delta inventories'!I445</f>
        <v>1.6030593388583809</v>
      </c>
      <c r="F444" s="4">
        <v>0.54705737475009697</v>
      </c>
    </row>
    <row r="445" spans="1:6" x14ac:dyDescent="0.35">
      <c r="A445" s="2">
        <v>34639</v>
      </c>
      <c r="B445" s="3">
        <v>61.942999999999998</v>
      </c>
      <c r="C445" s="4">
        <f>prices!E445</f>
        <v>12.082777036048064</v>
      </c>
      <c r="D445">
        <v>70.139189999999999</v>
      </c>
      <c r="E445" s="4">
        <f>'delta inventories'!I446</f>
        <v>-0.33474680425831477</v>
      </c>
      <c r="F445" s="4">
        <v>-3.8593475065390501E-2</v>
      </c>
    </row>
    <row r="446" spans="1:6" x14ac:dyDescent="0.35">
      <c r="A446" s="2">
        <v>34669</v>
      </c>
      <c r="B446" s="3">
        <v>62.267000000000003</v>
      </c>
      <c r="C446" s="4">
        <f>prices!E446</f>
        <v>11.432378414390406</v>
      </c>
      <c r="D446">
        <v>70.929060000000007</v>
      </c>
      <c r="E446" s="4">
        <f>'delta inventories'!I447</f>
        <v>0.17278067933778296</v>
      </c>
      <c r="F446" s="4">
        <v>0.68775711176763499</v>
      </c>
    </row>
    <row r="447" spans="1:6" x14ac:dyDescent="0.35">
      <c r="A447" s="2">
        <v>34700</v>
      </c>
      <c r="B447" s="3">
        <v>61.842100000000002</v>
      </c>
      <c r="C447" s="4">
        <f>prices!E447</f>
        <v>11.953488372093021</v>
      </c>
      <c r="D447">
        <v>70.683120000000002</v>
      </c>
      <c r="E447" s="4">
        <f>'delta inventories'!I448</f>
        <v>-0.17912392051957646</v>
      </c>
      <c r="F447" s="4">
        <v>-1.9711856097678999</v>
      </c>
    </row>
    <row r="448" spans="1:6" x14ac:dyDescent="0.35">
      <c r="A448" s="2">
        <v>34731</v>
      </c>
      <c r="B448" s="3">
        <v>62.344099999999997</v>
      </c>
      <c r="C448" s="4">
        <f>prices!E448</f>
        <v>12.279655400927766</v>
      </c>
      <c r="D448">
        <v>70.823220000000006</v>
      </c>
      <c r="E448" s="4">
        <f>'delta inventories'!I449</f>
        <v>0.68941075901354243</v>
      </c>
      <c r="F448" s="4">
        <v>0.43507500044665398</v>
      </c>
    </row>
    <row r="449" spans="1:6" x14ac:dyDescent="0.35">
      <c r="A449" s="2">
        <v>34759</v>
      </c>
      <c r="B449" s="3">
        <v>61.604099999999995</v>
      </c>
      <c r="C449" s="4">
        <f>prices!E449</f>
        <v>12.268518518518519</v>
      </c>
      <c r="D449">
        <v>70.779039999999995</v>
      </c>
      <c r="E449" s="4">
        <f>'delta inventories'!I450</f>
        <v>5.6808548864246819E-3</v>
      </c>
      <c r="F449" s="4">
        <v>-0.25054851690600599</v>
      </c>
    </row>
    <row r="450" spans="1:6" x14ac:dyDescent="0.35">
      <c r="A450" s="2">
        <v>34790</v>
      </c>
      <c r="B450" s="3">
        <v>62.4011</v>
      </c>
      <c r="C450" s="4">
        <f>prices!E450</f>
        <v>13.089591567852436</v>
      </c>
      <c r="D450">
        <v>71.098240000000004</v>
      </c>
      <c r="E450" s="4">
        <f>'delta inventories'!I451</f>
        <v>0.73065736655517954</v>
      </c>
      <c r="F450" s="4">
        <v>0.33605846388726002</v>
      </c>
    </row>
    <row r="451" spans="1:6" x14ac:dyDescent="0.35">
      <c r="A451" s="2">
        <v>34820</v>
      </c>
      <c r="B451" s="3">
        <v>62.412999999999997</v>
      </c>
      <c r="C451" s="4">
        <f>prices!E451</f>
        <v>12.978303747534516</v>
      </c>
      <c r="D451">
        <v>70.819339999999997</v>
      </c>
      <c r="E451" s="4">
        <f>'delta inventories'!I452</f>
        <v>-0.82684545398665177</v>
      </c>
      <c r="F451" s="4">
        <v>-0.41005132715502202</v>
      </c>
    </row>
    <row r="452" spans="1:6" x14ac:dyDescent="0.35">
      <c r="A452" s="2">
        <v>34851</v>
      </c>
      <c r="B452" s="3">
        <v>61.555</v>
      </c>
      <c r="C452" s="4">
        <f>prices!E452</f>
        <v>12.086614173228348</v>
      </c>
      <c r="D452">
        <v>71.170810000000003</v>
      </c>
      <c r="E452" s="4">
        <f>'delta inventories'!I453</f>
        <v>1.1303032851554105</v>
      </c>
      <c r="F452" s="4">
        <v>2.0111476341144701</v>
      </c>
    </row>
    <row r="453" spans="1:6" x14ac:dyDescent="0.35">
      <c r="A453" s="2">
        <v>34881</v>
      </c>
      <c r="B453" s="3">
        <v>62.506399999999999</v>
      </c>
      <c r="C453" s="4">
        <f>prices!E453</f>
        <v>11.336828309305375</v>
      </c>
      <c r="D453">
        <v>71.090500000000006</v>
      </c>
      <c r="E453" s="4">
        <f>'delta inventories'!I454</f>
        <v>-1.23060088483125</v>
      </c>
      <c r="F453" s="4">
        <v>-0.68432352396462903</v>
      </c>
    </row>
    <row r="454" spans="1:6" x14ac:dyDescent="0.35">
      <c r="A454" s="2">
        <v>34912</v>
      </c>
      <c r="B454" s="3">
        <v>62.6404</v>
      </c>
      <c r="C454" s="4">
        <f>prices!E454</f>
        <v>11.792020928711576</v>
      </c>
      <c r="D454">
        <v>71.538480000000007</v>
      </c>
      <c r="E454" s="4">
        <f>'delta inventories'!I455</f>
        <v>-1.4085798779506848</v>
      </c>
      <c r="F454" s="4">
        <v>-1.22721878125301</v>
      </c>
    </row>
    <row r="455" spans="1:6" x14ac:dyDescent="0.35">
      <c r="A455" s="2">
        <v>34943</v>
      </c>
      <c r="B455" s="3">
        <v>63.0364</v>
      </c>
      <c r="C455" s="4">
        <f>prices!E455</f>
        <v>11.907250163291966</v>
      </c>
      <c r="D455">
        <v>71.54795</v>
      </c>
      <c r="E455" s="4">
        <f>'delta inventories'!I456</f>
        <v>-3.9055670139086278E-2</v>
      </c>
      <c r="F455" s="4">
        <v>0.96208118053184799</v>
      </c>
    </row>
    <row r="456" spans="1:6" x14ac:dyDescent="0.35">
      <c r="A456" s="2">
        <v>34973</v>
      </c>
      <c r="B456" s="3">
        <v>62.672400000000003</v>
      </c>
      <c r="C456" s="4">
        <f>prices!E456</f>
        <v>11.361563517915311</v>
      </c>
      <c r="D456">
        <v>71.546220000000005</v>
      </c>
      <c r="E456" s="4">
        <f>'delta inventories'!I457</f>
        <v>1.0101813938022521</v>
      </c>
      <c r="F456" s="4">
        <v>-0.233623447448078</v>
      </c>
    </row>
    <row r="457" spans="1:6" x14ac:dyDescent="0.35">
      <c r="A457" s="2">
        <v>35004</v>
      </c>
      <c r="B457" s="3">
        <v>62.891400000000004</v>
      </c>
      <c r="C457" s="4">
        <f>prices!E457</f>
        <v>11.704619388418998</v>
      </c>
      <c r="D457">
        <v>71.914919999999995</v>
      </c>
      <c r="E457" s="4">
        <f>'delta inventories'!I458</f>
        <v>0.59898469738014049</v>
      </c>
      <c r="F457" s="4">
        <v>0.88117223596099103</v>
      </c>
    </row>
    <row r="458" spans="1:6" x14ac:dyDescent="0.35">
      <c r="A458" s="2">
        <v>35034</v>
      </c>
      <c r="B458" s="3">
        <v>63.287399999999998</v>
      </c>
      <c r="C458" s="4">
        <f>prices!E458</f>
        <v>12.371669915529564</v>
      </c>
      <c r="D458">
        <v>72.477369999999993</v>
      </c>
      <c r="E458" s="4">
        <f>'delta inventories'!I459</f>
        <v>-1.7936844977254893</v>
      </c>
      <c r="F458" s="4">
        <v>-1.07380535322388</v>
      </c>
    </row>
    <row r="459" spans="1:6" x14ac:dyDescent="0.35">
      <c r="A459" s="2">
        <v>35065</v>
      </c>
      <c r="B459" s="3">
        <v>63.237499999999997</v>
      </c>
      <c r="C459" s="4">
        <f>prices!E459</f>
        <v>12.204266321913382</v>
      </c>
      <c r="D459">
        <v>72.337040000000002</v>
      </c>
      <c r="E459" s="4">
        <f>'delta inventories'!I460</f>
        <v>0.92425276620247165</v>
      </c>
      <c r="F459" s="4">
        <v>-0.98094588852387699</v>
      </c>
    </row>
    <row r="460" spans="1:6" x14ac:dyDescent="0.35">
      <c r="A460" s="2">
        <v>35096</v>
      </c>
      <c r="B460" s="3">
        <v>63.633600000000001</v>
      </c>
      <c r="C460" s="4">
        <f>prices!E460</f>
        <v>12.303225806451612</v>
      </c>
      <c r="D460">
        <v>72.316019999999995</v>
      </c>
      <c r="E460" s="4">
        <f>'delta inventories'!I461</f>
        <v>1.2153698078199626</v>
      </c>
      <c r="F460" s="4">
        <v>1.1383638680017001</v>
      </c>
    </row>
    <row r="461" spans="1:6" x14ac:dyDescent="0.35">
      <c r="A461" s="2">
        <v>35125</v>
      </c>
      <c r="B461" s="3">
        <v>63.483499999999999</v>
      </c>
      <c r="C461" s="4">
        <f>prices!E461</f>
        <v>13.736334405144694</v>
      </c>
      <c r="D461">
        <v>72.677149999999997</v>
      </c>
      <c r="E461" s="4">
        <f>'delta inventories'!I462</f>
        <v>-0.20361452951266976</v>
      </c>
      <c r="F461" s="4">
        <v>-0.63292306875589799</v>
      </c>
    </row>
    <row r="462" spans="1:6" x14ac:dyDescent="0.35">
      <c r="A462" s="2">
        <v>35156</v>
      </c>
      <c r="B462" s="3">
        <v>63.338500000000003</v>
      </c>
      <c r="C462" s="4">
        <f>prices!E462</f>
        <v>15.099295323510571</v>
      </c>
      <c r="D462">
        <v>72.969549999999998</v>
      </c>
      <c r="E462" s="4">
        <f>'delta inventories'!I463</f>
        <v>8.9065501749148179E-3</v>
      </c>
      <c r="F462" s="4">
        <v>-0.35172443251468399</v>
      </c>
    </row>
    <row r="463" spans="1:6" x14ac:dyDescent="0.35">
      <c r="A463" s="2">
        <v>35186</v>
      </c>
      <c r="B463" s="3">
        <v>63.337499999999999</v>
      </c>
      <c r="C463" s="4">
        <f>prices!E463</f>
        <v>13.586956521739131</v>
      </c>
      <c r="D463">
        <v>73.454689999999999</v>
      </c>
      <c r="E463" s="4">
        <f>'delta inventories'!I464</f>
        <v>-0.2778538474546261</v>
      </c>
      <c r="F463" s="4">
        <v>0.122408689900234</v>
      </c>
    </row>
    <row r="464" spans="1:6" x14ac:dyDescent="0.35">
      <c r="A464" s="2">
        <v>35217</v>
      </c>
      <c r="B464" s="3">
        <v>63.661000000000001</v>
      </c>
      <c r="C464" s="4">
        <f>prices!E464</f>
        <v>13.050414805360562</v>
      </c>
      <c r="D464">
        <v>73.561549999999997</v>
      </c>
      <c r="E464" s="4">
        <f>'delta inventories'!I465</f>
        <v>-0.1687775905475474</v>
      </c>
      <c r="F464" s="4">
        <v>0.69950463238101901</v>
      </c>
    </row>
    <row r="465" spans="1:6" x14ac:dyDescent="0.35">
      <c r="A465" s="2">
        <v>35247</v>
      </c>
      <c r="B465" s="3">
        <v>63.737000000000002</v>
      </c>
      <c r="C465" s="4">
        <f>prices!E465</f>
        <v>13.579617834394904</v>
      </c>
      <c r="D465">
        <v>73.791219999999996</v>
      </c>
      <c r="E465" s="4">
        <f>'delta inventories'!I466</f>
        <v>-0.68895875236214477</v>
      </c>
      <c r="F465" s="4">
        <v>-0.23092701743079899</v>
      </c>
    </row>
    <row r="466" spans="1:6" x14ac:dyDescent="0.35">
      <c r="A466" s="2">
        <v>35278</v>
      </c>
      <c r="B466" s="3">
        <v>63.386000000000003</v>
      </c>
      <c r="C466" s="4">
        <f>prices!E466</f>
        <v>13.969465648854962</v>
      </c>
      <c r="D466">
        <v>74.097949999999997</v>
      </c>
      <c r="E466" s="4">
        <f>'delta inventories'!I467</f>
        <v>0.62491039902664058</v>
      </c>
      <c r="F466" s="4">
        <v>0.92422696144660499</v>
      </c>
    </row>
    <row r="467" spans="1:6" x14ac:dyDescent="0.35">
      <c r="A467" s="2">
        <v>35309</v>
      </c>
      <c r="B467" s="3">
        <v>63.857999999999997</v>
      </c>
      <c r="C467" s="4">
        <f>prices!E467</f>
        <v>15.212428662016489</v>
      </c>
      <c r="D467">
        <v>74.469319999999996</v>
      </c>
      <c r="E467" s="4">
        <f>'delta inventories'!I468</f>
        <v>-2.0424888964546146</v>
      </c>
      <c r="F467" s="4">
        <v>-1.0351290452583799</v>
      </c>
    </row>
    <row r="468" spans="1:6" x14ac:dyDescent="0.35">
      <c r="A468" s="2">
        <v>35339</v>
      </c>
      <c r="B468" s="3">
        <v>64.222999999999999</v>
      </c>
      <c r="C468" s="4">
        <f>prices!E468</f>
        <v>15.739570164348926</v>
      </c>
      <c r="D468">
        <v>74.681929999999994</v>
      </c>
      <c r="E468" s="4">
        <f>'delta inventories'!I469</f>
        <v>1.5178388948127135</v>
      </c>
      <c r="F468" s="4">
        <v>0.163631308651666</v>
      </c>
    </row>
    <row r="469" spans="1:6" x14ac:dyDescent="0.35">
      <c r="A469" s="2">
        <v>35370</v>
      </c>
      <c r="B469" s="3">
        <v>64.671999999999997</v>
      </c>
      <c r="C469" s="4">
        <f>prices!E469</f>
        <v>14.940138626339005</v>
      </c>
      <c r="D469">
        <v>75.021540000000002</v>
      </c>
      <c r="E469" s="4">
        <f>'delta inventories'!I470</f>
        <v>-0.77270995493139083</v>
      </c>
      <c r="F469" s="4">
        <v>-0.51048755984400795</v>
      </c>
    </row>
    <row r="470" spans="1:6" x14ac:dyDescent="0.35">
      <c r="A470" s="2">
        <v>35400</v>
      </c>
      <c r="B470" s="3">
        <v>65.242000000000004</v>
      </c>
      <c r="C470" s="4">
        <f>prices!E470</f>
        <v>15.958516656191076</v>
      </c>
      <c r="D470">
        <v>75.424189999999996</v>
      </c>
      <c r="E470" s="4">
        <f>'delta inventories'!I471</f>
        <v>-1.3799634420952278</v>
      </c>
      <c r="F470" s="4">
        <v>-0.42996595809513199</v>
      </c>
    </row>
    <row r="471" spans="1:6" x14ac:dyDescent="0.35">
      <c r="A471" s="2">
        <v>35431</v>
      </c>
      <c r="B471" s="3">
        <v>65.180199999999999</v>
      </c>
      <c r="C471" s="4">
        <f>prices!E471</f>
        <v>15.790464240903388</v>
      </c>
      <c r="D471">
        <v>75.668899999999994</v>
      </c>
      <c r="E471" s="4">
        <f>'delta inventories'!I472</f>
        <v>2.7494951598117656</v>
      </c>
      <c r="F471" s="4">
        <v>0.76910034044490205</v>
      </c>
    </row>
    <row r="472" spans="1:6" x14ac:dyDescent="0.35">
      <c r="A472" s="2">
        <v>35462</v>
      </c>
      <c r="B472" s="3">
        <v>65.54010000000001</v>
      </c>
      <c r="C472" s="4">
        <f>prices!E472</f>
        <v>13.907326236693802</v>
      </c>
      <c r="D472">
        <v>76.092799999999997</v>
      </c>
      <c r="E472" s="4">
        <f>'delta inventories'!I473</f>
        <v>-0.18512734078399209</v>
      </c>
      <c r="F472" s="4">
        <v>-0.21317761258415999</v>
      </c>
    </row>
    <row r="473" spans="1:6" x14ac:dyDescent="0.35">
      <c r="A473" s="2">
        <v>35490</v>
      </c>
      <c r="B473" s="3">
        <v>65.527199999999993</v>
      </c>
      <c r="C473" s="4">
        <f>prices!E473</f>
        <v>13.135168961201501</v>
      </c>
      <c r="D473">
        <v>76.708240000000004</v>
      </c>
      <c r="E473" s="4">
        <f>'delta inventories'!I474</f>
        <v>1.7430669823875704</v>
      </c>
      <c r="F473" s="4">
        <v>1.2481103125399999</v>
      </c>
    </row>
    <row r="474" spans="1:6" x14ac:dyDescent="0.35">
      <c r="A474" s="2">
        <v>35521</v>
      </c>
      <c r="B474" s="3">
        <v>66.048600000000008</v>
      </c>
      <c r="C474" s="4">
        <f>prices!E474</f>
        <v>12.33270794246404</v>
      </c>
      <c r="D474">
        <v>77.120630000000006</v>
      </c>
      <c r="E474" s="4">
        <f>'delta inventories'!I475</f>
        <v>0.14606194968362721</v>
      </c>
      <c r="F474" s="4">
        <v>-0.175373067258243</v>
      </c>
    </row>
    <row r="475" spans="1:6" x14ac:dyDescent="0.35">
      <c r="A475" s="2">
        <v>35551</v>
      </c>
      <c r="B475" s="3">
        <v>65.393799999999999</v>
      </c>
      <c r="C475" s="4">
        <f>prices!E475</f>
        <v>13.026891807379611</v>
      </c>
      <c r="D475">
        <v>77.291240000000002</v>
      </c>
      <c r="E475" s="4">
        <f>'delta inventories'!I476</f>
        <v>-0.97968836590008312</v>
      </c>
      <c r="F475" s="4">
        <v>-0.59228448041218396</v>
      </c>
    </row>
    <row r="476" spans="1:6" x14ac:dyDescent="0.35">
      <c r="A476" s="2">
        <v>35582</v>
      </c>
      <c r="B476" s="3">
        <v>64.622199999999992</v>
      </c>
      <c r="C476" s="4">
        <f>prices!E476</f>
        <v>11.966292134831463</v>
      </c>
      <c r="D476">
        <v>77.985669999999999</v>
      </c>
      <c r="E476" s="4">
        <f>'delta inventories'!I477</f>
        <v>-2.0644001842132194</v>
      </c>
      <c r="F476" s="4">
        <v>-1.22566518011787</v>
      </c>
    </row>
    <row r="477" spans="1:6" x14ac:dyDescent="0.35">
      <c r="A477" s="2">
        <v>35612</v>
      </c>
      <c r="B477" s="3">
        <v>65.0685</v>
      </c>
      <c r="C477" s="4">
        <f>prices!E477</f>
        <v>12.238154613466333</v>
      </c>
      <c r="D477">
        <v>78.268320000000003</v>
      </c>
      <c r="E477" s="4">
        <f>'delta inventories'!I478</f>
        <v>-0.45284652678330978</v>
      </c>
      <c r="F477" s="4">
        <v>-0.148548616202022</v>
      </c>
    </row>
    <row r="478" spans="1:6" x14ac:dyDescent="0.35">
      <c r="A478" s="2">
        <v>35643</v>
      </c>
      <c r="B478" s="3">
        <v>65.9495</v>
      </c>
      <c r="C478" s="4">
        <f>prices!E478</f>
        <v>12.394278606965173</v>
      </c>
      <c r="D478">
        <v>78.614369999999994</v>
      </c>
      <c r="E478" s="4">
        <f>'delta inventories'!I479</f>
        <v>-0.91169191169142894</v>
      </c>
      <c r="F478" s="4">
        <v>-0.666222859678405</v>
      </c>
    </row>
    <row r="479" spans="1:6" x14ac:dyDescent="0.35">
      <c r="A479" s="2">
        <v>35674</v>
      </c>
      <c r="B479" s="3">
        <v>66.311899999999994</v>
      </c>
      <c r="C479" s="4">
        <f>prices!E479</f>
        <v>12.276674937965261</v>
      </c>
      <c r="D479">
        <v>79.010069999999999</v>
      </c>
      <c r="E479" s="4">
        <f>'delta inventories'!I480</f>
        <v>-0.49474298629636565</v>
      </c>
      <c r="F479" s="4">
        <v>0.639906516331048</v>
      </c>
    </row>
    <row r="480" spans="1:6" x14ac:dyDescent="0.35">
      <c r="A480" s="2">
        <v>35704</v>
      </c>
      <c r="B480" s="3">
        <v>66.828000000000003</v>
      </c>
      <c r="C480" s="4">
        <f>prices!E480</f>
        <v>13.164086687306501</v>
      </c>
      <c r="D480">
        <v>79.543869999999998</v>
      </c>
      <c r="E480" s="4">
        <f>'delta inventories'!I481</f>
        <v>1.6579141657401548</v>
      </c>
      <c r="F480" s="4">
        <v>0.30286339139767898</v>
      </c>
    </row>
    <row r="481" spans="1:6" x14ac:dyDescent="0.35">
      <c r="A481" s="2">
        <v>35735</v>
      </c>
      <c r="B481" s="3">
        <v>66.680999999999997</v>
      </c>
      <c r="C481" s="4">
        <f>prices!E481</f>
        <v>12.473716759431047</v>
      </c>
      <c r="D481">
        <v>79.424589999999995</v>
      </c>
      <c r="E481" s="4">
        <f>'delta inventories'!I482</f>
        <v>1.6057976404458834</v>
      </c>
      <c r="F481" s="4">
        <v>2.0196213579503599</v>
      </c>
    </row>
    <row r="482" spans="1:6" x14ac:dyDescent="0.35">
      <c r="A482" s="2">
        <v>35765</v>
      </c>
      <c r="B482" s="3">
        <v>66.494900000000001</v>
      </c>
      <c r="C482" s="4">
        <f>prices!E482</f>
        <v>11.322620519159456</v>
      </c>
      <c r="D482">
        <v>79.373779999999996</v>
      </c>
      <c r="E482" s="4">
        <f>'delta inventories'!I483</f>
        <v>-0.97933987573144721</v>
      </c>
      <c r="F482" s="4">
        <v>-5.1282470667701002E-2</v>
      </c>
    </row>
    <row r="483" spans="1:6" x14ac:dyDescent="0.35">
      <c r="A483" s="2">
        <v>35796</v>
      </c>
      <c r="B483" s="3">
        <v>67.710700000000003</v>
      </c>
      <c r="C483" s="4">
        <f>prices!E483</f>
        <v>10.314814814814815</v>
      </c>
      <c r="D483">
        <v>79.205039999999997</v>
      </c>
      <c r="E483" s="4">
        <f>'delta inventories'!I484</f>
        <v>1.5704501618359314</v>
      </c>
      <c r="F483" s="4">
        <v>-0.48400107688044403</v>
      </c>
    </row>
    <row r="484" spans="1:6" x14ac:dyDescent="0.35">
      <c r="A484" s="2">
        <v>35827</v>
      </c>
      <c r="B484" s="3">
        <v>68.083699999999993</v>
      </c>
      <c r="C484" s="4">
        <f>prices!E484</f>
        <v>9.913580246913579</v>
      </c>
      <c r="D484">
        <v>79.827640000000002</v>
      </c>
      <c r="E484" s="4">
        <f>'delta inventories'!I485</f>
        <v>-0.20418682165559859</v>
      </c>
      <c r="F484" s="4">
        <v>-0.107067279708056</v>
      </c>
    </row>
    <row r="485" spans="1:6" x14ac:dyDescent="0.35">
      <c r="A485" s="2">
        <v>35855</v>
      </c>
      <c r="B485" s="3">
        <v>67.964699999999993</v>
      </c>
      <c r="C485" s="4">
        <f>prices!E485</f>
        <v>9.2716049382716044</v>
      </c>
      <c r="D485">
        <v>79.579729999999998</v>
      </c>
      <c r="E485" s="4">
        <f>'delta inventories'!I486</f>
        <v>0.24860018902019351</v>
      </c>
      <c r="F485" s="4">
        <v>-0.40452619508175902</v>
      </c>
    </row>
    <row r="486" spans="1:6" x14ac:dyDescent="0.35">
      <c r="A486" s="2">
        <v>35886</v>
      </c>
      <c r="B486" s="3">
        <v>67.829599999999999</v>
      </c>
      <c r="C486" s="4">
        <f>prices!E486</f>
        <v>9.5191122071516645</v>
      </c>
      <c r="D486">
        <v>79.520430000000005</v>
      </c>
      <c r="E486" s="4">
        <f>'delta inventories'!I487</f>
        <v>1.7021800192603482</v>
      </c>
      <c r="F486" s="4">
        <v>1.39807010331868</v>
      </c>
    </row>
    <row r="487" spans="1:6" x14ac:dyDescent="0.35">
      <c r="A487" s="2">
        <v>35916</v>
      </c>
      <c r="B487" s="3">
        <v>67.296300000000002</v>
      </c>
      <c r="C487" s="4">
        <f>prices!E487</f>
        <v>9.1389913899138993</v>
      </c>
      <c r="D487">
        <v>79.713909999999998</v>
      </c>
      <c r="E487" s="4">
        <f>'delta inventories'!I488</f>
        <v>0.64926921475104338</v>
      </c>
      <c r="F487" s="4">
        <v>1.1559102544392299</v>
      </c>
    </row>
    <row r="488" spans="1:6" x14ac:dyDescent="0.35">
      <c r="A488" s="2">
        <v>35947</v>
      </c>
      <c r="B488" s="3">
        <v>67.017600000000002</v>
      </c>
      <c r="C488" s="4">
        <f>prices!E488</f>
        <v>8.3906633906633896</v>
      </c>
      <c r="D488">
        <v>79.553420000000003</v>
      </c>
      <c r="E488" s="4">
        <f>'delta inventories'!I489</f>
        <v>-2.6548675560223947</v>
      </c>
      <c r="F488" s="4">
        <v>-1.8210515083623999</v>
      </c>
    </row>
    <row r="489" spans="1:6" x14ac:dyDescent="0.35">
      <c r="A489" s="2">
        <v>35977</v>
      </c>
      <c r="B489" s="3">
        <v>66.879600000000011</v>
      </c>
      <c r="C489" s="4">
        <f>prices!E489</f>
        <v>8.6274509803921582</v>
      </c>
      <c r="D489">
        <v>79.470759999999999</v>
      </c>
      <c r="E489" s="4">
        <f>'delta inventories'!I490</f>
        <v>6.9234632089089435E-2</v>
      </c>
      <c r="F489" s="4">
        <v>0.16464694902372001</v>
      </c>
    </row>
    <row r="490" spans="1:6" x14ac:dyDescent="0.35">
      <c r="A490" s="2">
        <v>36008</v>
      </c>
      <c r="B490" s="3">
        <v>65.905500000000004</v>
      </c>
      <c r="C490" s="4">
        <f>prices!E490</f>
        <v>8.1762545899632801</v>
      </c>
      <c r="D490">
        <v>79.742620000000002</v>
      </c>
      <c r="E490" s="4">
        <f>'delta inventories'!I491</f>
        <v>-5.056350943080478E-2</v>
      </c>
      <c r="F490" s="4">
        <v>0.14508595310010799</v>
      </c>
    </row>
    <row r="491" spans="1:6" x14ac:dyDescent="0.35">
      <c r="A491" s="2">
        <v>36039</v>
      </c>
      <c r="B491" s="3">
        <v>65.98660000000001</v>
      </c>
      <c r="C491" s="4">
        <f>prices!E491</f>
        <v>9.1437308868501521</v>
      </c>
      <c r="D491">
        <v>79.930279999999996</v>
      </c>
      <c r="E491" s="4">
        <f>'delta inventories'!I492</f>
        <v>-1.7596497477591861</v>
      </c>
      <c r="F491" s="4">
        <v>-0.59548486550011304</v>
      </c>
    </row>
    <row r="492" spans="1:6" x14ac:dyDescent="0.35">
      <c r="A492" s="2">
        <v>36069</v>
      </c>
      <c r="B492" s="3">
        <v>66.101600000000005</v>
      </c>
      <c r="C492" s="4">
        <f>prices!E492</f>
        <v>8.7797437461866981</v>
      </c>
      <c r="D492">
        <v>80.166780000000003</v>
      </c>
      <c r="E492" s="4">
        <f>'delta inventories'!I493</f>
        <v>3.0106019928695393</v>
      </c>
      <c r="F492" s="4">
        <v>1.77599351775348</v>
      </c>
    </row>
    <row r="493" spans="1:6" x14ac:dyDescent="0.35">
      <c r="A493" s="2">
        <v>36100</v>
      </c>
      <c r="B493" s="3">
        <v>66.946600000000004</v>
      </c>
      <c r="C493" s="4">
        <f>prices!E493</f>
        <v>7.8305911029859843</v>
      </c>
      <c r="D493">
        <v>80.297160000000005</v>
      </c>
      <c r="E493" s="4">
        <f>'delta inventories'!I494</f>
        <v>-0.60598097897825287</v>
      </c>
      <c r="F493" s="4">
        <v>-4.0457702692145402E-2</v>
      </c>
    </row>
    <row r="494" spans="1:6" x14ac:dyDescent="0.35">
      <c r="A494" s="2">
        <v>36130</v>
      </c>
      <c r="B494" s="3">
        <v>66.771699999999996</v>
      </c>
      <c r="C494" s="4">
        <f>prices!E494</f>
        <v>6.8613138686131387</v>
      </c>
      <c r="D494">
        <v>80.201239999999999</v>
      </c>
      <c r="E494" s="4">
        <f>'delta inventories'!I495</f>
        <v>-0.95300227897952472</v>
      </c>
      <c r="F494" s="4">
        <v>-0.17545509857106101</v>
      </c>
    </row>
    <row r="495" spans="1:6" x14ac:dyDescent="0.35">
      <c r="A495" s="2">
        <v>36161</v>
      </c>
      <c r="B495" s="3">
        <v>66.986699999999999</v>
      </c>
      <c r="C495" s="4">
        <f>prices!E495</f>
        <v>7.5713418336369163</v>
      </c>
      <c r="D495">
        <v>80.96566</v>
      </c>
      <c r="E495" s="4">
        <f>'delta inventories'!I496</f>
        <v>2.9348067600795709</v>
      </c>
      <c r="F495" s="4">
        <v>0.93667878177929997</v>
      </c>
    </row>
    <row r="496" spans="1:6" x14ac:dyDescent="0.35">
      <c r="A496" s="2">
        <v>36192</v>
      </c>
      <c r="B496" s="3">
        <v>67.312600000000003</v>
      </c>
      <c r="C496" s="4">
        <f>prices!E496</f>
        <v>7.2920461445051616</v>
      </c>
      <c r="D496">
        <v>80.499979999999994</v>
      </c>
      <c r="E496" s="4">
        <f>'delta inventories'!I497</f>
        <v>-1.2500474622460709</v>
      </c>
      <c r="F496" s="4">
        <v>-1.16787102550279</v>
      </c>
    </row>
    <row r="497" spans="1:6" x14ac:dyDescent="0.35">
      <c r="A497" s="2">
        <v>36220</v>
      </c>
      <c r="B497" s="3">
        <v>66.988699999999994</v>
      </c>
      <c r="C497" s="4">
        <f>prices!E497</f>
        <v>8.8956310679611637</v>
      </c>
      <c r="D497">
        <v>81.148219999999995</v>
      </c>
      <c r="E497" s="4">
        <f>'delta inventories'!I498</f>
        <v>1.0928442851394506</v>
      </c>
      <c r="F497" s="4">
        <v>0.423972706691362</v>
      </c>
    </row>
    <row r="498" spans="1:6" x14ac:dyDescent="0.35">
      <c r="A498" s="2">
        <v>36251</v>
      </c>
      <c r="B498" s="3">
        <v>65.545699999999997</v>
      </c>
      <c r="C498" s="4">
        <f>prices!E498</f>
        <v>10.452079566003617</v>
      </c>
      <c r="D498">
        <v>81.197329999999994</v>
      </c>
      <c r="E498" s="4">
        <f>'delta inventories'!I499</f>
        <v>-0.41460529994038881</v>
      </c>
      <c r="F498" s="4">
        <v>-0.72493641775791196</v>
      </c>
    </row>
    <row r="499" spans="1:6" x14ac:dyDescent="0.35">
      <c r="A499" s="2">
        <v>36281</v>
      </c>
      <c r="B499" s="3">
        <v>65.352699999999999</v>
      </c>
      <c r="C499" s="4">
        <f>prices!E499</f>
        <v>10.69277108433735</v>
      </c>
      <c r="D499">
        <v>81.951719999999995</v>
      </c>
      <c r="E499" s="4">
        <f>'delta inventories'!I500</f>
        <v>-0.31870173040978911</v>
      </c>
      <c r="F499" s="4">
        <v>0.28591702143290698</v>
      </c>
    </row>
    <row r="500" spans="1:6" x14ac:dyDescent="0.35">
      <c r="A500" s="2">
        <v>36312</v>
      </c>
      <c r="B500" s="3">
        <v>64.307900000000004</v>
      </c>
      <c r="C500" s="4">
        <f>prices!E500</f>
        <v>10.77710843373494</v>
      </c>
      <c r="D500">
        <v>82.002560000000003</v>
      </c>
      <c r="E500" s="4">
        <f>'delta inventories'!I501</f>
        <v>-0.96530083048511062</v>
      </c>
      <c r="F500" s="4">
        <v>-0.22840092762887501</v>
      </c>
    </row>
    <row r="501" spans="1:6" x14ac:dyDescent="0.35">
      <c r="A501" s="2">
        <v>36342</v>
      </c>
      <c r="B501" s="3">
        <v>65.819000000000003</v>
      </c>
      <c r="C501" s="4">
        <f>prices!E501</f>
        <v>12.039592081583685</v>
      </c>
      <c r="D501">
        <v>82.572010000000006</v>
      </c>
      <c r="E501" s="4">
        <f>'delta inventories'!I502</f>
        <v>0.38378377516883544</v>
      </c>
      <c r="F501" s="4">
        <v>0.43202305113301098</v>
      </c>
    </row>
    <row r="502" spans="1:6" x14ac:dyDescent="0.35">
      <c r="A502" s="2">
        <v>36373</v>
      </c>
      <c r="B502" s="3">
        <v>65.706000000000003</v>
      </c>
      <c r="C502" s="4">
        <f>prices!E502</f>
        <v>12.722920406941951</v>
      </c>
      <c r="D502">
        <v>82.928759999999997</v>
      </c>
      <c r="E502" s="4">
        <f>'delta inventories'!I503</f>
        <v>-0.75265112801834932</v>
      </c>
      <c r="F502" s="4">
        <v>-0.67167171499154998</v>
      </c>
    </row>
    <row r="503" spans="1:6" x14ac:dyDescent="0.35">
      <c r="A503" s="2">
        <v>36404</v>
      </c>
      <c r="B503" s="3">
        <v>65.748000000000005</v>
      </c>
      <c r="C503" s="4">
        <f>prices!E503</f>
        <v>14.231227651966625</v>
      </c>
      <c r="D503">
        <v>83.467060000000004</v>
      </c>
      <c r="E503" s="4">
        <f>'delta inventories'!I504</f>
        <v>-1.7165449077350139</v>
      </c>
      <c r="F503" s="4">
        <v>-0.57806262367602101</v>
      </c>
    </row>
    <row r="504" spans="1:6" x14ac:dyDescent="0.35">
      <c r="A504" s="2">
        <v>36434</v>
      </c>
      <c r="B504" s="3">
        <v>66.254000000000005</v>
      </c>
      <c r="C504" s="4">
        <f>prices!E504</f>
        <v>13.468173706127306</v>
      </c>
      <c r="D504">
        <v>83.950220000000002</v>
      </c>
      <c r="E504" s="4">
        <f>'delta inventories'!I505</f>
        <v>0.85966307134695119</v>
      </c>
      <c r="F504" s="4">
        <v>-0.18023032511370701</v>
      </c>
    </row>
    <row r="505" spans="1:6" x14ac:dyDescent="0.35">
      <c r="A505" s="2">
        <v>36465</v>
      </c>
      <c r="B505" s="3">
        <v>66.236000000000004</v>
      </c>
      <c r="C505" s="4">
        <f>prices!E505</f>
        <v>14.827790973871734</v>
      </c>
      <c r="D505">
        <v>84.743189999999998</v>
      </c>
      <c r="E505" s="4">
        <f>'delta inventories'!I506</f>
        <v>-1.2826215095217703</v>
      </c>
      <c r="F505" s="4">
        <v>-0.52240154721501797</v>
      </c>
    </row>
    <row r="506" spans="1:6" x14ac:dyDescent="0.35">
      <c r="A506" s="2">
        <v>36495</v>
      </c>
      <c r="B506" s="3">
        <v>65.428200000000004</v>
      </c>
      <c r="C506" s="4">
        <f>prices!E506</f>
        <v>15.450236966824644</v>
      </c>
      <c r="D506">
        <v>85.532560000000004</v>
      </c>
      <c r="E506" s="4">
        <f>'delta inventories'!I507</f>
        <v>-0.93828111931395319</v>
      </c>
      <c r="F506" s="4">
        <v>-0.36931742285389602</v>
      </c>
    </row>
    <row r="507" spans="1:6" x14ac:dyDescent="0.35">
      <c r="A507" s="2">
        <v>36526</v>
      </c>
      <c r="B507" s="3">
        <v>66.449893978890003</v>
      </c>
      <c r="C507" s="4">
        <f>prices!E507</f>
        <v>16.054341405788541</v>
      </c>
      <c r="D507">
        <v>85.323189999999997</v>
      </c>
      <c r="E507" s="4">
        <f>'delta inventories'!I508</f>
        <v>1.6184876050496013</v>
      </c>
      <c r="F507" s="4">
        <v>-0.32645497595686002</v>
      </c>
    </row>
    <row r="508" spans="1:6" x14ac:dyDescent="0.35">
      <c r="A508" s="2">
        <v>36557</v>
      </c>
      <c r="B508" s="3">
        <v>67.065692923385001</v>
      </c>
      <c r="C508" s="4">
        <f>prices!E508</f>
        <v>17.264705882352942</v>
      </c>
      <c r="D508">
        <v>85.634529999999998</v>
      </c>
      <c r="E508" s="4">
        <f>'delta inventories'!I509</f>
        <v>0.58074610784483649</v>
      </c>
      <c r="F508" s="4">
        <v>0.61881848983956</v>
      </c>
    </row>
    <row r="509" spans="1:6" x14ac:dyDescent="0.35">
      <c r="A509" s="2">
        <v>36586</v>
      </c>
      <c r="B509" s="3">
        <v>67.098941852362003</v>
      </c>
      <c r="C509" s="4">
        <f>prices!E509</f>
        <v>17.479532163742689</v>
      </c>
      <c r="D509">
        <v>86.065070000000006</v>
      </c>
      <c r="E509" s="4">
        <f>'delta inventories'!I510</f>
        <v>0.31536415134146034</v>
      </c>
      <c r="F509" s="4">
        <v>-0.47102510548838999</v>
      </c>
    </row>
    <row r="510" spans="1:6" x14ac:dyDescent="0.35">
      <c r="A510" s="2">
        <v>36617</v>
      </c>
      <c r="B510" s="3">
        <v>67.757840998242003</v>
      </c>
      <c r="C510" s="4">
        <f>prices!E510</f>
        <v>15.061439438267993</v>
      </c>
      <c r="D510">
        <v>86.918080000000003</v>
      </c>
      <c r="E510" s="4">
        <f>'delta inventories'!I511</f>
        <v>-0.14834330302660054</v>
      </c>
      <c r="F510" s="4">
        <v>-0.44237472745795903</v>
      </c>
    </row>
    <row r="511" spans="1:6" x14ac:dyDescent="0.35">
      <c r="A511" s="2">
        <v>36647</v>
      </c>
      <c r="B511" s="3">
        <v>68.276186327253001</v>
      </c>
      <c r="C511" s="4">
        <f>prices!E511</f>
        <v>16.810747663551403</v>
      </c>
      <c r="D511">
        <v>87.355999999999995</v>
      </c>
      <c r="E511" s="4">
        <f>'delta inventories'!I512</f>
        <v>-1.4632974379165635</v>
      </c>
      <c r="F511" s="4">
        <v>-0.64368356287463402</v>
      </c>
    </row>
    <row r="512" spans="1:6" x14ac:dyDescent="0.35">
      <c r="A512" s="2">
        <v>36678</v>
      </c>
      <c r="B512" s="3">
        <v>68.074385015218994</v>
      </c>
      <c r="C512" s="4">
        <f>prices!E512</f>
        <v>18.484320557491291</v>
      </c>
      <c r="D512">
        <v>87.443349999999995</v>
      </c>
      <c r="E512" s="4">
        <f>'delta inventories'!I513</f>
        <v>-0.26673326085626503</v>
      </c>
      <c r="F512" s="4">
        <v>0.37814982448813</v>
      </c>
    </row>
    <row r="513" spans="1:6" x14ac:dyDescent="0.35">
      <c r="A513" s="2">
        <v>36708</v>
      </c>
      <c r="B513" s="3">
        <v>68.695115060730998</v>
      </c>
      <c r="C513" s="4">
        <f>prices!E513</f>
        <v>17.237984944991315</v>
      </c>
      <c r="D513">
        <v>87.759680000000003</v>
      </c>
      <c r="E513" s="4">
        <f>'delta inventories'!I514</f>
        <v>-6.206345475725044E-2</v>
      </c>
      <c r="F513" s="4">
        <v>-1.8859433134087802E-2</v>
      </c>
    </row>
    <row r="514" spans="1:6" x14ac:dyDescent="0.35">
      <c r="A514" s="2">
        <v>36739</v>
      </c>
      <c r="B514" s="3">
        <v>69.526133735187003</v>
      </c>
      <c r="C514" s="4">
        <f>prices!E514</f>
        <v>18.077591198610307</v>
      </c>
      <c r="D514">
        <v>88.185360000000003</v>
      </c>
      <c r="E514" s="4">
        <f>'delta inventories'!I515</f>
        <v>0.21936593465258283</v>
      </c>
      <c r="F514" s="4">
        <v>0.24138625121523399</v>
      </c>
    </row>
    <row r="515" spans="1:6" x14ac:dyDescent="0.35">
      <c r="A515" s="2">
        <v>36770</v>
      </c>
      <c r="B515" s="3">
        <v>69.542823588958001</v>
      </c>
      <c r="C515" s="4">
        <f>prices!E515</f>
        <v>19.516129032258068</v>
      </c>
      <c r="D515">
        <v>87.989270000000005</v>
      </c>
      <c r="E515" s="4">
        <f>'delta inventories'!I516</f>
        <v>-0.68343191226151878</v>
      </c>
      <c r="F515" s="4">
        <v>0.27483189068189001</v>
      </c>
    </row>
    <row r="516" spans="1:6" x14ac:dyDescent="0.35">
      <c r="A516" s="2">
        <v>36800</v>
      </c>
      <c r="B516" s="3">
        <v>69.980335282780004</v>
      </c>
      <c r="C516" s="4">
        <f>prices!E516</f>
        <v>19.02242668200115</v>
      </c>
      <c r="D516">
        <v>88.280940000000001</v>
      </c>
      <c r="E516" s="4">
        <f>'delta inventories'!I517</f>
        <v>0.38767411852755473</v>
      </c>
      <c r="F516" s="4">
        <v>-0.466410132209998</v>
      </c>
    </row>
    <row r="517" spans="1:6" x14ac:dyDescent="0.35">
      <c r="A517" s="2">
        <v>36831</v>
      </c>
      <c r="B517" s="3">
        <v>70.536252183072008</v>
      </c>
      <c r="C517" s="4">
        <f>prices!E517</f>
        <v>19.747416762342137</v>
      </c>
      <c r="D517">
        <v>88.602180000000004</v>
      </c>
      <c r="E517" s="4">
        <f>'delta inventories'!I518</f>
        <v>-0.43143411026696826</v>
      </c>
      <c r="F517" s="4">
        <v>0.48337885472450498</v>
      </c>
    </row>
    <row r="518" spans="1:6" x14ac:dyDescent="0.35">
      <c r="A518" s="2">
        <v>36861</v>
      </c>
      <c r="B518" s="3">
        <v>69.28021151625201</v>
      </c>
      <c r="C518" s="4">
        <f>prices!E518</f>
        <v>16.300114547537227</v>
      </c>
      <c r="D518">
        <v>88.918909999999997</v>
      </c>
      <c r="E518" s="4">
        <f>'delta inventories'!I519</f>
        <v>0.40364071256690748</v>
      </c>
      <c r="F518" s="4">
        <v>0.87476899661156604</v>
      </c>
    </row>
    <row r="519" spans="1:6" x14ac:dyDescent="0.35">
      <c r="A519" s="2">
        <v>36892</v>
      </c>
      <c r="B519" s="3">
        <v>69.197452171722006</v>
      </c>
      <c r="C519" s="4">
        <f>prices!E519</f>
        <v>16.845102505694761</v>
      </c>
      <c r="D519">
        <v>87.723500000000001</v>
      </c>
      <c r="E519" s="4">
        <f>'delta inventories'!I520</f>
        <v>1.6911792825980435E-2</v>
      </c>
      <c r="F519" s="4">
        <v>-1.72017103204732</v>
      </c>
    </row>
    <row r="520" spans="1:6" x14ac:dyDescent="0.35">
      <c r="A520" s="2">
        <v>36923</v>
      </c>
      <c r="B520" s="3">
        <v>68.718723162038003</v>
      </c>
      <c r="C520" s="4">
        <f>prices!E520</f>
        <v>16.823863636363637</v>
      </c>
      <c r="D520">
        <v>88.453180000000003</v>
      </c>
      <c r="E520" s="4">
        <f>'delta inventories'!I521</f>
        <v>-1.2657148124409587</v>
      </c>
      <c r="F520" s="4">
        <v>-1.54268190364797</v>
      </c>
    </row>
    <row r="521" spans="1:6" x14ac:dyDescent="0.35">
      <c r="A521" s="2">
        <v>36951</v>
      </c>
      <c r="B521" s="3">
        <v>69.380848530801998</v>
      </c>
      <c r="C521" s="4">
        <f>prices!E521</f>
        <v>15.468483816013629</v>
      </c>
      <c r="D521">
        <v>87.630679999999998</v>
      </c>
      <c r="E521" s="4">
        <f>'delta inventories'!I522</f>
        <v>3.2571497742926727</v>
      </c>
      <c r="F521" s="4">
        <v>2.4473974849105402</v>
      </c>
    </row>
    <row r="522" spans="1:6" x14ac:dyDescent="0.35">
      <c r="A522" s="2">
        <v>36982</v>
      </c>
      <c r="B522" s="3">
        <v>68.451226301717995</v>
      </c>
      <c r="C522" s="4">
        <f>prices!E522</f>
        <v>15.538548752834467</v>
      </c>
      <c r="D522">
        <v>87.244709999999998</v>
      </c>
      <c r="E522" s="4">
        <f>'delta inventories'!I523</f>
        <v>1.0692189921751551</v>
      </c>
      <c r="F522" s="4">
        <v>0.76467736804417497</v>
      </c>
    </row>
    <row r="523" spans="1:6" x14ac:dyDescent="0.35">
      <c r="A523" s="2">
        <v>37012</v>
      </c>
      <c r="B523" s="3">
        <v>67.760755754137008</v>
      </c>
      <c r="C523" s="4">
        <f>prices!E523</f>
        <v>16.153412295544275</v>
      </c>
      <c r="D523">
        <v>87.226910000000004</v>
      </c>
      <c r="E523" s="4">
        <f>'delta inventories'!I524</f>
        <v>-1.7107373538295423</v>
      </c>
      <c r="F523" s="4">
        <v>-0.76205327804130696</v>
      </c>
    </row>
    <row r="524" spans="1:6" x14ac:dyDescent="0.35">
      <c r="A524" s="2">
        <v>37043</v>
      </c>
      <c r="B524" s="3">
        <v>66.206984162790008</v>
      </c>
      <c r="C524" s="4">
        <f>prices!E524</f>
        <v>15.531795160382668</v>
      </c>
      <c r="D524">
        <v>87.014679999999998</v>
      </c>
      <c r="E524" s="4">
        <f>'delta inventories'!I525</f>
        <v>-2.908122784191955</v>
      </c>
      <c r="F524" s="4">
        <v>-2.3755439092075199</v>
      </c>
    </row>
    <row r="525" spans="1:6" x14ac:dyDescent="0.35">
      <c r="A525" s="2">
        <v>37073</v>
      </c>
      <c r="B525" s="3">
        <v>68.146133721618995</v>
      </c>
      <c r="C525" s="4">
        <f>prices!E525</f>
        <v>14.909808342728297</v>
      </c>
      <c r="D525">
        <v>86.409419999999997</v>
      </c>
      <c r="E525" s="4">
        <f>'delta inventories'!I526</f>
        <v>0.55008150904276343</v>
      </c>
      <c r="F525" s="4">
        <v>0.77852826934539798</v>
      </c>
    </row>
    <row r="526" spans="1:6" x14ac:dyDescent="0.35">
      <c r="A526" s="2">
        <v>37104</v>
      </c>
      <c r="B526" s="3">
        <v>68.319829756328005</v>
      </c>
      <c r="C526" s="4">
        <f>prices!E526</f>
        <v>15.484780157835401</v>
      </c>
      <c r="D526">
        <v>86.883610000000004</v>
      </c>
      <c r="E526" s="4">
        <f>'delta inventories'!I527</f>
        <v>0.75097017625595541</v>
      </c>
      <c r="F526" s="4">
        <v>0.77135684233784696</v>
      </c>
    </row>
    <row r="527" spans="1:6" x14ac:dyDescent="0.35">
      <c r="A527" s="2">
        <v>37135</v>
      </c>
      <c r="B527" s="3">
        <v>67.852783717598001</v>
      </c>
      <c r="C527" s="4">
        <f>prices!E527</f>
        <v>14.531162268388547</v>
      </c>
      <c r="D527">
        <v>86.290890000000005</v>
      </c>
      <c r="E527" s="4">
        <f>'delta inventories'!I528</f>
        <v>-0.41489027683521168</v>
      </c>
      <c r="F527" s="4">
        <v>0.34420496230678799</v>
      </c>
    </row>
    <row r="528" spans="1:6" x14ac:dyDescent="0.35">
      <c r="A528" s="2">
        <v>37165</v>
      </c>
      <c r="B528" s="3">
        <v>67.750038797987997</v>
      </c>
      <c r="C528" s="4">
        <f>prices!E528</f>
        <v>12.50563063063063</v>
      </c>
      <c r="D528">
        <v>86.007919999999999</v>
      </c>
      <c r="E528" s="4">
        <f>'delta inventories'!I529</f>
        <v>1.0877538384740579</v>
      </c>
      <c r="F528" s="4">
        <v>0.32314527642223101</v>
      </c>
    </row>
    <row r="529" spans="1:6" x14ac:dyDescent="0.35">
      <c r="A529" s="2">
        <v>37196</v>
      </c>
      <c r="B529" s="3">
        <v>68.100413172556003</v>
      </c>
      <c r="C529" s="4">
        <f>prices!E529</f>
        <v>11.081690140845073</v>
      </c>
      <c r="D529">
        <v>85.776430000000005</v>
      </c>
      <c r="E529" s="4">
        <f>'delta inventories'!I530</f>
        <v>-1.0024998333369755</v>
      </c>
      <c r="F529" s="4">
        <v>-7.4597594736625195E-2</v>
      </c>
    </row>
    <row r="530" spans="1:6" x14ac:dyDescent="0.35">
      <c r="A530" s="2">
        <v>37226</v>
      </c>
      <c r="B530" s="3">
        <v>67.692717559117</v>
      </c>
      <c r="C530" s="4">
        <f>prices!E530</f>
        <v>10.896279594137541</v>
      </c>
      <c r="D530">
        <v>85.842770000000002</v>
      </c>
      <c r="E530" s="4">
        <f>'delta inventories'!I531</f>
        <v>3.8793700136648124E-2</v>
      </c>
      <c r="F530" s="4">
        <v>0.50989005855899405</v>
      </c>
    </row>
    <row r="531" spans="1:6" x14ac:dyDescent="0.35">
      <c r="A531" s="2">
        <v>37257</v>
      </c>
      <c r="B531" s="3">
        <v>66.957160474698</v>
      </c>
      <c r="C531" s="4">
        <f>prices!E531</f>
        <v>11.069217782779969</v>
      </c>
      <c r="D531">
        <v>86.752880000000005</v>
      </c>
      <c r="E531" s="4">
        <f>'delta inventories'!I532</f>
        <v>2.1162273227050217</v>
      </c>
      <c r="F531" s="4">
        <v>0.63680012357594096</v>
      </c>
    </row>
    <row r="532" spans="1:6" x14ac:dyDescent="0.35">
      <c r="A532" s="2">
        <v>37288</v>
      </c>
      <c r="B532" s="3">
        <v>67.028493321523996</v>
      </c>
      <c r="C532" s="4">
        <f>prices!E532</f>
        <v>11.651685393258427</v>
      </c>
      <c r="D532">
        <v>86.518349999999998</v>
      </c>
      <c r="E532" s="4">
        <f>'delta inventories'!I533</f>
        <v>2.0259036076961552</v>
      </c>
      <c r="F532" s="4">
        <v>1.5666570443262</v>
      </c>
    </row>
    <row r="533" spans="1:6" x14ac:dyDescent="0.35">
      <c r="A533" s="2">
        <v>37316</v>
      </c>
      <c r="B533" s="3">
        <v>66.824845059992001</v>
      </c>
      <c r="C533" s="4">
        <f>prices!E533</f>
        <v>13.680672268907562</v>
      </c>
      <c r="D533">
        <v>87.361170000000001</v>
      </c>
      <c r="E533" s="4">
        <f>'delta inventories'!I534</f>
        <v>0.76277268022722144</v>
      </c>
      <c r="F533" s="4">
        <v>-0.239835205266209</v>
      </c>
    </row>
    <row r="534" spans="1:6" x14ac:dyDescent="0.35">
      <c r="A534" s="2">
        <v>37347</v>
      </c>
      <c r="B534" s="3">
        <v>66.28844599976</v>
      </c>
      <c r="C534" s="4">
        <f>prices!E534</f>
        <v>14.651422197434467</v>
      </c>
      <c r="D534">
        <v>87.974559999999997</v>
      </c>
      <c r="E534" s="4">
        <f>'delta inventories'!I535</f>
        <v>-1.4941197548794662</v>
      </c>
      <c r="F534" s="4">
        <v>-1.8413476439537899</v>
      </c>
    </row>
    <row r="535" spans="1:6" x14ac:dyDescent="0.35">
      <c r="A535" s="2">
        <v>37377</v>
      </c>
      <c r="B535" s="3">
        <v>66.859482931652991</v>
      </c>
      <c r="C535" s="4">
        <f>prices!E535</f>
        <v>15.052924791086351</v>
      </c>
      <c r="D535">
        <v>88.308300000000003</v>
      </c>
      <c r="E535" s="4">
        <f>'delta inventories'!I536</f>
        <v>0.2257794783987967</v>
      </c>
      <c r="F535" s="4">
        <v>1.25002203368758</v>
      </c>
    </row>
    <row r="536" spans="1:6" x14ac:dyDescent="0.35">
      <c r="A536" s="2">
        <v>37408</v>
      </c>
      <c r="B536" s="3">
        <v>66.70597191542501</v>
      </c>
      <c r="C536" s="4">
        <f>prices!E536</f>
        <v>14.20935412026726</v>
      </c>
      <c r="D536">
        <v>88.481049999999996</v>
      </c>
      <c r="E536" s="4">
        <f>'delta inventories'!I537</f>
        <v>-0.26590290372544173</v>
      </c>
      <c r="F536" s="4">
        <v>0.32537522874672697</v>
      </c>
    </row>
    <row r="537" spans="1:6" x14ac:dyDescent="0.35">
      <c r="A537" s="2">
        <v>37438</v>
      </c>
      <c r="B537" s="3">
        <v>67.186749672312999</v>
      </c>
      <c r="C537" s="4">
        <f>prices!E537</f>
        <v>14.966666666666667</v>
      </c>
      <c r="D537">
        <v>88.838800000000006</v>
      </c>
      <c r="E537" s="4">
        <f>'delta inventories'!I538</f>
        <v>-1.3410113173502798</v>
      </c>
      <c r="F537" s="4">
        <v>-1.0114584715679</v>
      </c>
    </row>
    <row r="538" spans="1:6" x14ac:dyDescent="0.35">
      <c r="A538" s="2">
        <v>37469</v>
      </c>
      <c r="B538" s="3">
        <v>66.914731514526011</v>
      </c>
      <c r="C538" s="4">
        <f>prices!E538</f>
        <v>15.722991689750693</v>
      </c>
      <c r="D538">
        <v>89.144130000000004</v>
      </c>
      <c r="E538" s="4">
        <f>'delta inventories'!I539</f>
        <v>0.37933741841098512</v>
      </c>
      <c r="F538" s="4">
        <v>0.49231317701108901</v>
      </c>
    </row>
    <row r="539" spans="1:6" x14ac:dyDescent="0.35">
      <c r="A539" s="2">
        <v>37500</v>
      </c>
      <c r="B539" s="3">
        <v>67.465251358447006</v>
      </c>
      <c r="C539" s="4">
        <f>prices!E539</f>
        <v>16.410398230088493</v>
      </c>
      <c r="D539">
        <v>89.408810000000003</v>
      </c>
      <c r="E539" s="4">
        <f>'delta inventories'!I540</f>
        <v>-2.6074938894803301</v>
      </c>
      <c r="F539" s="4">
        <v>-2.0676222447665098</v>
      </c>
    </row>
    <row r="540" spans="1:6" x14ac:dyDescent="0.35">
      <c r="A540" s="2">
        <v>37530</v>
      </c>
      <c r="B540" s="3">
        <v>68.876210223785009</v>
      </c>
      <c r="C540" s="4">
        <f>prices!E540</f>
        <v>15.921633554083886</v>
      </c>
      <c r="D540">
        <v>89.506450000000001</v>
      </c>
      <c r="E540" s="4">
        <f>'delta inventories'!I541</f>
        <v>3.2752926629636101</v>
      </c>
      <c r="F540" s="4">
        <v>2.4919754483290699</v>
      </c>
    </row>
    <row r="541" spans="1:6" x14ac:dyDescent="0.35">
      <c r="A541" s="2">
        <v>37561</v>
      </c>
      <c r="B541" s="3">
        <v>69.006410222909011</v>
      </c>
      <c r="C541" s="4">
        <f>prices!E541</f>
        <v>14.473829201101928</v>
      </c>
      <c r="D541">
        <v>89.820520000000002</v>
      </c>
      <c r="E541" s="4">
        <f>'delta inventories'!I542</f>
        <v>-0.89570492219919884</v>
      </c>
      <c r="F541" s="4">
        <v>4.2215618408299301E-2</v>
      </c>
    </row>
    <row r="542" spans="1:6" x14ac:dyDescent="0.35">
      <c r="A542" s="2">
        <v>37591</v>
      </c>
      <c r="B542" s="3">
        <v>67.352851674679997</v>
      </c>
      <c r="C542" s="4">
        <f>prices!E542</f>
        <v>16.182618261826182</v>
      </c>
      <c r="D542">
        <v>89.514849999999996</v>
      </c>
      <c r="E542" s="4">
        <f>'delta inventories'!I543</f>
        <v>-0.52037978057756751</v>
      </c>
      <c r="F542" s="4">
        <v>2.78437164240919E-3</v>
      </c>
    </row>
    <row r="543" spans="1:6" x14ac:dyDescent="0.35">
      <c r="A543" s="2">
        <v>37622</v>
      </c>
      <c r="B543" s="3">
        <v>67.750169421982989</v>
      </c>
      <c r="C543" s="4">
        <f>prices!E543</f>
        <v>18.039430449069005</v>
      </c>
      <c r="D543">
        <v>90.516170000000002</v>
      </c>
      <c r="E543" s="4">
        <f>'delta inventories'!I544</f>
        <v>1.9191540800200508</v>
      </c>
      <c r="F543" s="4">
        <v>0.79711339949343896</v>
      </c>
    </row>
    <row r="544" spans="1:6" x14ac:dyDescent="0.35">
      <c r="A544" s="2">
        <v>37653</v>
      </c>
      <c r="B544" s="3">
        <v>69.368131615210004</v>
      </c>
      <c r="C544" s="4">
        <f>prices!E544</f>
        <v>19.537037037037035</v>
      </c>
      <c r="D544">
        <v>90.493579999999994</v>
      </c>
      <c r="E544" s="4">
        <f>'delta inventories'!I545</f>
        <v>0.62343031995163833</v>
      </c>
      <c r="F544" s="4">
        <v>-0.138825950343127</v>
      </c>
    </row>
    <row r="545" spans="1:6" x14ac:dyDescent="0.35">
      <c r="A545" s="2">
        <v>37681</v>
      </c>
      <c r="B545" s="3">
        <v>69.883658406487001</v>
      </c>
      <c r="C545" s="4">
        <f>prices!E545</f>
        <v>18.243610657966283</v>
      </c>
      <c r="D545">
        <v>90.541089999999997</v>
      </c>
      <c r="E545" s="4">
        <f>'delta inventories'!I546</f>
        <v>2.4589682850016179</v>
      </c>
      <c r="F545" s="4">
        <v>1.3990544571380801</v>
      </c>
    </row>
    <row r="546" spans="1:6" x14ac:dyDescent="0.35">
      <c r="A546" s="2">
        <v>37712</v>
      </c>
      <c r="B546" s="3">
        <v>68.809986293730006</v>
      </c>
      <c r="C546" s="4">
        <f>prices!E546</f>
        <v>15.420305676855897</v>
      </c>
      <c r="D546">
        <v>90.274919999999995</v>
      </c>
      <c r="E546" s="4">
        <f>'delta inventories'!I547</f>
        <v>0.23864007039926283</v>
      </c>
      <c r="F546" s="4">
        <v>-0.21619638338204</v>
      </c>
    </row>
    <row r="547" spans="1:6" x14ac:dyDescent="0.35">
      <c r="A547" s="2">
        <v>37742</v>
      </c>
      <c r="B547" s="3">
        <v>68.772778180438991</v>
      </c>
      <c r="C547" s="4">
        <f>prices!E547</f>
        <v>15.38545653362493</v>
      </c>
      <c r="D547">
        <v>90.132419999999996</v>
      </c>
      <c r="E547" s="4">
        <f>'delta inventories'!I548</f>
        <v>-1.5051620914329442</v>
      </c>
      <c r="F547" s="4">
        <v>-0.61830596080525901</v>
      </c>
    </row>
    <row r="548" spans="1:6" x14ac:dyDescent="0.35">
      <c r="A548" s="2">
        <v>37773</v>
      </c>
      <c r="B548" s="3">
        <v>67.977174686061005</v>
      </c>
      <c r="C548" s="4">
        <f>prices!E548</f>
        <v>16.77771709448389</v>
      </c>
      <c r="D548">
        <v>90.549040000000005</v>
      </c>
      <c r="E548" s="4">
        <f>'delta inventories'!I549</f>
        <v>0.10649298435790128</v>
      </c>
      <c r="F548" s="4">
        <v>0.83680182943928105</v>
      </c>
    </row>
    <row r="549" spans="1:6" x14ac:dyDescent="0.35">
      <c r="A549" s="2">
        <v>37803</v>
      </c>
      <c r="B549" s="3">
        <v>68.603797344678</v>
      </c>
      <c r="C549" s="4">
        <f>prices!E549</f>
        <v>16.744692433315191</v>
      </c>
      <c r="D549">
        <v>91.219329999999999</v>
      </c>
      <c r="E549" s="4">
        <f>'delta inventories'!I550</f>
        <v>0.60740826709618534</v>
      </c>
      <c r="F549" s="4">
        <v>1.0984130269491601</v>
      </c>
    </row>
    <row r="550" spans="1:6" x14ac:dyDescent="0.35">
      <c r="A550" s="2">
        <v>37834</v>
      </c>
      <c r="B550" s="3">
        <v>69.058903521768997</v>
      </c>
      <c r="C550" s="4">
        <f>prices!E550</f>
        <v>17.121951219512194</v>
      </c>
      <c r="D550">
        <v>91.101550000000003</v>
      </c>
      <c r="E550" s="4">
        <f>'delta inventories'!I551</f>
        <v>0.38645599720926926</v>
      </c>
      <c r="F550" s="4">
        <v>0.66569694129215295</v>
      </c>
    </row>
    <row r="551" spans="1:6" x14ac:dyDescent="0.35">
      <c r="A551" s="2">
        <v>37865</v>
      </c>
      <c r="B551" s="3">
        <v>69.660747025096995</v>
      </c>
      <c r="C551" s="4">
        <f>prices!E551</f>
        <v>15.283630470016208</v>
      </c>
      <c r="D551">
        <v>91.965869999999995</v>
      </c>
      <c r="E551" s="4">
        <f>'delta inventories'!I552</f>
        <v>0.39384942095010922</v>
      </c>
      <c r="F551" s="4">
        <v>0.83440364519190502</v>
      </c>
    </row>
    <row r="552" spans="1:6" x14ac:dyDescent="0.35">
      <c r="A552" s="2">
        <v>37895</v>
      </c>
      <c r="B552" s="3">
        <v>70.623514556535994</v>
      </c>
      <c r="C552" s="4">
        <f>prices!E552</f>
        <v>16.403461330448891</v>
      </c>
      <c r="D552">
        <v>92.80256</v>
      </c>
      <c r="E552" s="4">
        <f>'delta inventories'!I553</f>
        <v>0.95644680518640368</v>
      </c>
      <c r="F552" s="4">
        <v>6.3419457172740598E-2</v>
      </c>
    </row>
    <row r="553" spans="1:6" x14ac:dyDescent="0.35">
      <c r="A553" s="2">
        <v>37926</v>
      </c>
      <c r="B553" s="3">
        <v>70.860664003629012</v>
      </c>
      <c r="C553" s="4">
        <f>prices!E553</f>
        <v>16.805405405405406</v>
      </c>
      <c r="D553">
        <v>93.109260000000006</v>
      </c>
      <c r="E553" s="4">
        <f>'delta inventories'!I554</f>
        <v>-0.80991901786332043</v>
      </c>
      <c r="F553" s="4">
        <v>-9.8568126836109399E-3</v>
      </c>
    </row>
    <row r="554" spans="1:6" x14ac:dyDescent="0.35">
      <c r="A554" s="2">
        <v>37956</v>
      </c>
      <c r="B554" s="3">
        <v>72.127320165483994</v>
      </c>
      <c r="C554" s="4">
        <f>prices!E554</f>
        <v>17.331536388140162</v>
      </c>
      <c r="D554">
        <v>93.794749999999993</v>
      </c>
      <c r="E554" s="4">
        <f>'delta inventories'!I555</f>
        <v>-5.3310436680088912E-2</v>
      </c>
      <c r="F554" s="4">
        <v>0.55358189946938197</v>
      </c>
    </row>
    <row r="555" spans="1:6" x14ac:dyDescent="0.35">
      <c r="A555" s="2">
        <v>37987</v>
      </c>
      <c r="B555" s="3">
        <v>71.908235522325</v>
      </c>
      <c r="C555" s="4">
        <f>prices!E555</f>
        <v>18.395061728395063</v>
      </c>
      <c r="D555">
        <v>93.643230000000003</v>
      </c>
      <c r="E555" s="4">
        <f>'delta inventories'!I556</f>
        <v>1.3048533248836967</v>
      </c>
      <c r="F555" s="4">
        <v>0.44137073692495299</v>
      </c>
    </row>
    <row r="556" spans="1:6" x14ac:dyDescent="0.35">
      <c r="A556" s="2">
        <v>38018</v>
      </c>
      <c r="B556" s="3">
        <v>71.883681294579006</v>
      </c>
      <c r="C556" s="4">
        <f>prices!E556</f>
        <v>18.607391537225496</v>
      </c>
      <c r="D556">
        <v>94.864930000000001</v>
      </c>
      <c r="E556" s="4">
        <f>'delta inventories'!I557</f>
        <v>1.6227879291139333</v>
      </c>
      <c r="F556" s="4">
        <v>0.74595356040067495</v>
      </c>
    </row>
    <row r="557" spans="1:6" x14ac:dyDescent="0.35">
      <c r="A557" s="2">
        <v>38047</v>
      </c>
      <c r="B557" s="3">
        <v>71.812525717859998</v>
      </c>
      <c r="C557" s="4">
        <f>prices!E557</f>
        <v>19.647247461250668</v>
      </c>
      <c r="D557">
        <v>94.842579999999998</v>
      </c>
      <c r="E557" s="4">
        <f>'delta inventories'!I558</f>
        <v>0.85132692262806453</v>
      </c>
      <c r="F557" s="4">
        <v>-0.26432198673275398</v>
      </c>
    </row>
    <row r="558" spans="1:6" x14ac:dyDescent="0.35">
      <c r="A558" s="2">
        <v>38078</v>
      </c>
      <c r="B558" s="3">
        <v>71.780991097921998</v>
      </c>
      <c r="C558" s="4">
        <f>prices!E558</f>
        <v>19.578441835645677</v>
      </c>
      <c r="D558">
        <v>95.461780000000005</v>
      </c>
      <c r="E558" s="4">
        <f>'delta inventories'!I559</f>
        <v>1.1396923353909647</v>
      </c>
      <c r="F558" s="4">
        <v>0.61599225147709902</v>
      </c>
    </row>
    <row r="559" spans="1:6" x14ac:dyDescent="0.35">
      <c r="A559" s="2">
        <v>38108</v>
      </c>
      <c r="B559" s="3">
        <v>71.415965075390005</v>
      </c>
      <c r="C559" s="4">
        <f>prices!E559</f>
        <v>21.40276301806589</v>
      </c>
      <c r="D559">
        <v>95.780320000000003</v>
      </c>
      <c r="E559" s="4">
        <f>'delta inventories'!I560</f>
        <v>-0.27138385038539159</v>
      </c>
      <c r="F559" s="4">
        <v>0.434325557918192</v>
      </c>
    </row>
    <row r="560" spans="1:6" x14ac:dyDescent="0.35">
      <c r="A560" s="2">
        <v>38139</v>
      </c>
      <c r="B560" s="3">
        <v>72.973422298799008</v>
      </c>
      <c r="C560" s="4">
        <f>prices!E560</f>
        <v>20.127051349920595</v>
      </c>
      <c r="D560">
        <v>95.707149999999999</v>
      </c>
      <c r="E560" s="4">
        <f>'delta inventories'!I561</f>
        <v>-0.66581710548131323</v>
      </c>
      <c r="F560" s="4">
        <v>0.183142679217388</v>
      </c>
    </row>
    <row r="561" spans="1:6" x14ac:dyDescent="0.35">
      <c r="A561" s="2">
        <v>38169</v>
      </c>
      <c r="B561" s="3">
        <v>73.514839653086</v>
      </c>
      <c r="C561" s="4">
        <f>prices!E561</f>
        <v>21.517715494447383</v>
      </c>
      <c r="D561">
        <v>96.365390000000005</v>
      </c>
      <c r="E561" s="4">
        <f>'delta inventories'!I562</f>
        <v>-0.98703132723328246</v>
      </c>
      <c r="F561" s="4">
        <v>-0.46746610743225703</v>
      </c>
    </row>
    <row r="562" spans="1:6" x14ac:dyDescent="0.35">
      <c r="A562" s="2">
        <v>38200</v>
      </c>
      <c r="B562" s="3">
        <v>72.484390973618005</v>
      </c>
      <c r="C562" s="4">
        <f>prices!E562</f>
        <v>23.752642706131081</v>
      </c>
      <c r="D562">
        <v>96.41619</v>
      </c>
      <c r="E562" s="4">
        <f>'delta inventories'!I563</f>
        <v>-1.4697853084409034</v>
      </c>
      <c r="F562" s="4">
        <v>-1.02287918993398</v>
      </c>
    </row>
    <row r="563" spans="1:6" x14ac:dyDescent="0.35">
      <c r="A563" s="2">
        <v>38231</v>
      </c>
      <c r="B563" s="3">
        <v>73.112262096114989</v>
      </c>
      <c r="C563" s="4">
        <f>prices!E563</f>
        <v>24.209694415173868</v>
      </c>
      <c r="D563">
        <v>96.805130000000005</v>
      </c>
      <c r="E563" s="4">
        <f>'delta inventories'!I564</f>
        <v>9.4268591770537119E-2</v>
      </c>
      <c r="F563" s="4">
        <v>0.54972007076041596</v>
      </c>
    </row>
    <row r="564" spans="1:6" x14ac:dyDescent="0.35">
      <c r="A564" s="2">
        <v>38261</v>
      </c>
      <c r="B564" s="3">
        <v>73.726301140541011</v>
      </c>
      <c r="C564" s="4">
        <f>prices!E564</f>
        <v>27.845911949685533</v>
      </c>
      <c r="D564">
        <v>97.240899999999996</v>
      </c>
      <c r="E564" s="4">
        <f>'delta inventories'!I565</f>
        <v>1.9133123291230287</v>
      </c>
      <c r="F564" s="4">
        <v>1.01261568190175</v>
      </c>
    </row>
    <row r="565" spans="1:6" x14ac:dyDescent="0.35">
      <c r="A565" s="2">
        <v>38292</v>
      </c>
      <c r="B565" s="3">
        <v>73.419795597437002</v>
      </c>
      <c r="C565" s="4">
        <f>prices!E565</f>
        <v>25.279081898800211</v>
      </c>
      <c r="D565">
        <v>97.384119999999996</v>
      </c>
      <c r="E565" s="4">
        <f>'delta inventories'!I566</f>
        <v>0.64798937499350462</v>
      </c>
      <c r="F565" s="4">
        <v>1.3523596333921999</v>
      </c>
    </row>
    <row r="566" spans="1:6" x14ac:dyDescent="0.35">
      <c r="A566" s="2">
        <v>38322</v>
      </c>
      <c r="B566" s="3">
        <v>73.093078181831999</v>
      </c>
      <c r="C566" s="4">
        <f>prices!E566</f>
        <v>22.603025560772043</v>
      </c>
      <c r="D566">
        <v>97.728980000000007</v>
      </c>
      <c r="E566" s="4">
        <f>'delta inventories'!I567</f>
        <v>-1.1631957493893963</v>
      </c>
      <c r="F566" s="4">
        <v>-0.59706465126848696</v>
      </c>
    </row>
    <row r="567" spans="1:6" x14ac:dyDescent="0.35">
      <c r="A567" s="2">
        <v>38353</v>
      </c>
      <c r="B567" s="3">
        <v>73.353770999999995</v>
      </c>
      <c r="C567" s="4">
        <f>prices!E567</f>
        <v>24.446764091858039</v>
      </c>
      <c r="D567">
        <v>98.488140000000001</v>
      </c>
      <c r="E567" s="4">
        <f>'delta inventories'!I568</f>
        <v>9.5940146448373273E-2</v>
      </c>
      <c r="F567" s="4">
        <v>-0.68152510307835301</v>
      </c>
    </row>
    <row r="568" spans="1:6" x14ac:dyDescent="0.35">
      <c r="A568" s="2">
        <v>38384</v>
      </c>
      <c r="B568" s="3">
        <v>73.662451000000004</v>
      </c>
      <c r="C568" s="4">
        <f>prices!E568</f>
        <v>24.932432432432432</v>
      </c>
      <c r="D568">
        <v>98.547129999999996</v>
      </c>
      <c r="E568" s="4">
        <f>'delta inventories'!I569</f>
        <v>0.66495708687355848</v>
      </c>
      <c r="F568" s="4">
        <v>-0.36363406333103498</v>
      </c>
    </row>
    <row r="569" spans="1:6" x14ac:dyDescent="0.35">
      <c r="A569" s="2">
        <v>38412</v>
      </c>
      <c r="B569" s="3">
        <v>73.961180999999996</v>
      </c>
      <c r="C569" s="4">
        <f>prices!E569</f>
        <v>28.125323666494044</v>
      </c>
      <c r="D569">
        <v>98.779730000000001</v>
      </c>
      <c r="E569" s="4">
        <f>'delta inventories'!I570</f>
        <v>2.4027061941337182</v>
      </c>
      <c r="F569" s="4">
        <v>1.40112847349921</v>
      </c>
    </row>
    <row r="570" spans="1:6" x14ac:dyDescent="0.35">
      <c r="A570" s="2">
        <v>38443</v>
      </c>
      <c r="B570" s="3">
        <v>74.274679999999989</v>
      </c>
      <c r="C570" s="4">
        <f>prices!E570</f>
        <v>27.382550335570471</v>
      </c>
      <c r="D570">
        <v>99.500789999999995</v>
      </c>
      <c r="E570" s="4">
        <f>'delta inventories'!I571</f>
        <v>0.84084358781370583</v>
      </c>
      <c r="F570" s="4">
        <v>0.28432923541159699</v>
      </c>
    </row>
    <row r="571" spans="1:6" x14ac:dyDescent="0.35">
      <c r="A571" s="2">
        <v>38473</v>
      </c>
      <c r="B571" s="3">
        <v>74.362338000000008</v>
      </c>
      <c r="C571" s="4">
        <f>prices!E571</f>
        <v>25.738636363636363</v>
      </c>
      <c r="D571">
        <v>99.127110000000002</v>
      </c>
      <c r="E571" s="4">
        <f>'delta inventories'!I572</f>
        <v>0.49127975793628459</v>
      </c>
      <c r="F571" s="4">
        <v>1.08680374148787</v>
      </c>
    </row>
    <row r="572" spans="1:6" x14ac:dyDescent="0.35">
      <c r="A572" s="2">
        <v>38504</v>
      </c>
      <c r="B572" s="3">
        <v>73.968609000000001</v>
      </c>
      <c r="C572" s="4">
        <f>prices!E572</f>
        <v>29.044914816726898</v>
      </c>
      <c r="D572">
        <v>99.791139999999999</v>
      </c>
      <c r="E572" s="4">
        <f>'delta inventories'!I573</f>
        <v>-1.7428466224227661</v>
      </c>
      <c r="F572" s="4">
        <v>-0.80227377418133705</v>
      </c>
    </row>
    <row r="573" spans="1:6" x14ac:dyDescent="0.35">
      <c r="A573" s="2">
        <v>38534</v>
      </c>
      <c r="B573" s="3">
        <v>73.835872000000009</v>
      </c>
      <c r="C573" s="4">
        <f>prices!E573</f>
        <v>30.118009235505387</v>
      </c>
      <c r="D573">
        <v>99.880129999999994</v>
      </c>
      <c r="E573" s="4">
        <f>'delta inventories'!I574</f>
        <v>0.24340521258265005</v>
      </c>
      <c r="F573" s="4">
        <v>0.78355070157003803</v>
      </c>
    </row>
    <row r="574" spans="1:6" x14ac:dyDescent="0.35">
      <c r="A574" s="2">
        <v>38565</v>
      </c>
      <c r="B574" s="3">
        <v>73.831890999999999</v>
      </c>
      <c r="C574" s="4">
        <f>prices!E574</f>
        <v>33.131055583885775</v>
      </c>
      <c r="D574">
        <v>100.1999</v>
      </c>
      <c r="E574" s="4">
        <f>'delta inventories'!I575</f>
        <v>0.12501130078205136</v>
      </c>
      <c r="F574" s="4">
        <v>0.69565205914751105</v>
      </c>
    </row>
    <row r="575" spans="1:6" x14ac:dyDescent="0.35">
      <c r="A575" s="2">
        <v>38596</v>
      </c>
      <c r="B575" s="3">
        <v>73.409441000000001</v>
      </c>
      <c r="C575" s="4">
        <f>prices!E575</f>
        <v>32.982897384305829</v>
      </c>
      <c r="D575">
        <v>100.28400000000001</v>
      </c>
      <c r="E575" s="4">
        <f>'delta inventories'!I576</f>
        <v>-0.34149900299932001</v>
      </c>
      <c r="F575" s="4">
        <v>0.17062121531209001</v>
      </c>
    </row>
    <row r="576" spans="1:6" x14ac:dyDescent="0.35">
      <c r="A576" s="2">
        <v>38626</v>
      </c>
      <c r="B576" s="3">
        <v>73.469555999999997</v>
      </c>
      <c r="C576" s="4">
        <f>prices!E576</f>
        <v>31.325966850828731</v>
      </c>
      <c r="D576">
        <v>100.8638</v>
      </c>
      <c r="E576" s="4">
        <f>'delta inventories'!I577</f>
        <v>1.081658054718607</v>
      </c>
      <c r="F576" s="4">
        <v>0.21241767322209101</v>
      </c>
    </row>
    <row r="577" spans="1:6" x14ac:dyDescent="0.35">
      <c r="A577" s="2">
        <v>38657</v>
      </c>
      <c r="B577" s="3">
        <v>74.044801000000007</v>
      </c>
      <c r="C577" s="4">
        <f>prices!E577</f>
        <v>29.429581019687028</v>
      </c>
      <c r="D577">
        <v>101.93819999999999</v>
      </c>
      <c r="E577" s="4">
        <f>'delta inventories'!I578</f>
        <v>-1.1155379480399288</v>
      </c>
      <c r="F577" s="4">
        <v>-0.64108723675782098</v>
      </c>
    </row>
    <row r="578" spans="1:6" x14ac:dyDescent="0.35">
      <c r="A578" s="2">
        <v>38687</v>
      </c>
      <c r="B578" s="3">
        <v>74.243081000000004</v>
      </c>
      <c r="C578" s="4">
        <f>prices!E578</f>
        <v>30</v>
      </c>
      <c r="D578">
        <v>102.6133</v>
      </c>
      <c r="E578" s="4">
        <f>'delta inventories'!I579</f>
        <v>0.15696952301756484</v>
      </c>
      <c r="F578" s="4">
        <v>0.623773545492598</v>
      </c>
    </row>
    <row r="579" spans="1:6" x14ac:dyDescent="0.35">
      <c r="A579" s="2">
        <v>38718</v>
      </c>
      <c r="B579" s="3">
        <v>73.711301999999989</v>
      </c>
      <c r="C579" s="4">
        <f>prices!E579</f>
        <v>32.870045158053188</v>
      </c>
      <c r="D579">
        <v>102.4846</v>
      </c>
      <c r="E579" s="4">
        <f>'delta inventories'!I580</f>
        <v>-0.19885390822432475</v>
      </c>
      <c r="F579" s="4">
        <v>-1.0385872470462101</v>
      </c>
    </row>
    <row r="580" spans="1:6" x14ac:dyDescent="0.35">
      <c r="A580" s="2">
        <v>38749</v>
      </c>
      <c r="B580" s="3">
        <v>73.707698999999991</v>
      </c>
      <c r="C580" s="4">
        <f>prices!E580</f>
        <v>30.907723169508525</v>
      </c>
      <c r="D580">
        <v>103.3763</v>
      </c>
      <c r="E580" s="4">
        <f>'delta inventories'!I581</f>
        <v>1.9711325918314659</v>
      </c>
      <c r="F580" s="4">
        <v>1.03046751273149</v>
      </c>
    </row>
    <row r="581" spans="1:6" x14ac:dyDescent="0.35">
      <c r="A581" s="2">
        <v>38777</v>
      </c>
      <c r="B581" s="3">
        <v>73.574019000000007</v>
      </c>
      <c r="C581" s="4">
        <f>prices!E581</f>
        <v>31.497245868803205</v>
      </c>
      <c r="D581">
        <v>103.7015</v>
      </c>
      <c r="E581" s="4">
        <f>'delta inventories'!I582</f>
        <v>0.8322581283016306</v>
      </c>
      <c r="F581" s="4">
        <v>-4.4169625846451697E-2</v>
      </c>
    </row>
    <row r="582" spans="1:6" x14ac:dyDescent="0.35">
      <c r="A582" s="2">
        <v>38808</v>
      </c>
      <c r="B582" s="3">
        <v>73.635233999999997</v>
      </c>
      <c r="C582" s="4">
        <f>prices!E582</f>
        <v>34.723467862481314</v>
      </c>
      <c r="D582">
        <v>104.1263</v>
      </c>
      <c r="E582" s="4">
        <f>'delta inventories'!I583</f>
        <v>0.87640915487467153</v>
      </c>
      <c r="F582" s="4">
        <v>0.320533405754867</v>
      </c>
    </row>
    <row r="583" spans="1:6" x14ac:dyDescent="0.35">
      <c r="A583" s="2">
        <v>38838</v>
      </c>
      <c r="B583" s="3">
        <v>73.178421</v>
      </c>
      <c r="C583" s="4">
        <f>prices!E583</f>
        <v>35.240933929458521</v>
      </c>
      <c r="D583">
        <v>104.83110000000001</v>
      </c>
      <c r="E583" s="4">
        <f>'delta inventories'!I584</f>
        <v>-0.83932201330891598</v>
      </c>
      <c r="F583" s="4">
        <v>-0.23427822126581299</v>
      </c>
    </row>
    <row r="584" spans="1:6" x14ac:dyDescent="0.35">
      <c r="A584" s="2">
        <v>38869</v>
      </c>
      <c r="B584" s="3">
        <v>73.17537200000001</v>
      </c>
      <c r="C584" s="4">
        <f>prices!E584</f>
        <v>35.163528245787901</v>
      </c>
      <c r="D584">
        <v>105.1742</v>
      </c>
      <c r="E584" s="4">
        <f>'delta inventories'!I585</f>
        <v>-1.0429634828571708</v>
      </c>
      <c r="F584" s="4">
        <v>-2.59259075792229E-2</v>
      </c>
    </row>
    <row r="585" spans="1:6" x14ac:dyDescent="0.35">
      <c r="A585" s="2">
        <v>38899</v>
      </c>
      <c r="B585" s="3">
        <v>74.212822000000003</v>
      </c>
      <c r="C585" s="4">
        <f>prices!E585</f>
        <v>36.673238048299652</v>
      </c>
      <c r="D585">
        <v>105.5162</v>
      </c>
      <c r="E585" s="4">
        <f>'delta inventories'!I586</f>
        <v>-5.9495307316901593E-2</v>
      </c>
      <c r="F585" s="4">
        <v>0.3900799875746</v>
      </c>
    </row>
    <row r="586" spans="1:6" x14ac:dyDescent="0.35">
      <c r="A586" s="2">
        <v>38930</v>
      </c>
      <c r="B586" s="3">
        <v>73.931311000000008</v>
      </c>
      <c r="C586" s="4">
        <f>prices!E586</f>
        <v>35.843964671246319</v>
      </c>
      <c r="D586">
        <v>105.93040000000001</v>
      </c>
      <c r="E586" s="4">
        <f>'delta inventories'!I587</f>
        <v>-0.3194311742131446</v>
      </c>
      <c r="F586" s="4">
        <v>0.17871741645525599</v>
      </c>
    </row>
    <row r="587" spans="1:6" x14ac:dyDescent="0.35">
      <c r="A587" s="2">
        <v>38961</v>
      </c>
      <c r="B587" s="3">
        <v>73.565081000000006</v>
      </c>
      <c r="C587" s="4">
        <f>prices!E587</f>
        <v>31.494082840236686</v>
      </c>
      <c r="D587">
        <v>106.3349</v>
      </c>
      <c r="E587" s="4">
        <f>'delta inventories'!I588</f>
        <v>-0.64799766765243272</v>
      </c>
      <c r="F587" s="4">
        <v>-4.1949610260429898E-2</v>
      </c>
    </row>
    <row r="588" spans="1:6" x14ac:dyDescent="0.35">
      <c r="A588" s="2">
        <v>38991</v>
      </c>
      <c r="B588" s="3">
        <v>73.900311000000002</v>
      </c>
      <c r="C588" s="4">
        <f>prices!E588</f>
        <v>29.162951956414066</v>
      </c>
      <c r="D588">
        <v>106.608</v>
      </c>
      <c r="E588" s="4">
        <f>'delta inventories'!I589</f>
        <v>1.3382916997469414</v>
      </c>
      <c r="F588" s="4">
        <v>0.65556781660294905</v>
      </c>
    </row>
    <row r="589" spans="1:6" x14ac:dyDescent="0.35">
      <c r="A589" s="2">
        <v>39022</v>
      </c>
      <c r="B589" s="3">
        <v>73.465607999999989</v>
      </c>
      <c r="C589" s="4">
        <f>prices!E589</f>
        <v>29.39108910891089</v>
      </c>
      <c r="D589">
        <v>107.87860000000001</v>
      </c>
      <c r="E589" s="4">
        <f>'delta inventories'!I590</f>
        <v>0.17527284668840504</v>
      </c>
      <c r="F589" s="4">
        <v>0.54161409388725901</v>
      </c>
    </row>
    <row r="590" spans="1:6" x14ac:dyDescent="0.35">
      <c r="A590" s="2">
        <v>39052</v>
      </c>
      <c r="B590" s="3">
        <v>73.387017</v>
      </c>
      <c r="C590" s="4">
        <f>prices!E590</f>
        <v>30.541605120630233</v>
      </c>
      <c r="D590">
        <v>108.57129999999999</v>
      </c>
      <c r="E590" s="4">
        <f>'delta inventories'!I591</f>
        <v>-1.8849840291645352</v>
      </c>
      <c r="F590" s="4">
        <v>-1.55432261234255</v>
      </c>
    </row>
    <row r="591" spans="1:6" x14ac:dyDescent="0.35">
      <c r="A591" s="2">
        <v>39083</v>
      </c>
      <c r="B591" s="3">
        <v>73.039335999999992</v>
      </c>
      <c r="C591" s="4">
        <f>prices!E591</f>
        <v>26.824029060593695</v>
      </c>
      <c r="D591">
        <v>109.2043</v>
      </c>
      <c r="E591" s="4">
        <f>'delta inventories'!I592</f>
        <v>1.2689820200036408</v>
      </c>
      <c r="F591" s="4">
        <v>0.17233216177344299</v>
      </c>
    </row>
    <row r="592" spans="1:6" x14ac:dyDescent="0.35">
      <c r="A592" s="2">
        <v>39114</v>
      </c>
      <c r="B592" s="3">
        <v>73.352184999999992</v>
      </c>
      <c r="C592" s="4">
        <f>prices!E592</f>
        <v>29.016873463711772</v>
      </c>
      <c r="D592">
        <v>109.4357</v>
      </c>
      <c r="E592" s="4">
        <f>'delta inventories'!I593</f>
        <v>1.408203501511869</v>
      </c>
      <c r="F592" s="4">
        <v>0.53501530350051496</v>
      </c>
    </row>
    <row r="593" spans="1:6" x14ac:dyDescent="0.35">
      <c r="A593" s="2">
        <v>39142</v>
      </c>
      <c r="B593" s="3">
        <v>73.346244999999996</v>
      </c>
      <c r="C593" s="4">
        <f>prices!E593</f>
        <v>29.500019484821323</v>
      </c>
      <c r="D593">
        <v>110.15179999999999</v>
      </c>
      <c r="E593" s="4">
        <f>'delta inventories'!I594</f>
        <v>5.125778356537801E-2</v>
      </c>
      <c r="F593" s="4">
        <v>-0.68371382328359098</v>
      </c>
    </row>
    <row r="594" spans="1:6" x14ac:dyDescent="0.35">
      <c r="A594" s="2">
        <v>39173</v>
      </c>
      <c r="B594" s="3">
        <v>73.553285000000002</v>
      </c>
      <c r="C594" s="4">
        <f>prices!E594</f>
        <v>31.06787629186417</v>
      </c>
      <c r="D594">
        <v>110.30110000000001</v>
      </c>
      <c r="E594" s="4">
        <f>'delta inventories'!I595</f>
        <v>1.0325517932549479</v>
      </c>
      <c r="F594" s="4">
        <v>0.55384537296752601</v>
      </c>
    </row>
    <row r="595" spans="1:6" x14ac:dyDescent="0.35">
      <c r="A595" s="2">
        <v>39203</v>
      </c>
      <c r="B595" s="3">
        <v>73.010591000000005</v>
      </c>
      <c r="C595" s="4">
        <f>prices!E595</f>
        <v>30.693332688447679</v>
      </c>
      <c r="D595">
        <v>111.31270000000001</v>
      </c>
      <c r="E595" s="4">
        <f>'delta inventories'!I596</f>
        <v>0.56182502998968831</v>
      </c>
      <c r="F595" s="4">
        <v>1.25879041894129</v>
      </c>
    </row>
    <row r="596" spans="1:6" x14ac:dyDescent="0.35">
      <c r="A596" s="2">
        <v>39234</v>
      </c>
      <c r="B596" s="3">
        <v>72.619597999999996</v>
      </c>
      <c r="C596" s="4">
        <f>prices!E596</f>
        <v>32.562224345425939</v>
      </c>
      <c r="D596">
        <v>111.4787</v>
      </c>
      <c r="E596" s="4">
        <f>'delta inventories'!I597</f>
        <v>-0.55589831598594575</v>
      </c>
      <c r="F596" s="4">
        <v>0.46523813345099302</v>
      </c>
    </row>
    <row r="597" spans="1:6" x14ac:dyDescent="0.35">
      <c r="A597" s="2">
        <v>39264</v>
      </c>
      <c r="B597" s="3">
        <v>73.211710999999994</v>
      </c>
      <c r="C597" s="4">
        <f>prices!E597</f>
        <v>35.731660910487811</v>
      </c>
      <c r="D597">
        <v>111.97799999999999</v>
      </c>
      <c r="E597" s="4">
        <f>'delta inventories'!I598</f>
        <v>-1.4889867636737544</v>
      </c>
      <c r="F597" s="4">
        <v>-1.0140039829888601</v>
      </c>
    </row>
    <row r="598" spans="1:6" x14ac:dyDescent="0.35">
      <c r="A598" s="2">
        <v>39295</v>
      </c>
      <c r="B598" s="3">
        <v>72.591264999999993</v>
      </c>
      <c r="C598" s="4">
        <f>prices!E598</f>
        <v>34.858692040622728</v>
      </c>
      <c r="D598">
        <v>112.4597</v>
      </c>
      <c r="E598" s="4">
        <f>'delta inventories'!I599</f>
        <v>-1.0559010320458562</v>
      </c>
      <c r="F598" s="4">
        <v>-0.75446706810091202</v>
      </c>
    </row>
    <row r="599" spans="1:6" x14ac:dyDescent="0.35">
      <c r="A599" s="2">
        <v>39326</v>
      </c>
      <c r="B599" s="3">
        <v>73.245770000000007</v>
      </c>
      <c r="C599" s="4">
        <f>prices!E599</f>
        <v>38.32709173471688</v>
      </c>
      <c r="D599">
        <v>112.5314</v>
      </c>
      <c r="E599" s="4">
        <f>'delta inventories'!I600</f>
        <v>-1.1011468211541195</v>
      </c>
      <c r="F599" s="4">
        <v>-0.39405002828487001</v>
      </c>
    </row>
    <row r="600" spans="1:6" x14ac:dyDescent="0.35">
      <c r="A600" s="2">
        <v>39356</v>
      </c>
      <c r="B600" s="3">
        <v>73.972653999999991</v>
      </c>
      <c r="C600" s="4">
        <f>prices!E600</f>
        <v>41.206558630909697</v>
      </c>
      <c r="D600">
        <v>113.2724</v>
      </c>
      <c r="E600" s="4">
        <f>'delta inventories'!I601</f>
        <v>-0.50708846567926158</v>
      </c>
      <c r="F600" s="4">
        <v>-1.07470896512272</v>
      </c>
    </row>
    <row r="601" spans="1:6" x14ac:dyDescent="0.35">
      <c r="A601" s="2">
        <v>39387</v>
      </c>
      <c r="B601" s="3">
        <v>73.706195999999991</v>
      </c>
      <c r="C601" s="4">
        <f>prices!E601</f>
        <v>44.878909473804036</v>
      </c>
      <c r="D601">
        <v>113.74290000000001</v>
      </c>
      <c r="E601" s="4">
        <f>'delta inventories'!I602</f>
        <v>-0.71826996270481513</v>
      </c>
      <c r="F601" s="4">
        <v>-0.43657937061998597</v>
      </c>
    </row>
    <row r="602" spans="1:6" x14ac:dyDescent="0.35">
      <c r="A602" s="2">
        <v>39417</v>
      </c>
      <c r="B602" s="3">
        <v>74.316722999999996</v>
      </c>
      <c r="C602" s="4">
        <f>prices!E602</f>
        <v>43.382439877982456</v>
      </c>
      <c r="D602">
        <v>113.9851</v>
      </c>
      <c r="E602" s="4">
        <f>'delta inventories'!I603</f>
        <v>0.25675912489457731</v>
      </c>
      <c r="F602" s="4">
        <v>0.61309093956750504</v>
      </c>
    </row>
    <row r="603" spans="1:6" x14ac:dyDescent="0.35">
      <c r="A603" s="2">
        <v>39448</v>
      </c>
      <c r="B603" s="3">
        <v>74.505062000000009</v>
      </c>
      <c r="C603" s="4">
        <f>prices!E603</f>
        <v>43.80838368508865</v>
      </c>
      <c r="D603">
        <v>115.6785</v>
      </c>
      <c r="E603" s="4">
        <f>'delta inventories'!I604</f>
        <v>1.7030195562207644</v>
      </c>
      <c r="F603" s="4">
        <v>0.25131683853554498</v>
      </c>
    </row>
    <row r="604" spans="1:6" x14ac:dyDescent="0.35">
      <c r="A604" s="2">
        <v>39479</v>
      </c>
      <c r="B604" s="3">
        <v>74.594112999999993</v>
      </c>
      <c r="C604" s="4">
        <f>prices!E604</f>
        <v>44.831136834879423</v>
      </c>
      <c r="D604">
        <v>115.05029999999999</v>
      </c>
      <c r="E604" s="4">
        <f>'delta inventories'!I605</f>
        <v>-7.8103571323920498E-2</v>
      </c>
      <c r="F604" s="4">
        <v>-0.81075885614349297</v>
      </c>
    </row>
    <row r="605" spans="1:6" x14ac:dyDescent="0.35">
      <c r="A605" s="2">
        <v>39508</v>
      </c>
      <c r="B605" s="3">
        <v>74.820146999999992</v>
      </c>
      <c r="C605" s="4">
        <f>prices!E605</f>
        <v>49.454668115887706</v>
      </c>
      <c r="D605">
        <v>114.6896</v>
      </c>
      <c r="E605" s="4">
        <f>'delta inventories'!I606</f>
        <v>2.5837328747570254</v>
      </c>
      <c r="F605" s="4">
        <v>1.85686824367795</v>
      </c>
    </row>
    <row r="606" spans="1:6" x14ac:dyDescent="0.35">
      <c r="A606" s="2">
        <v>39539</v>
      </c>
      <c r="B606" s="3">
        <v>74.249110000000002</v>
      </c>
      <c r="C606" s="4">
        <f>prices!E606</f>
        <v>52.61706443802526</v>
      </c>
      <c r="D606">
        <v>115.1825</v>
      </c>
      <c r="E606" s="4">
        <f>'delta inventories'!I607</f>
        <v>-0.39075890316086725</v>
      </c>
      <c r="F606" s="4">
        <v>-0.78453494634952403</v>
      </c>
    </row>
    <row r="607" spans="1:6" x14ac:dyDescent="0.35">
      <c r="A607" s="2">
        <v>39569</v>
      </c>
      <c r="B607" s="3">
        <v>74.567635999999993</v>
      </c>
      <c r="C607" s="4">
        <f>prices!E607</f>
        <v>58.264562655663362</v>
      </c>
      <c r="D607">
        <v>114.1686</v>
      </c>
      <c r="E607" s="4">
        <f>'delta inventories'!I608</f>
        <v>-1.4167257800519801</v>
      </c>
      <c r="F607" s="4">
        <v>-0.634911728828227</v>
      </c>
    </row>
    <row r="608" spans="1:6" x14ac:dyDescent="0.35">
      <c r="A608" s="2">
        <v>39600</v>
      </c>
      <c r="B608" s="3">
        <v>74.575041999999996</v>
      </c>
      <c r="C608" s="4">
        <f>prices!E608</f>
        <v>61.58748844631041</v>
      </c>
      <c r="D608">
        <v>114.4692</v>
      </c>
      <c r="E608" s="4">
        <f>'delta inventories'!I609</f>
        <v>-1.0156794955399802</v>
      </c>
      <c r="F608" s="4">
        <v>-5.52773827325568E-2</v>
      </c>
    </row>
    <row r="609" spans="1:6" x14ac:dyDescent="0.35">
      <c r="A609" s="2">
        <v>39630</v>
      </c>
      <c r="B609" s="3">
        <v>75.308804000000009</v>
      </c>
      <c r="C609" s="4">
        <f>prices!E609</f>
        <v>60.927055557584836</v>
      </c>
      <c r="D609">
        <v>113.70659999999999</v>
      </c>
      <c r="E609" s="4">
        <f>'delta inventories'!I610</f>
        <v>0.54057035520629393</v>
      </c>
      <c r="F609" s="4">
        <v>1.1454561724247601</v>
      </c>
    </row>
    <row r="610" spans="1:6" x14ac:dyDescent="0.35">
      <c r="A610" s="2">
        <v>39661</v>
      </c>
      <c r="B610" s="3">
        <v>74.215153000000001</v>
      </c>
      <c r="C610" s="4">
        <f>prices!E610</f>
        <v>53.322054049110612</v>
      </c>
      <c r="D610">
        <v>112.6833</v>
      </c>
      <c r="E610" s="4">
        <f>'delta inventories'!I611</f>
        <v>0.41746567611721974</v>
      </c>
      <c r="F610" s="4">
        <v>0.55897185989842801</v>
      </c>
    </row>
    <row r="611" spans="1:6" x14ac:dyDescent="0.35">
      <c r="A611" s="2">
        <v>39692</v>
      </c>
      <c r="B611" s="3">
        <v>73.215885</v>
      </c>
      <c r="C611" s="4">
        <f>prices!E611</f>
        <v>47.469583373310122</v>
      </c>
      <c r="D611">
        <v>111.54130000000001</v>
      </c>
      <c r="E611" s="4">
        <f>'delta inventories'!I612</f>
        <v>-0.3678552929599414</v>
      </c>
      <c r="F611" s="4">
        <v>0.41743186773289498</v>
      </c>
    </row>
    <row r="612" spans="1:6" x14ac:dyDescent="0.35">
      <c r="A612" s="2">
        <v>39722</v>
      </c>
      <c r="B612" s="3">
        <v>74.215553999999997</v>
      </c>
      <c r="C612" s="4">
        <f>prices!E612</f>
        <v>35.323394548261483</v>
      </c>
      <c r="D612">
        <v>109.8184</v>
      </c>
      <c r="E612" s="4">
        <f>'delta inventories'!I613</f>
        <v>0.78582937400473374</v>
      </c>
      <c r="F612" s="4">
        <v>0.316105989107898</v>
      </c>
    </row>
    <row r="613" spans="1:6" x14ac:dyDescent="0.35">
      <c r="A613" s="2">
        <v>39753</v>
      </c>
      <c r="B613" s="3">
        <v>74.048373999999995</v>
      </c>
      <c r="C613" s="4">
        <f>prices!E613</f>
        <v>26.947779294685038</v>
      </c>
      <c r="D613">
        <v>106.8489</v>
      </c>
      <c r="E613" s="4">
        <f>'delta inventories'!I614</f>
        <v>0.26859513223765774</v>
      </c>
      <c r="F613" s="4">
        <v>0.49920021546293603</v>
      </c>
    </row>
    <row r="614" spans="1:6" x14ac:dyDescent="0.35">
      <c r="A614" s="2">
        <v>39783</v>
      </c>
      <c r="B614" s="3">
        <v>73.280122000000006</v>
      </c>
      <c r="C614" s="4">
        <f>prices!E614</f>
        <v>19.404157087578881</v>
      </c>
      <c r="D614">
        <v>103.4164</v>
      </c>
      <c r="E614" s="4">
        <f>'delta inventories'!I615</f>
        <v>0.30068346846077054</v>
      </c>
      <c r="F614" s="4">
        <v>0.70703236084019006</v>
      </c>
    </row>
    <row r="615" spans="1:6" x14ac:dyDescent="0.35">
      <c r="A615" s="2">
        <v>39814</v>
      </c>
      <c r="B615" s="3">
        <v>72.328159999999997</v>
      </c>
      <c r="C615" s="4">
        <f>prices!E615</f>
        <v>19.694903578017581</v>
      </c>
      <c r="D615">
        <v>100.49039999999999</v>
      </c>
      <c r="E615" s="4">
        <f>'delta inventories'!I616</f>
        <v>2.1727418670739302</v>
      </c>
      <c r="F615" s="4">
        <v>0.40889446683123598</v>
      </c>
    </row>
    <row r="616" spans="1:6" x14ac:dyDescent="0.35">
      <c r="A616" s="2">
        <v>39845</v>
      </c>
      <c r="B616" s="3">
        <v>72.816908999999995</v>
      </c>
      <c r="C616" s="4">
        <f>prices!E616</f>
        <v>18.410474600973174</v>
      </c>
      <c r="D616">
        <v>101.3404</v>
      </c>
      <c r="E616" s="4">
        <f>'delta inventories'!I617</f>
        <v>0.48709339289871934</v>
      </c>
      <c r="F616" s="4">
        <v>-0.10477750662074101</v>
      </c>
    </row>
    <row r="617" spans="1:6" x14ac:dyDescent="0.35">
      <c r="A617" s="2">
        <v>39873</v>
      </c>
      <c r="B617" s="3">
        <v>72.682697000000005</v>
      </c>
      <c r="C617" s="4">
        <f>prices!E617</f>
        <v>22.57935480834843</v>
      </c>
      <c r="D617">
        <v>100.8404</v>
      </c>
      <c r="E617" s="4">
        <f>'delta inventories'!I618</f>
        <v>0.64528522586455073</v>
      </c>
      <c r="F617" s="4">
        <v>-0.18464936163822199</v>
      </c>
    </row>
    <row r="618" spans="1:6" x14ac:dyDescent="0.35">
      <c r="A618" s="2">
        <v>39904</v>
      </c>
      <c r="B618" s="3">
        <v>72.909800000000004</v>
      </c>
      <c r="C618" s="4">
        <f>prices!E618</f>
        <v>23.407566205473206</v>
      </c>
      <c r="D618">
        <v>101.0283</v>
      </c>
      <c r="E618" s="4">
        <f>'delta inventories'!I619</f>
        <v>0.32015873779977283</v>
      </c>
      <c r="F618" s="4">
        <v>-2.5149730138066401E-2</v>
      </c>
    </row>
    <row r="619" spans="1:6" x14ac:dyDescent="0.35">
      <c r="A619" s="2">
        <v>39934</v>
      </c>
      <c r="B619" s="3">
        <v>72.49113899999999</v>
      </c>
      <c r="C619" s="4">
        <f>prices!E619</f>
        <v>27.771779440621156</v>
      </c>
      <c r="D619">
        <v>101.6028</v>
      </c>
      <c r="E619" s="4">
        <f>'delta inventories'!I620</f>
        <v>-1.5524752391258054</v>
      </c>
      <c r="F619" s="4">
        <v>-0.70841275242964996</v>
      </c>
    </row>
    <row r="620" spans="1:6" x14ac:dyDescent="0.35">
      <c r="A620" s="2">
        <v>39965</v>
      </c>
      <c r="B620" s="3">
        <v>72.652577999999991</v>
      </c>
      <c r="C620" s="4">
        <f>prices!E620</f>
        <v>32.440988872852557</v>
      </c>
      <c r="D620">
        <v>102.5956</v>
      </c>
      <c r="E620" s="4">
        <f>'delta inventories'!I621</f>
        <v>-1.5840912518382162</v>
      </c>
      <c r="F620" s="4">
        <v>-0.67155053769841699</v>
      </c>
    </row>
    <row r="621" spans="1:6" x14ac:dyDescent="0.35">
      <c r="A621" s="2">
        <v>39995</v>
      </c>
      <c r="B621" s="3">
        <v>73.542079000000001</v>
      </c>
      <c r="C621" s="4">
        <f>prices!E621</f>
        <v>29.847340331399085</v>
      </c>
      <c r="D621">
        <v>103.5034</v>
      </c>
      <c r="E621" s="4">
        <f>'delta inventories'!I622</f>
        <v>-0.35587232877892028</v>
      </c>
      <c r="F621" s="4">
        <v>0.43285609214412801</v>
      </c>
    </row>
    <row r="622" spans="1:6" x14ac:dyDescent="0.35">
      <c r="A622" s="2">
        <v>40026</v>
      </c>
      <c r="B622" s="3">
        <v>73.02061599999999</v>
      </c>
      <c r="C622" s="4">
        <f>prices!E622</f>
        <v>32.98289586669452</v>
      </c>
      <c r="D622">
        <v>104.3562</v>
      </c>
      <c r="E622" s="4">
        <f>'delta inventories'!I623</f>
        <v>0.22288838527803367</v>
      </c>
      <c r="F622" s="4">
        <v>0.32038931400555098</v>
      </c>
    </row>
    <row r="623" spans="1:6" x14ac:dyDescent="0.35">
      <c r="A623" s="2">
        <v>40057</v>
      </c>
      <c r="B623" s="3">
        <v>73.473941000000011</v>
      </c>
      <c r="C623" s="4">
        <f>prices!E623</f>
        <v>32.178114620056419</v>
      </c>
      <c r="D623">
        <v>105.5352</v>
      </c>
      <c r="E623" s="4">
        <f>'delta inventories'!I624</f>
        <v>-0.68261489039846246</v>
      </c>
      <c r="F623" s="4">
        <v>0.122038984894137</v>
      </c>
    </row>
    <row r="624" spans="1:6" x14ac:dyDescent="0.35">
      <c r="A624" s="2">
        <v>40087</v>
      </c>
      <c r="B624" s="3">
        <v>73.903625000000005</v>
      </c>
      <c r="C624" s="4">
        <f>prices!E624</f>
        <v>35.019329450507826</v>
      </c>
      <c r="D624">
        <v>106.04770000000001</v>
      </c>
      <c r="E624" s="4">
        <f>'delta inventories'!I625</f>
        <v>-0.15225501433550709</v>
      </c>
      <c r="F624" s="4">
        <v>-0.66496710921216196</v>
      </c>
    </row>
    <row r="625" spans="1:6" x14ac:dyDescent="0.35">
      <c r="A625" s="2">
        <v>40118</v>
      </c>
      <c r="B625" s="3">
        <v>74.002229</v>
      </c>
      <c r="C625" s="4">
        <f>prices!E625</f>
        <v>35.942808216025114</v>
      </c>
      <c r="D625">
        <v>107.0355</v>
      </c>
      <c r="E625" s="4">
        <f>'delta inventories'!I626</f>
        <v>1.5411828201825732</v>
      </c>
      <c r="F625" s="4">
        <v>1.6674043954706701</v>
      </c>
    </row>
    <row r="626" spans="1:6" x14ac:dyDescent="0.35">
      <c r="A626" s="2">
        <v>40148</v>
      </c>
      <c r="B626" s="3">
        <v>73.70101600000001</v>
      </c>
      <c r="C626" s="4">
        <f>prices!E626</f>
        <v>34.184966896253457</v>
      </c>
      <c r="D626">
        <v>107.667</v>
      </c>
      <c r="E626" s="4">
        <f>'delta inventories'!I627</f>
        <v>-0.96540783424450693</v>
      </c>
      <c r="F626" s="4">
        <v>-0.33563208449280402</v>
      </c>
    </row>
    <row r="627" spans="1:6" x14ac:dyDescent="0.35">
      <c r="A627" s="2">
        <v>40179</v>
      </c>
      <c r="B627" s="3">
        <v>73.862485000000007</v>
      </c>
      <c r="C627" s="4">
        <f>prices!E627</f>
        <v>35.965202677848893</v>
      </c>
      <c r="D627">
        <v>109.66849999999999</v>
      </c>
      <c r="E627" s="4">
        <f>'delta inventories'!I628</f>
        <v>2.1934545418582281</v>
      </c>
      <c r="F627" s="4">
        <v>0.271133834819482</v>
      </c>
    </row>
    <row r="628" spans="1:6" x14ac:dyDescent="0.35">
      <c r="A628" s="2">
        <v>40210</v>
      </c>
      <c r="B628" s="3">
        <v>74.363702000000004</v>
      </c>
      <c r="C628" s="4">
        <f>prices!E628</f>
        <v>35.171045788633151</v>
      </c>
      <c r="D628">
        <v>109.52509999999999</v>
      </c>
      <c r="E628" s="4">
        <f>'delta inventories'!I629</f>
        <v>0.34831024366968527</v>
      </c>
      <c r="F628" s="4">
        <v>-0.188728060386013</v>
      </c>
    </row>
    <row r="629" spans="1:6" x14ac:dyDescent="0.35">
      <c r="A629" s="2">
        <v>40238</v>
      </c>
      <c r="B629" s="3">
        <v>74.714255000000009</v>
      </c>
      <c r="C629" s="4">
        <f>prices!E629</f>
        <v>37.376985824902341</v>
      </c>
      <c r="D629">
        <v>111.12949999999999</v>
      </c>
      <c r="E629" s="4">
        <f>'delta inventories'!I630</f>
        <v>1.10359424162856</v>
      </c>
      <c r="F629" s="4">
        <v>9.3821262867573404E-2</v>
      </c>
    </row>
    <row r="630" spans="1:6" x14ac:dyDescent="0.35">
      <c r="A630" s="2">
        <v>40269</v>
      </c>
      <c r="B630" s="3">
        <v>74.655532000000008</v>
      </c>
      <c r="C630" s="4">
        <f>prices!E630</f>
        <v>38.858709401434204</v>
      </c>
      <c r="D630">
        <v>111.63500000000001</v>
      </c>
      <c r="E630" s="4">
        <f>'delta inventories'!I631</f>
        <v>0.10832669792415923</v>
      </c>
      <c r="F630" s="4">
        <v>-0.21168684835118901</v>
      </c>
    </row>
    <row r="631" spans="1:6" x14ac:dyDescent="0.35">
      <c r="A631" s="2">
        <v>40299</v>
      </c>
      <c r="B631" s="3">
        <v>74.796917000000008</v>
      </c>
      <c r="C631" s="4">
        <f>prices!E631</f>
        <v>33.982235721846379</v>
      </c>
      <c r="D631">
        <v>112.58069999999999</v>
      </c>
      <c r="E631" s="4">
        <f>'delta inventories'!I632</f>
        <v>-0.6271950071531408</v>
      </c>
      <c r="F631" s="4">
        <v>0.16717354189321801</v>
      </c>
    </row>
    <row r="632" spans="1:6" x14ac:dyDescent="0.35">
      <c r="A632" s="2">
        <v>40330</v>
      </c>
      <c r="B632" s="3">
        <v>74.866838000000001</v>
      </c>
      <c r="C632" s="4">
        <f>prices!E632</f>
        <v>34.691688267441371</v>
      </c>
      <c r="D632">
        <v>112.3613</v>
      </c>
      <c r="E632" s="4">
        <f>'delta inventories'!I633</f>
        <v>-0.18576829958217095</v>
      </c>
      <c r="F632" s="4">
        <v>0.78082508365965697</v>
      </c>
    </row>
    <row r="633" spans="1:6" x14ac:dyDescent="0.35">
      <c r="A633" s="2">
        <v>40360</v>
      </c>
      <c r="B633" s="3">
        <v>75.059395000000009</v>
      </c>
      <c r="C633" s="4">
        <f>prices!E633</f>
        <v>35.095700925989753</v>
      </c>
      <c r="D633">
        <v>112.8854</v>
      </c>
      <c r="E633" s="4">
        <f>'delta inventories'!I634</f>
        <v>-1.6240634402066154</v>
      </c>
      <c r="F633" s="4">
        <v>-0.69490488468440903</v>
      </c>
    </row>
    <row r="634" spans="1:6" x14ac:dyDescent="0.35">
      <c r="A634" s="2">
        <v>40391</v>
      </c>
      <c r="B634" s="3">
        <v>74.925776999999997</v>
      </c>
      <c r="C634" s="4">
        <f>prices!E634</f>
        <v>35.250983145422921</v>
      </c>
      <c r="D634">
        <v>113.30880000000001</v>
      </c>
      <c r="E634" s="4">
        <f>'delta inventories'!I635</f>
        <v>0.54565592277804431</v>
      </c>
      <c r="F634" s="4">
        <v>0.69722607691119098</v>
      </c>
    </row>
    <row r="635" spans="1:6" x14ac:dyDescent="0.35">
      <c r="A635" s="2">
        <v>40422</v>
      </c>
      <c r="B635" s="3">
        <v>75.258854000000014</v>
      </c>
      <c r="C635" s="4">
        <f>prices!E635</f>
        <v>34.502347955560644</v>
      </c>
      <c r="D635">
        <v>113.5702</v>
      </c>
      <c r="E635" s="4">
        <f>'delta inventories'!I636</f>
        <v>-1.0361698594943711</v>
      </c>
      <c r="F635" s="4">
        <v>-0.23813746233775801</v>
      </c>
    </row>
    <row r="636" spans="1:6" x14ac:dyDescent="0.35">
      <c r="A636" s="2">
        <v>40452</v>
      </c>
      <c r="B636" s="3">
        <v>75.106887</v>
      </c>
      <c r="C636" s="4">
        <f>prices!E636</f>
        <v>37.3912844979113</v>
      </c>
      <c r="D636">
        <v>114.1142</v>
      </c>
      <c r="E636" s="4">
        <f>'delta inventories'!I637</f>
        <v>1.7070748719207713</v>
      </c>
      <c r="F636" s="4">
        <v>1.09566005330453</v>
      </c>
    </row>
    <row r="637" spans="1:6" x14ac:dyDescent="0.35">
      <c r="A637" s="2">
        <v>40483</v>
      </c>
      <c r="B637" s="3">
        <v>75.576153000000005</v>
      </c>
      <c r="C637" s="4">
        <f>prices!E637</f>
        <v>38.31686324513867</v>
      </c>
      <c r="D637">
        <v>114.7718</v>
      </c>
      <c r="E637" s="4">
        <f>'delta inventories'!I638</f>
        <v>-0.96184105637896067</v>
      </c>
      <c r="F637" s="4">
        <v>-0.88053180589746105</v>
      </c>
    </row>
    <row r="638" spans="1:6" x14ac:dyDescent="0.35">
      <c r="A638" s="2">
        <v>40513</v>
      </c>
      <c r="B638" s="3">
        <v>75.513247000000007</v>
      </c>
      <c r="C638" s="4">
        <f>prices!E638</f>
        <v>40.386080772161542</v>
      </c>
      <c r="D638">
        <v>116.1199</v>
      </c>
      <c r="E638" s="4">
        <f>'delta inventories'!I639</f>
        <v>-1.4261977145927964</v>
      </c>
      <c r="F638" s="4">
        <v>-0.59752868806333903</v>
      </c>
    </row>
    <row r="639" spans="1:6" x14ac:dyDescent="0.35">
      <c r="A639" s="2">
        <v>40544</v>
      </c>
      <c r="B639" s="3">
        <v>76.153562999999991</v>
      </c>
      <c r="C639" s="4">
        <f>prices!E639</f>
        <v>40.427330720159866</v>
      </c>
      <c r="D639">
        <v>117.7303</v>
      </c>
      <c r="E639" s="4">
        <f>'delta inventories'!I640</f>
        <v>1.7773345518122834</v>
      </c>
      <c r="F639" s="4">
        <v>-0.19036602533041599</v>
      </c>
    </row>
    <row r="640" spans="1:6" x14ac:dyDescent="0.35">
      <c r="A640" s="2">
        <v>40575</v>
      </c>
      <c r="B640" s="3">
        <v>75.305967999999993</v>
      </c>
      <c r="C640" s="4">
        <f>prices!E640</f>
        <v>40.36989968363843</v>
      </c>
      <c r="D640">
        <v>117.5355</v>
      </c>
      <c r="E640" s="4">
        <f>'delta inventories'!I641</f>
        <v>0.32016013355084266</v>
      </c>
      <c r="F640" s="4">
        <v>-0.29466823290894201</v>
      </c>
    </row>
    <row r="641" spans="1:6" x14ac:dyDescent="0.35">
      <c r="A641" s="2">
        <v>40603</v>
      </c>
      <c r="B641" s="3">
        <v>74.267789000000008</v>
      </c>
      <c r="C641" s="4">
        <f>prices!E641</f>
        <v>46.151914851644953</v>
      </c>
      <c r="D641">
        <v>117.1961</v>
      </c>
      <c r="E641" s="4">
        <f>'delta inventories'!I642</f>
        <v>0.8993864707609579</v>
      </c>
      <c r="F641" s="4">
        <v>-0.26195342207810401</v>
      </c>
    </row>
    <row r="642" spans="1:6" x14ac:dyDescent="0.35">
      <c r="A642" s="2">
        <v>40634</v>
      </c>
      <c r="B642" s="3">
        <v>74.089884000000012</v>
      </c>
      <c r="C642" s="4">
        <f>prices!E642</f>
        <v>49.104612817000088</v>
      </c>
      <c r="D642">
        <v>116.61060000000001</v>
      </c>
      <c r="E642" s="4">
        <f>'delta inventories'!I643</f>
        <v>1.2387567740165888</v>
      </c>
      <c r="F642" s="4">
        <v>0.98012891519402001</v>
      </c>
    </row>
    <row r="643" spans="1:6" x14ac:dyDescent="0.35">
      <c r="A643" s="2">
        <v>40664</v>
      </c>
      <c r="B643" s="3">
        <v>73.455577999999988</v>
      </c>
      <c r="C643" s="4">
        <f>prices!E643</f>
        <v>45.074419721893541</v>
      </c>
      <c r="D643">
        <v>117.684</v>
      </c>
      <c r="E643" s="4">
        <f>'delta inventories'!I644</f>
        <v>-1.0539307248686867</v>
      </c>
      <c r="F643" s="4">
        <v>-0.356296827728182</v>
      </c>
    </row>
    <row r="644" spans="1:6" x14ac:dyDescent="0.35">
      <c r="A644" s="2">
        <v>40695</v>
      </c>
      <c r="B644" s="3">
        <v>74.250403999999989</v>
      </c>
      <c r="C644" s="4">
        <f>prices!E644</f>
        <v>42.832486677401846</v>
      </c>
      <c r="D644">
        <v>117.9905</v>
      </c>
      <c r="E644" s="4">
        <f>'delta inventories'!I645</f>
        <v>-1.6646300170208344</v>
      </c>
      <c r="F644" s="4">
        <v>-0.621893387310961</v>
      </c>
    </row>
    <row r="645" spans="1:6" x14ac:dyDescent="0.35">
      <c r="A645" s="2">
        <v>40725</v>
      </c>
      <c r="B645" s="3">
        <v>74.689259000000007</v>
      </c>
      <c r="C645" s="4">
        <f>prices!E645</f>
        <v>43.119856252356975</v>
      </c>
      <c r="D645">
        <v>118.34990000000001</v>
      </c>
      <c r="E645" s="4">
        <f>'delta inventories'!I646</f>
        <v>-2.2804231990004658</v>
      </c>
      <c r="F645" s="4">
        <v>-1.21762628880753</v>
      </c>
    </row>
    <row r="646" spans="1:6" x14ac:dyDescent="0.35">
      <c r="A646" s="2">
        <v>40756</v>
      </c>
      <c r="B646" s="3">
        <v>75.119095000000002</v>
      </c>
      <c r="C646" s="4">
        <f>prices!E646</f>
        <v>38.181207044483564</v>
      </c>
      <c r="D646">
        <v>118.6061</v>
      </c>
      <c r="E646" s="4">
        <f>'delta inventories'!I647</f>
        <v>-1.5275210992171091</v>
      </c>
      <c r="F646" s="4">
        <v>-1.3089277028172599</v>
      </c>
    </row>
    <row r="647" spans="1:6" x14ac:dyDescent="0.35">
      <c r="A647" s="2">
        <v>40787</v>
      </c>
      <c r="B647" s="3">
        <v>74.456498999999994</v>
      </c>
      <c r="C647" s="4">
        <f>prices!E647</f>
        <v>37.780729665441285</v>
      </c>
      <c r="D647">
        <v>118.533</v>
      </c>
      <c r="E647" s="4">
        <f>'delta inventories'!I648</f>
        <v>-1.7157474186025858</v>
      </c>
      <c r="F647" s="4">
        <v>-0.92661762968918704</v>
      </c>
    </row>
    <row r="648" spans="1:6" x14ac:dyDescent="0.35">
      <c r="A648" s="2">
        <v>40817</v>
      </c>
      <c r="B648" s="3">
        <v>74.964384999999993</v>
      </c>
      <c r="C648" s="4">
        <f>prices!E648</f>
        <v>38.108048511576627</v>
      </c>
      <c r="D648">
        <v>118.5491</v>
      </c>
      <c r="E648" s="4">
        <f>'delta inventories'!I649</f>
        <v>0.86525183909986392</v>
      </c>
      <c r="F648" s="4">
        <v>7.4443908976297005E-2</v>
      </c>
    </row>
    <row r="649" spans="1:6" x14ac:dyDescent="0.35">
      <c r="A649" s="2">
        <v>40848</v>
      </c>
      <c r="B649" s="3">
        <v>75.963773000000003</v>
      </c>
      <c r="C649" s="4">
        <f>prices!E649</f>
        <v>42.791930236960148</v>
      </c>
      <c r="D649" s="23">
        <v>118.14075730506754</v>
      </c>
      <c r="E649" s="4">
        <f>'delta inventories'!I650</f>
        <v>0.36381600382790535</v>
      </c>
      <c r="F649" s="4">
        <v>0.47700954750431301</v>
      </c>
    </row>
    <row r="650" spans="1:6" x14ac:dyDescent="0.35">
      <c r="A650" s="2">
        <v>40878</v>
      </c>
      <c r="B650" s="3">
        <v>76.340120999999996</v>
      </c>
      <c r="C650" s="4">
        <f>prices!E650</f>
        <v>43.380291607803784</v>
      </c>
      <c r="D650" s="23">
        <v>118.41470415791355</v>
      </c>
      <c r="E650" s="4">
        <f>'delta inventories'!I651</f>
        <v>-0.68526596854026056</v>
      </c>
      <c r="F650" s="4">
        <v>0.348392229450944</v>
      </c>
    </row>
    <row r="651" spans="1:6" x14ac:dyDescent="0.35">
      <c r="A651" s="2">
        <v>40909</v>
      </c>
      <c r="B651" s="3">
        <v>76.537746999999996</v>
      </c>
      <c r="C651" s="4">
        <f>prices!E651</f>
        <v>43.99540032127527</v>
      </c>
      <c r="D651" s="23">
        <v>119.33437715532203</v>
      </c>
      <c r="E651" s="4">
        <f>'delta inventories'!I652</f>
        <v>1.2014700298816827</v>
      </c>
      <c r="F651" s="4">
        <v>-0.75379139085549596</v>
      </c>
    </row>
    <row r="652" spans="1:6" x14ac:dyDescent="0.35">
      <c r="A652" s="2">
        <v>40940</v>
      </c>
      <c r="B652" s="3">
        <v>76.785262000000003</v>
      </c>
      <c r="C652" s="4">
        <f>prices!E652</f>
        <v>44.781871772748971</v>
      </c>
      <c r="D652" s="23">
        <v>119.58573725959694</v>
      </c>
      <c r="E652" s="4">
        <f>'delta inventories'!I653</f>
        <v>0.40606067402938201</v>
      </c>
      <c r="F652" s="4">
        <v>-0.45518243174835599</v>
      </c>
    </row>
    <row r="653" spans="1:6" x14ac:dyDescent="0.35">
      <c r="A653" s="2">
        <v>40969</v>
      </c>
      <c r="B653" s="3">
        <v>76.59076300000001</v>
      </c>
      <c r="C653" s="4">
        <f>prices!E653</f>
        <v>46.410293391373521</v>
      </c>
      <c r="D653" s="23">
        <v>118.99054109179259</v>
      </c>
      <c r="E653" s="4">
        <f>'delta inventories'!I654</f>
        <v>1.8361939459504322</v>
      </c>
      <c r="F653" s="4">
        <v>0.58590713318666698</v>
      </c>
    </row>
    <row r="654" spans="1:6" x14ac:dyDescent="0.35">
      <c r="A654" s="2">
        <v>41000</v>
      </c>
      <c r="B654" s="3">
        <v>76.908656000000008</v>
      </c>
      <c r="C654" s="4">
        <f>prices!E654</f>
        <v>45.085454236060507</v>
      </c>
      <c r="D654" s="23">
        <v>118.15970701999298</v>
      </c>
      <c r="E654" s="4">
        <f>'delta inventories'!I655</f>
        <v>1.3637960248319667</v>
      </c>
      <c r="F654" s="4">
        <v>1.1904454083512801</v>
      </c>
    </row>
    <row r="655" spans="1:6" x14ac:dyDescent="0.35">
      <c r="A655" s="2">
        <v>41030</v>
      </c>
      <c r="B655" s="3">
        <v>76.190943000000004</v>
      </c>
      <c r="C655" s="4">
        <f>prices!E655</f>
        <v>41.405604403772415</v>
      </c>
      <c r="D655" s="23">
        <v>118.86664944643007</v>
      </c>
      <c r="E655" s="4">
        <f>'delta inventories'!I656</f>
        <v>2.3708309774411553E-2</v>
      </c>
      <c r="F655" s="4">
        <v>0.57023568427108895</v>
      </c>
    </row>
    <row r="656" spans="1:6" x14ac:dyDescent="0.35">
      <c r="A656" s="2">
        <v>41061</v>
      </c>
      <c r="B656" s="3">
        <v>76.009165999999993</v>
      </c>
      <c r="C656" s="4">
        <f>prices!E656</f>
        <v>36.061857835500867</v>
      </c>
      <c r="D656" s="23">
        <v>118.3926607642689</v>
      </c>
      <c r="E656" s="4">
        <f>'delta inventories'!I657</f>
        <v>-0.75475559568016726</v>
      </c>
      <c r="F656" s="4">
        <v>0.43623224771292202</v>
      </c>
    </row>
    <row r="657" spans="1:6" x14ac:dyDescent="0.35">
      <c r="A657" s="2">
        <v>41091</v>
      </c>
      <c r="B657" s="3">
        <v>76.202056999999996</v>
      </c>
      <c r="C657" s="4">
        <f>prices!E657</f>
        <v>38.466249617218601</v>
      </c>
      <c r="D657" s="23">
        <v>118.52036283139523</v>
      </c>
      <c r="E657" s="4">
        <f>'delta inventories'!I658</f>
        <v>-0.87602682139459831</v>
      </c>
      <c r="F657" s="4">
        <v>0.32741518601501501</v>
      </c>
    </row>
    <row r="658" spans="1:6" x14ac:dyDescent="0.35">
      <c r="A658" s="2">
        <v>41122</v>
      </c>
      <c r="B658" s="3">
        <v>76.179896999999997</v>
      </c>
      <c r="C658" s="4">
        <f>prices!E658</f>
        <v>40.953731330300364</v>
      </c>
      <c r="D658" s="23">
        <v>118.16673072549602</v>
      </c>
      <c r="E658" s="4">
        <f>'delta inventories'!I659</f>
        <v>-0.31438853594428917</v>
      </c>
      <c r="F658" s="4">
        <v>3.9585621451264298E-2</v>
      </c>
    </row>
    <row r="659" spans="1:6" x14ac:dyDescent="0.35">
      <c r="A659" s="2">
        <v>41153</v>
      </c>
      <c r="B659" s="3">
        <v>75.639679999999998</v>
      </c>
      <c r="C659" s="4">
        <f>prices!E659</f>
        <v>41.001666558448591</v>
      </c>
      <c r="D659" s="23">
        <v>117.75755242288895</v>
      </c>
      <c r="E659" s="4">
        <f>'delta inventories'!I660</f>
        <v>-0.18548675421829106</v>
      </c>
      <c r="F659" s="4">
        <v>0.58432779182799099</v>
      </c>
    </row>
    <row r="660" spans="1:6" x14ac:dyDescent="0.35">
      <c r="A660" s="2">
        <v>41183</v>
      </c>
      <c r="B660" s="3">
        <v>76.260131999999999</v>
      </c>
      <c r="C660" s="4">
        <f>prices!E660</f>
        <v>38.668094181438278</v>
      </c>
      <c r="D660" s="23">
        <v>118.35596815169392</v>
      </c>
      <c r="E660" s="4">
        <f>'delta inventories'!I661</f>
        <v>0.25955689838517598</v>
      </c>
      <c r="F660" s="4">
        <v>-0.73872443973940705</v>
      </c>
    </row>
    <row r="661" spans="1:6" x14ac:dyDescent="0.35">
      <c r="A661" s="2">
        <v>41214</v>
      </c>
      <c r="B661" s="3">
        <v>76.793952000000004</v>
      </c>
      <c r="C661" s="4">
        <f>prices!E661</f>
        <v>37.474756647596315</v>
      </c>
      <c r="D661" s="23">
        <v>118.19566799799401</v>
      </c>
      <c r="E661" s="4">
        <f>'delta inventories'!I662</f>
        <v>0.18583036142635037</v>
      </c>
      <c r="F661" s="4">
        <v>0.346314876971059</v>
      </c>
    </row>
    <row r="662" spans="1:6" x14ac:dyDescent="0.35">
      <c r="A662" s="2">
        <v>41244</v>
      </c>
      <c r="B662" s="3">
        <v>76.709799000000004</v>
      </c>
      <c r="C662" s="4">
        <f>prices!E662</f>
        <v>38.166948503812371</v>
      </c>
      <c r="D662" s="23">
        <v>118.57286011270736</v>
      </c>
      <c r="E662" s="4">
        <f>'delta inventories'!I663</f>
        <v>-1.8224403493410459</v>
      </c>
      <c r="F662" s="4">
        <v>-0.80802745759630201</v>
      </c>
    </row>
    <row r="663" spans="1:6" x14ac:dyDescent="0.35">
      <c r="A663" s="2">
        <v>41275</v>
      </c>
      <c r="B663" s="3">
        <v>76.07732</v>
      </c>
      <c r="C663" s="4">
        <f>prices!E663</f>
        <v>40.871205417841061</v>
      </c>
      <c r="D663" s="23">
        <v>119.04896745594699</v>
      </c>
      <c r="E663" s="4">
        <f>'delta inventories'!I664</f>
        <v>2.0725152452195337</v>
      </c>
      <c r="F663" s="4">
        <v>0.173620202596801</v>
      </c>
    </row>
    <row r="664" spans="1:6" x14ac:dyDescent="0.35">
      <c r="A664" s="2">
        <v>41306</v>
      </c>
      <c r="B664" s="3">
        <v>75.867166999999995</v>
      </c>
      <c r="C664" s="4">
        <f>prices!E664</f>
        <v>40.920935703645192</v>
      </c>
      <c r="D664" s="23">
        <v>119.02866143345256</v>
      </c>
      <c r="E664" s="4">
        <f>'delta inventories'!I665</f>
        <v>1.4871079965081817</v>
      </c>
      <c r="F664" s="4">
        <v>0.429195980390913</v>
      </c>
    </row>
    <row r="665" spans="1:6" x14ac:dyDescent="0.35">
      <c r="A665" s="2">
        <v>41334</v>
      </c>
      <c r="B665" s="3">
        <v>76.077456999999995</v>
      </c>
      <c r="C665" s="4">
        <f>prices!E665</f>
        <v>40.059066135128852</v>
      </c>
      <c r="D665" s="23">
        <v>119.35038495946846</v>
      </c>
      <c r="E665" s="4">
        <f>'delta inventories'!I666</f>
        <v>1.1259104777472446</v>
      </c>
      <c r="F665" s="4">
        <v>-0.108227777066952</v>
      </c>
    </row>
    <row r="666" spans="1:6" x14ac:dyDescent="0.35">
      <c r="A666" s="2">
        <v>41365</v>
      </c>
      <c r="B666" s="3">
        <v>76.471997000000002</v>
      </c>
      <c r="C666" s="4">
        <f>prices!E666</f>
        <v>39.720099915011843</v>
      </c>
      <c r="D666" s="23">
        <v>119.80717869674264</v>
      </c>
      <c r="E666" s="4">
        <f>'delta inventories'!I667</f>
        <v>-0.41737763569651359</v>
      </c>
      <c r="F666" s="4">
        <v>-0.45854697950225898</v>
      </c>
    </row>
    <row r="667" spans="1:6" x14ac:dyDescent="0.35">
      <c r="A667" s="2">
        <v>41395</v>
      </c>
      <c r="B667" s="3">
        <v>76.347342999999995</v>
      </c>
      <c r="C667" s="4">
        <f>prices!E667</f>
        <v>40.880923529386401</v>
      </c>
      <c r="D667" s="23">
        <v>119.89250139482283</v>
      </c>
      <c r="E667" s="4">
        <f>'delta inventories'!I668</f>
        <v>-1.6689090988440063</v>
      </c>
      <c r="F667" s="4">
        <v>-1.23740732773994</v>
      </c>
    </row>
    <row r="668" spans="1:6" x14ac:dyDescent="0.35">
      <c r="A668" s="2">
        <v>41426</v>
      </c>
      <c r="B668" s="3">
        <v>76.438410999999988</v>
      </c>
      <c r="C668" s="4">
        <f>prices!E668</f>
        <v>41.214050635634237</v>
      </c>
      <c r="D668" s="23">
        <v>119.38053640623478</v>
      </c>
      <c r="E668" s="4">
        <f>'delta inventories'!I669</f>
        <v>-1.4330713802853319</v>
      </c>
      <c r="F668" s="4">
        <v>-0.112860429227918</v>
      </c>
    </row>
    <row r="669" spans="1:6" x14ac:dyDescent="0.35">
      <c r="A669" s="2">
        <v>41456</v>
      </c>
      <c r="B669" s="3">
        <v>76.943653000000012</v>
      </c>
      <c r="C669" s="4">
        <f>prices!E669</f>
        <v>44.916273078574491</v>
      </c>
      <c r="D669" s="23">
        <v>120.06179493641287</v>
      </c>
      <c r="E669" s="4">
        <f>'delta inventories'!I670</f>
        <v>-0.50902491432700281</v>
      </c>
      <c r="F669" s="4">
        <v>0.694014852413122</v>
      </c>
    </row>
    <row r="670" spans="1:6" x14ac:dyDescent="0.35">
      <c r="A670" s="2">
        <v>41487</v>
      </c>
      <c r="B670" s="3">
        <v>76.706990999999988</v>
      </c>
      <c r="C670" s="4">
        <f>prices!E670</f>
        <v>45.648858885614423</v>
      </c>
      <c r="D670" s="23">
        <v>120.62158187704878</v>
      </c>
      <c r="E670" s="4">
        <f>'delta inventories'!I671</f>
        <v>-0.5148111504857823</v>
      </c>
      <c r="F670" s="4">
        <v>-5.97837701994774E-2</v>
      </c>
    </row>
    <row r="671" spans="1:6" x14ac:dyDescent="0.35">
      <c r="A671" s="2">
        <v>41518</v>
      </c>
      <c r="B671" s="3">
        <v>76.231656000000001</v>
      </c>
      <c r="C671" s="4">
        <f>prices!E671</f>
        <v>45.511766519371079</v>
      </c>
      <c r="D671" s="23">
        <v>120.99892306608187</v>
      </c>
      <c r="E671" s="4">
        <f>'delta inventories'!I672</f>
        <v>0.85633611361927109</v>
      </c>
      <c r="F671" s="4">
        <v>1.6265203708204401</v>
      </c>
    </row>
    <row r="672" spans="1:6" x14ac:dyDescent="0.35">
      <c r="A672" s="2">
        <v>41548</v>
      </c>
      <c r="B672" s="3">
        <v>76.499085999999991</v>
      </c>
      <c r="C672" s="4">
        <f>prices!E672</f>
        <v>43.026674483992309</v>
      </c>
      <c r="D672" s="23">
        <v>120.81653939296628</v>
      </c>
      <c r="E672" s="4">
        <f>'delta inventories'!I673</f>
        <v>1.374323651848431</v>
      </c>
      <c r="F672" s="4">
        <v>0.23080502809307399</v>
      </c>
    </row>
    <row r="673" spans="1:6" x14ac:dyDescent="0.35">
      <c r="A673" s="2">
        <v>41579</v>
      </c>
      <c r="B673" s="3">
        <v>76.797173999999998</v>
      </c>
      <c r="C673" s="4">
        <f>prices!E673</f>
        <v>40.093976932934645</v>
      </c>
      <c r="D673" s="23">
        <v>121.39299775045774</v>
      </c>
      <c r="E673" s="4">
        <f>'delta inventories'!I674</f>
        <v>-0.67183290136510398</v>
      </c>
      <c r="F673" s="4">
        <v>-0.41656828262154899</v>
      </c>
    </row>
    <row r="674" spans="1:6" x14ac:dyDescent="0.35">
      <c r="A674" s="2">
        <v>41609</v>
      </c>
      <c r="B674" s="3">
        <v>77.181411999999995</v>
      </c>
      <c r="C674" s="4">
        <f>prices!E674</f>
        <v>41.594417154128983</v>
      </c>
      <c r="D674" s="23">
        <v>121.2350712992764</v>
      </c>
      <c r="E674" s="4">
        <f>'delta inventories'!I675</f>
        <v>-1.082619419116446</v>
      </c>
      <c r="F674" s="4">
        <v>-0.16979169873789199</v>
      </c>
    </row>
    <row r="675" spans="1:6" x14ac:dyDescent="0.35">
      <c r="A675" s="2">
        <v>41640</v>
      </c>
      <c r="B675" s="3">
        <v>77.512495999999999</v>
      </c>
      <c r="C675" s="4">
        <f>prices!E675</f>
        <v>40.214545578185032</v>
      </c>
      <c r="D675" s="23">
        <v>122.29477842314841</v>
      </c>
      <c r="E675" s="4">
        <f>'delta inventories'!I676</f>
        <v>2.0285291114178734</v>
      </c>
      <c r="F675" s="4">
        <v>0.20669026837006299</v>
      </c>
    </row>
    <row r="676" spans="1:6" x14ac:dyDescent="0.35">
      <c r="A676" s="2">
        <v>41671</v>
      </c>
      <c r="B676" s="3">
        <v>77.987895000000009</v>
      </c>
      <c r="C676" s="4">
        <f>prices!E676</f>
        <v>42.802498015258102</v>
      </c>
      <c r="D676" s="23">
        <v>122.99393056930916</v>
      </c>
      <c r="E676" s="4">
        <f>'delta inventories'!I677</f>
        <v>0.96883670074358019</v>
      </c>
      <c r="F676" s="4">
        <v>-0.33810136353680398</v>
      </c>
    </row>
    <row r="677" spans="1:6" x14ac:dyDescent="0.35">
      <c r="A677" s="2">
        <v>41699</v>
      </c>
      <c r="B677" s="3">
        <v>77.415650999999997</v>
      </c>
      <c r="C677" s="4">
        <f>prices!E677</f>
        <v>42.706797498601865</v>
      </c>
      <c r="D677" s="23">
        <v>122.80862122821897</v>
      </c>
      <c r="E677" s="4">
        <f>'delta inventories'!I678</f>
        <v>0.64433523727280195</v>
      </c>
      <c r="F677" s="4">
        <v>-0.54896065303499397</v>
      </c>
    </row>
    <row r="678" spans="1:6" x14ac:dyDescent="0.35">
      <c r="A678" s="2">
        <v>41730</v>
      </c>
      <c r="B678" s="3">
        <v>77.159907000000004</v>
      </c>
      <c r="C678" s="4">
        <f>prices!E678</f>
        <v>43.164402794458447</v>
      </c>
      <c r="D678" s="23">
        <v>123.28358667038096</v>
      </c>
      <c r="E678" s="4">
        <f>'delta inventories'!I679</f>
        <v>-0.64036667129623936</v>
      </c>
      <c r="F678" s="4">
        <v>-0.52730170878565197</v>
      </c>
    </row>
    <row r="679" spans="1:6" x14ac:dyDescent="0.35">
      <c r="A679" s="2">
        <v>41760</v>
      </c>
      <c r="B679" s="3">
        <v>77.381600999999989</v>
      </c>
      <c r="C679" s="4">
        <f>prices!E679</f>
        <v>43.128846267484953</v>
      </c>
      <c r="D679" s="23">
        <v>122.99587285905162</v>
      </c>
      <c r="E679" s="4">
        <f>'delta inventories'!I680</f>
        <v>-0.32574089877949336</v>
      </c>
      <c r="F679" s="4">
        <v>0.122578180834556</v>
      </c>
    </row>
    <row r="680" spans="1:6" x14ac:dyDescent="0.35">
      <c r="A680" s="2">
        <v>41791</v>
      </c>
      <c r="B680" s="3">
        <v>77.731605000000002</v>
      </c>
      <c r="C680" s="4">
        <f>prices!E680</f>
        <v>44.593666089170469</v>
      </c>
      <c r="D680" s="23">
        <v>123.2257264918003</v>
      </c>
      <c r="E680" s="4">
        <f>'delta inventories'!I681</f>
        <v>-1.6637900189282806</v>
      </c>
      <c r="F680" s="4">
        <v>-0.23453166602154399</v>
      </c>
    </row>
    <row r="681" spans="1:6" x14ac:dyDescent="0.35">
      <c r="A681" s="2">
        <v>41821</v>
      </c>
      <c r="B681" s="3">
        <v>77.948055999999994</v>
      </c>
      <c r="C681" s="4">
        <f>prices!E681</f>
        <v>43.617209408079226</v>
      </c>
      <c r="D681" s="23">
        <v>123.45360970387436</v>
      </c>
      <c r="E681" s="4">
        <f>'delta inventories'!I682</f>
        <v>-1.4523816268753216</v>
      </c>
      <c r="F681" s="4">
        <v>-0.40036680978108302</v>
      </c>
    </row>
    <row r="682" spans="1:6" x14ac:dyDescent="0.35">
      <c r="A682" s="2">
        <v>41852</v>
      </c>
      <c r="B682" s="3">
        <v>78.218835000000013</v>
      </c>
      <c r="C682" s="4">
        <f>prices!E682</f>
        <v>40.655268255706225</v>
      </c>
      <c r="D682" s="23">
        <v>122.25831169856602</v>
      </c>
      <c r="E682" s="4">
        <f>'delta inventories'!I683</f>
        <v>-1.2232467421610055E-2</v>
      </c>
      <c r="F682" s="4">
        <v>0.540027375370004</v>
      </c>
    </row>
    <row r="683" spans="1:6" x14ac:dyDescent="0.35">
      <c r="A683" s="2">
        <v>41883</v>
      </c>
      <c r="B683" s="3">
        <v>78.989723999999995</v>
      </c>
      <c r="C683" s="4">
        <f>prices!E683</f>
        <v>39.250116853421595</v>
      </c>
      <c r="D683" s="23">
        <v>123.48572963177847</v>
      </c>
      <c r="E683" s="4">
        <f>'delta inventories'!I684</f>
        <v>-0.50836096260787167</v>
      </c>
      <c r="F683" s="4">
        <v>0.26736019238410902</v>
      </c>
    </row>
    <row r="684" spans="1:6" x14ac:dyDescent="0.35">
      <c r="A684" s="2">
        <v>41913</v>
      </c>
      <c r="B684" s="3">
        <v>79.937535999999994</v>
      </c>
      <c r="C684" s="4">
        <f>prices!E684</f>
        <v>35.547319209872384</v>
      </c>
      <c r="D684" s="23">
        <v>122.65342657538569</v>
      </c>
      <c r="E684" s="4">
        <f>'delta inventories'!I685</f>
        <v>1.7642404819254456</v>
      </c>
      <c r="F684" s="4">
        <v>0.52114794282300803</v>
      </c>
    </row>
    <row r="685" spans="1:6" x14ac:dyDescent="0.35">
      <c r="A685" s="2">
        <v>41944</v>
      </c>
      <c r="B685" s="3">
        <v>79.723178000000004</v>
      </c>
      <c r="C685" s="4">
        <f>prices!E685</f>
        <v>31.981196963495275</v>
      </c>
      <c r="D685" s="23">
        <v>123.5449340741413</v>
      </c>
      <c r="E685" s="4">
        <f>'delta inventories'!I686</f>
        <v>0.1419170471393276</v>
      </c>
      <c r="F685" s="4">
        <v>0.46914756240015798</v>
      </c>
    </row>
    <row r="686" spans="1:6" x14ac:dyDescent="0.35">
      <c r="A686" s="2">
        <v>41974</v>
      </c>
      <c r="B686" s="3">
        <v>80.636395999999991</v>
      </c>
      <c r="C686" s="4">
        <f>prices!E686</f>
        <v>25.096083842676464</v>
      </c>
      <c r="D686" s="23">
        <v>123.82562279424961</v>
      </c>
      <c r="E686" s="4">
        <f>'delta inventories'!I687</f>
        <v>-0.33294658678514966</v>
      </c>
      <c r="F686" s="4">
        <v>0.45454894228897902</v>
      </c>
    </row>
    <row r="687" spans="1:6" x14ac:dyDescent="0.35">
      <c r="A687" s="2">
        <v>42005</v>
      </c>
      <c r="B687" s="4">
        <v>79.914411999999999</v>
      </c>
      <c r="C687" s="4">
        <f>prices!E687</f>
        <v>20.115273038633081</v>
      </c>
      <c r="D687" s="23">
        <v>124.51339629768127</v>
      </c>
      <c r="E687" s="4">
        <f>'delta inventories'!I688</f>
        <v>2.2770537026951163</v>
      </c>
      <c r="F687" s="4">
        <v>0.547423985550479</v>
      </c>
    </row>
    <row r="688" spans="1:6" x14ac:dyDescent="0.35">
      <c r="A688" s="2">
        <v>42036</v>
      </c>
      <c r="B688" s="4">
        <v>79.818994000000004</v>
      </c>
      <c r="C688" s="4">
        <f>prices!E688</f>
        <v>21.492126352287308</v>
      </c>
      <c r="D688" s="23">
        <v>124.17704048680501</v>
      </c>
      <c r="E688" s="4">
        <f>'delta inventories'!I689</f>
        <v>2.4284492038196199</v>
      </c>
      <c r="F688" s="4">
        <v>1.0044118779161699</v>
      </c>
    </row>
    <row r="689" spans="1:6" x14ac:dyDescent="0.35">
      <c r="A689" s="2">
        <v>42064</v>
      </c>
      <c r="B689" s="4">
        <v>80.724849000000006</v>
      </c>
      <c r="C689" s="4">
        <f>prices!E689</f>
        <v>20.264772688748007</v>
      </c>
      <c r="D689" s="23">
        <v>124.13239125563145</v>
      </c>
      <c r="E689" s="4">
        <f>'delta inventories'!I690</f>
        <v>2.2645702876881839</v>
      </c>
      <c r="F689" s="4">
        <v>1.1906141456813599</v>
      </c>
    </row>
    <row r="690" spans="1:6" x14ac:dyDescent="0.35">
      <c r="A690" s="2">
        <v>42095</v>
      </c>
      <c r="B690" s="4">
        <v>80.381602000000001</v>
      </c>
      <c r="C690" s="4">
        <f>prices!E690</f>
        <v>23.050350941063915</v>
      </c>
      <c r="D690" s="23">
        <v>124.06245844535665</v>
      </c>
      <c r="E690" s="4">
        <f>'delta inventories'!I691</f>
        <v>0.17907829685220514</v>
      </c>
      <c r="F690" s="4">
        <v>0.31055821260137401</v>
      </c>
    </row>
    <row r="691" spans="1:6" x14ac:dyDescent="0.35">
      <c r="A691" s="2">
        <v>42125</v>
      </c>
      <c r="B691" s="4">
        <v>80.295153999999997</v>
      </c>
      <c r="C691" s="4">
        <f>prices!E691</f>
        <v>25.008333298171738</v>
      </c>
      <c r="D691" s="23">
        <v>123.74836754574204</v>
      </c>
      <c r="E691" s="4">
        <f>'delta inventories'!I692</f>
        <v>6.778402228017788E-2</v>
      </c>
      <c r="F691" s="4">
        <v>0.53538111281418499</v>
      </c>
    </row>
    <row r="692" spans="1:6" x14ac:dyDescent="0.35">
      <c r="A692" s="2">
        <v>42156</v>
      </c>
      <c r="B692" s="4">
        <v>80.726230999999999</v>
      </c>
      <c r="C692" s="4">
        <f>prices!E692</f>
        <v>25.17072924424696</v>
      </c>
      <c r="D692" s="23">
        <v>124.33509119711461</v>
      </c>
      <c r="E692" s="4">
        <f>'delta inventories'!I693</f>
        <v>-1.4382319857407855</v>
      </c>
      <c r="F692" s="4">
        <v>6.9218036650815504E-3</v>
      </c>
    </row>
    <row r="693" spans="1:6" x14ac:dyDescent="0.35">
      <c r="A693" s="2">
        <v>42186</v>
      </c>
      <c r="B693" s="4">
        <v>81.299865000000011</v>
      </c>
      <c r="C693" s="4">
        <f>prices!E693</f>
        <v>21.38349983615786</v>
      </c>
      <c r="D693" s="23">
        <v>124.07425868463432</v>
      </c>
      <c r="E693" s="4">
        <f>'delta inventories'!I694</f>
        <v>-0.96711635493208914</v>
      </c>
      <c r="F693" s="4">
        <v>-7.8374659167415706E-2</v>
      </c>
    </row>
    <row r="694" spans="1:6" x14ac:dyDescent="0.35">
      <c r="A694" s="2">
        <v>42217</v>
      </c>
      <c r="B694" s="4">
        <v>81.008880999999988</v>
      </c>
      <c r="C694" s="4">
        <f>prices!E694</f>
        <v>18.010107842189949</v>
      </c>
      <c r="D694" s="23">
        <v>124.49109553380849</v>
      </c>
      <c r="E694" s="4">
        <f>'delta inventories'!I695</f>
        <v>0.26358286813876597</v>
      </c>
      <c r="F694" s="4">
        <v>0.874262016985903</v>
      </c>
    </row>
    <row r="695" spans="1:6" x14ac:dyDescent="0.35">
      <c r="A695" s="2">
        <v>42248</v>
      </c>
      <c r="B695" s="4">
        <v>80.880853000000002</v>
      </c>
      <c r="C695" s="4">
        <f>prices!E695</f>
        <v>19.14963494429427</v>
      </c>
      <c r="D695" s="23">
        <v>124.37144851537983</v>
      </c>
      <c r="E695" s="4">
        <f>'delta inventories'!I696</f>
        <v>-8.04211548785147E-2</v>
      </c>
      <c r="F695" s="4">
        <v>0.78254532707693603</v>
      </c>
    </row>
    <row r="696" spans="1:6" x14ac:dyDescent="0.35">
      <c r="A696" s="2">
        <v>42278</v>
      </c>
      <c r="B696" s="4">
        <v>80.845232999999993</v>
      </c>
      <c r="C696" s="4">
        <f>prices!E696</f>
        <v>19.441979026891513</v>
      </c>
      <c r="D696" s="23">
        <v>124.77885124480906</v>
      </c>
      <c r="E696" s="4">
        <f>'delta inventories'!I697</f>
        <v>2.1099887471920438</v>
      </c>
      <c r="F696" s="4">
        <v>0.81831608170616799</v>
      </c>
    </row>
    <row r="697" spans="1:6" x14ac:dyDescent="0.35">
      <c r="A697" s="2">
        <v>42309</v>
      </c>
      <c r="B697" s="4">
        <v>81.472407000000004</v>
      </c>
      <c r="C697" s="4">
        <f>prices!E697</f>
        <v>17.830659154598202</v>
      </c>
      <c r="D697" s="23">
        <v>124.31098861255964</v>
      </c>
      <c r="E697" s="4">
        <f>'delta inventories'!I698</f>
        <v>-0.299514244094084</v>
      </c>
      <c r="F697" s="4">
        <v>1.51309016910872E-2</v>
      </c>
    </row>
    <row r="698" spans="1:6" x14ac:dyDescent="0.35">
      <c r="A698" s="2">
        <v>42339</v>
      </c>
      <c r="B698" s="4">
        <v>81.70129399999999</v>
      </c>
      <c r="C698" s="4">
        <f>prices!E698</f>
        <v>15.641757899739655</v>
      </c>
      <c r="D698" s="23">
        <v>124.01275898947097</v>
      </c>
      <c r="E698" s="4">
        <f>'delta inventories'!I699</f>
        <v>0.27525194621595461</v>
      </c>
      <c r="F698" s="4">
        <v>0.98782936889108397</v>
      </c>
    </row>
    <row r="699" spans="1:6" x14ac:dyDescent="0.35">
      <c r="A699" s="2">
        <v>42370</v>
      </c>
      <c r="B699" s="4">
        <v>81.708770000000001</v>
      </c>
      <c r="C699" s="4">
        <f>prices!E699</f>
        <v>13.330415902243617</v>
      </c>
      <c r="D699" s="23">
        <v>125.35768452359675</v>
      </c>
      <c r="E699" s="4">
        <f>'delta inventories'!I700</f>
        <v>1.863626033908355</v>
      </c>
      <c r="F699" s="4">
        <v>0.300840535428264</v>
      </c>
    </row>
    <row r="700" spans="1:6" x14ac:dyDescent="0.35">
      <c r="A700" s="2">
        <v>42401</v>
      </c>
      <c r="B700" s="4">
        <v>80.887502999999995</v>
      </c>
      <c r="C700" s="4">
        <f>prices!E700</f>
        <v>12.775137358007212</v>
      </c>
      <c r="D700" s="23">
        <v>125.02797942597637</v>
      </c>
      <c r="E700" s="4">
        <f>'delta inventories'!I701</f>
        <v>1.7936667495354122</v>
      </c>
      <c r="F700" s="4">
        <v>0.29578464864691001</v>
      </c>
    </row>
    <row r="701" spans="1:6" x14ac:dyDescent="0.35">
      <c r="A701" s="2">
        <v>42430</v>
      </c>
      <c r="B701" s="4">
        <v>80.801339999999996</v>
      </c>
      <c r="C701" s="4">
        <f>prices!E701</f>
        <v>15.772009408602148</v>
      </c>
      <c r="D701" s="23">
        <v>125.28072428385592</v>
      </c>
      <c r="E701" s="4">
        <f>'delta inventories'!I702</f>
        <v>0.68633031110299525</v>
      </c>
      <c r="F701" s="4">
        <v>-0.33618948586427699</v>
      </c>
    </row>
    <row r="702" spans="1:6" x14ac:dyDescent="0.35">
      <c r="A702" s="2">
        <v>42461</v>
      </c>
      <c r="B702" s="4">
        <v>80.031831999999994</v>
      </c>
      <c r="C702" s="4">
        <f>prices!E702</f>
        <v>17.050779942424853</v>
      </c>
      <c r="D702" s="23">
        <v>125.51082522869189</v>
      </c>
      <c r="E702" s="4">
        <f>'delta inventories'!I703</f>
        <v>4.6413332526086232E-2</v>
      </c>
      <c r="F702" s="4">
        <v>0.10163341896283599</v>
      </c>
    </row>
    <row r="703" spans="1:6" x14ac:dyDescent="0.35">
      <c r="A703" s="2">
        <v>42491</v>
      </c>
      <c r="B703" s="4">
        <v>79.233306999999996</v>
      </c>
      <c r="C703" s="4">
        <f>prices!E703</f>
        <v>19.498490964572106</v>
      </c>
      <c r="D703" s="23">
        <v>125.44819974466931</v>
      </c>
      <c r="E703" s="4">
        <f>'delta inventories'!I704</f>
        <v>-1.0734979395056401E-2</v>
      </c>
      <c r="F703" s="4">
        <v>0.49925823070594499</v>
      </c>
    </row>
    <row r="704" spans="1:6" x14ac:dyDescent="0.35">
      <c r="A704" s="2">
        <v>42522</v>
      </c>
      <c r="B704" s="4">
        <v>79.915216999999998</v>
      </c>
      <c r="C704" s="4">
        <f>prices!E704</f>
        <v>20.297891117383088</v>
      </c>
      <c r="D704" s="23">
        <v>126.31682558927686</v>
      </c>
      <c r="E704" s="4">
        <f>'delta inventories'!I705</f>
        <v>-0.93095425952358757</v>
      </c>
      <c r="F704" s="4">
        <v>0.49425993156955</v>
      </c>
    </row>
    <row r="705" spans="1:6" x14ac:dyDescent="0.35">
      <c r="A705" s="2">
        <v>42552</v>
      </c>
      <c r="B705" s="4">
        <v>80.659789999999987</v>
      </c>
      <c r="C705" s="4">
        <f>prices!E705</f>
        <v>18.596340706619298</v>
      </c>
      <c r="D705" s="23">
        <v>125.70197635861378</v>
      </c>
      <c r="E705" s="4">
        <f>'delta inventories'!I706</f>
        <v>-0.35733807443417165</v>
      </c>
      <c r="F705" s="4">
        <v>0.445740063432714</v>
      </c>
    </row>
    <row r="706" spans="1:6" x14ac:dyDescent="0.35">
      <c r="A706" s="2">
        <v>42583</v>
      </c>
      <c r="B706" s="4">
        <v>80.112581000000006</v>
      </c>
      <c r="C706" s="4">
        <f>prices!E706</f>
        <v>18.591116007399865</v>
      </c>
      <c r="D706" s="23">
        <v>126.07324989916349</v>
      </c>
      <c r="E706" s="4">
        <f>'delta inventories'!I707</f>
        <v>-0.98837256960343955</v>
      </c>
      <c r="F706" s="4">
        <v>-0.35850240190045501</v>
      </c>
    </row>
    <row r="707" spans="1:6" x14ac:dyDescent="0.35">
      <c r="A707" s="2">
        <v>42614</v>
      </c>
      <c r="B707" s="4">
        <v>80.440653999999995</v>
      </c>
      <c r="C707" s="4">
        <f>prices!E707</f>
        <v>18.733207284306896</v>
      </c>
      <c r="D707" s="23">
        <v>125.96148503155078</v>
      </c>
      <c r="E707" s="4">
        <f>'delta inventories'!I708</f>
        <v>-1.2695204805136651</v>
      </c>
      <c r="F707" s="4">
        <v>-0.32754702217692699</v>
      </c>
    </row>
    <row r="708" spans="1:6" x14ac:dyDescent="0.35">
      <c r="A708" s="2">
        <v>42644</v>
      </c>
      <c r="B708" s="4">
        <v>81.618555999999998</v>
      </c>
      <c r="C708" s="4">
        <f>prices!E708</f>
        <v>20.592286786271256</v>
      </c>
      <c r="D708" s="23">
        <v>126.83403785871297</v>
      </c>
      <c r="E708" s="4">
        <f>'delta inventories'!I709</f>
        <v>1.5240289885013749</v>
      </c>
      <c r="F708" s="4">
        <v>0.20638165769588401</v>
      </c>
    </row>
    <row r="709" spans="1:6" x14ac:dyDescent="0.35">
      <c r="A709" s="2">
        <v>42675</v>
      </c>
      <c r="B709" s="4">
        <v>82.641227999999998</v>
      </c>
      <c r="C709" s="4">
        <f>prices!E709</f>
        <v>18.865741697173029</v>
      </c>
      <c r="D709" s="23">
        <v>126.92318194808253</v>
      </c>
      <c r="E709" s="4">
        <f>'delta inventories'!I710</f>
        <v>-0.4826210559439208</v>
      </c>
      <c r="F709" s="4">
        <v>-0.29400302063182698</v>
      </c>
    </row>
    <row r="710" spans="1:6" x14ac:dyDescent="0.35">
      <c r="A710" s="2">
        <v>42705</v>
      </c>
      <c r="B710" s="4">
        <v>82.110422</v>
      </c>
      <c r="C710" s="4">
        <f>prices!E710</f>
        <v>21.418827301689355</v>
      </c>
      <c r="D710" s="23">
        <v>126.88902479694869</v>
      </c>
      <c r="E710" s="4">
        <f>'delta inventories'!I711</f>
        <v>-0.29191634813716372</v>
      </c>
      <c r="F710" s="4">
        <v>0.41797801939280699</v>
      </c>
    </row>
    <row r="711" spans="1:6" x14ac:dyDescent="0.35">
      <c r="A711" s="2">
        <v>42736</v>
      </c>
      <c r="B711" s="4">
        <v>81.193276999999995</v>
      </c>
      <c r="C711" s="4">
        <f>prices!E711</f>
        <v>21.550131763662783</v>
      </c>
      <c r="D711" s="23">
        <v>127.85577746216126</v>
      </c>
      <c r="E711" s="4">
        <f>'delta inventories'!I712</f>
        <v>2.5924707168050429</v>
      </c>
      <c r="F711" s="4">
        <v>1.31296362463788</v>
      </c>
    </row>
    <row r="712" spans="1:6" x14ac:dyDescent="0.35">
      <c r="A712" s="2">
        <v>42767</v>
      </c>
      <c r="B712" s="4">
        <v>81.183182000000002</v>
      </c>
      <c r="C712" s="4">
        <f>prices!E712</f>
        <v>21.913395572240027</v>
      </c>
      <c r="D712" s="23">
        <v>128.33369493686936</v>
      </c>
      <c r="E712" s="4">
        <f>'delta inventories'!I713</f>
        <v>1.6774432431043609</v>
      </c>
      <c r="F712" s="4">
        <v>0.266934667408746</v>
      </c>
    </row>
    <row r="713" spans="1:6" x14ac:dyDescent="0.35">
      <c r="A713" s="2">
        <v>42795</v>
      </c>
      <c r="B713" s="4">
        <v>80.377454999999998</v>
      </c>
      <c r="C713" s="4">
        <f>prices!E713</f>
        <v>20.2261656798911</v>
      </c>
      <c r="D713" s="23">
        <v>129.01558161615276</v>
      </c>
      <c r="E713" s="4">
        <f>'delta inventories'!I714</f>
        <v>1.1551574906016524</v>
      </c>
      <c r="F713" s="4">
        <v>0.163798588298806</v>
      </c>
    </row>
    <row r="714" spans="1:6" x14ac:dyDescent="0.35">
      <c r="A714" s="2">
        <v>42826</v>
      </c>
      <c r="B714" s="4">
        <v>79.943044</v>
      </c>
      <c r="C714" s="4">
        <f>prices!E714</f>
        <v>20.909690285962331</v>
      </c>
      <c r="D714" s="23">
        <v>129.27656943628483</v>
      </c>
      <c r="E714" s="4">
        <f>'delta inventories'!I715</f>
        <v>-1.0456058308818674</v>
      </c>
      <c r="F714" s="4">
        <v>-1.2340185991970201</v>
      </c>
    </row>
    <row r="715" spans="1:6" x14ac:dyDescent="0.35">
      <c r="A715" s="2">
        <v>42856</v>
      </c>
      <c r="B715" s="4">
        <v>80.526239000000004</v>
      </c>
      <c r="C715" s="4">
        <f>prices!E715</f>
        <v>19.868526745463189</v>
      </c>
      <c r="D715" s="23">
        <v>129.50706446858402</v>
      </c>
      <c r="E715" s="4">
        <f>'delta inventories'!I716</f>
        <v>-1.5472870032397035</v>
      </c>
      <c r="F715" s="4">
        <v>-1.08683461409982</v>
      </c>
    </row>
    <row r="716" spans="1:6" x14ac:dyDescent="0.35">
      <c r="A716" s="2">
        <v>42887</v>
      </c>
      <c r="B716" s="4">
        <v>81.074665999999993</v>
      </c>
      <c r="C716" s="4">
        <f>prices!E716</f>
        <v>18.504032142462208</v>
      </c>
      <c r="D716" s="23">
        <v>129.47927127320767</v>
      </c>
      <c r="E716" s="4">
        <f>'delta inventories'!I717</f>
        <v>-1.59108459171917</v>
      </c>
      <c r="F716" s="4">
        <v>-0.28345875770963802</v>
      </c>
    </row>
    <row r="717" spans="1:6" x14ac:dyDescent="0.35">
      <c r="A717" s="2">
        <v>42917</v>
      </c>
      <c r="B717" s="4">
        <v>81.591395000000006</v>
      </c>
      <c r="C717" s="4">
        <f>prices!E717</f>
        <v>19.091642339800938</v>
      </c>
      <c r="D717" s="23">
        <v>129.33671267722045</v>
      </c>
      <c r="E717" s="4">
        <f>'delta inventories'!I718</f>
        <v>-1.0248294808790264</v>
      </c>
      <c r="F717" s="4">
        <v>-0.26166166378640598</v>
      </c>
    </row>
    <row r="718" spans="1:6" x14ac:dyDescent="0.35">
      <c r="A718" s="2">
        <v>42948</v>
      </c>
      <c r="B718" s="4">
        <v>80.980170999999999</v>
      </c>
      <c r="C718" s="4">
        <f>prices!E718</f>
        <v>19.593528099419618</v>
      </c>
      <c r="D718" s="23">
        <v>130.17848438081424</v>
      </c>
      <c r="E718" s="4">
        <f>'delta inventories'!I719</f>
        <v>-2.1016022187797256</v>
      </c>
      <c r="F718" s="4">
        <v>-1.40568060642694</v>
      </c>
    </row>
    <row r="719" spans="1:6" x14ac:dyDescent="0.35">
      <c r="A719" s="2">
        <v>42979</v>
      </c>
      <c r="B719" s="4">
        <v>81.190733999999992</v>
      </c>
      <c r="C719" s="4">
        <f>prices!E719</f>
        <v>20.216284212875607</v>
      </c>
      <c r="D719" s="23">
        <v>130.46378519162477</v>
      </c>
      <c r="E719" s="4">
        <f>'delta inventories'!I720</f>
        <v>-0.12960949997367563</v>
      </c>
      <c r="F719" s="4">
        <v>0.91266672476648103</v>
      </c>
    </row>
    <row r="720" spans="1:6" x14ac:dyDescent="0.35">
      <c r="A720" s="2">
        <v>43009</v>
      </c>
      <c r="B720" s="4">
        <v>81.344209000000006</v>
      </c>
      <c r="C720" s="4">
        <f>prices!E720</f>
        <v>20.914258837267766</v>
      </c>
      <c r="D720" s="23">
        <v>130.55413121856733</v>
      </c>
      <c r="E720" s="4">
        <f>'delta inventories'!I721</f>
        <v>-0.63156217187223718</v>
      </c>
      <c r="F720" s="4">
        <v>-1.84201832695853</v>
      </c>
    </row>
    <row r="721" spans="1:6" x14ac:dyDescent="0.35">
      <c r="A721" s="2">
        <v>43040</v>
      </c>
      <c r="B721" s="4">
        <v>82.013707999999994</v>
      </c>
      <c r="C721" s="4">
        <f>prices!E721</f>
        <v>22.904838161789684</v>
      </c>
      <c r="D721" s="23">
        <v>131.77102810417074</v>
      </c>
      <c r="E721" s="4">
        <f>'delta inventories'!I722</f>
        <v>-1.013146674412754</v>
      </c>
      <c r="F721" s="4">
        <v>-1.0510743185268201</v>
      </c>
    </row>
    <row r="722" spans="1:6" x14ac:dyDescent="0.35">
      <c r="A722" s="2">
        <v>43070</v>
      </c>
      <c r="B722" s="4">
        <v>81.735806999999994</v>
      </c>
      <c r="C722" s="4">
        <f>prices!E722</f>
        <v>23.357075119549645</v>
      </c>
      <c r="D722" s="23">
        <v>131.96378721102226</v>
      </c>
      <c r="E722" s="4">
        <f>'delta inventories'!I723</f>
        <v>-2.340356567213675</v>
      </c>
      <c r="F722" s="4">
        <v>-1.6160645198430199</v>
      </c>
    </row>
    <row r="723" spans="1:6" x14ac:dyDescent="0.35">
      <c r="A723" s="2">
        <v>43101</v>
      </c>
      <c r="B723" s="4">
        <v>82.231262000000001</v>
      </c>
      <c r="C723" s="4">
        <f>prices!E723</f>
        <v>25.608760849551544</v>
      </c>
      <c r="D723" s="23">
        <v>132.47125094422424</v>
      </c>
      <c r="E723" s="4">
        <f>'delta inventories'!I724</f>
        <v>1.2446947094323628</v>
      </c>
      <c r="F723" s="4">
        <v>0.22702662204909199</v>
      </c>
    </row>
    <row r="724" spans="1:6" x14ac:dyDescent="0.35">
      <c r="A724" s="2">
        <v>43132</v>
      </c>
      <c r="B724" s="4">
        <v>82.389558999999991</v>
      </c>
      <c r="C724" s="4">
        <f>prices!E724</f>
        <v>24.947983274467905</v>
      </c>
      <c r="D724" s="23">
        <v>132.93298644421094</v>
      </c>
      <c r="E724" s="4">
        <f>'delta inventories'!I725</f>
        <v>0.23117744307860086</v>
      </c>
      <c r="F724" s="4">
        <v>-1.1071297771272901</v>
      </c>
    </row>
    <row r="725" spans="1:6" x14ac:dyDescent="0.35">
      <c r="A725" s="2">
        <v>43160</v>
      </c>
      <c r="B725" s="4">
        <v>82.181467999999995</v>
      </c>
      <c r="C725" s="4">
        <f>prices!E725</f>
        <v>25.134124793153326</v>
      </c>
      <c r="D725" s="23">
        <v>132.44750488403352</v>
      </c>
      <c r="E725" s="4">
        <f>'delta inventories'!I726</f>
        <v>-8.8347669142589486E-2</v>
      </c>
      <c r="F725" s="4">
        <v>-1.08583558796621</v>
      </c>
    </row>
    <row r="726" spans="1:6" x14ac:dyDescent="0.35">
      <c r="A726" s="2">
        <v>43191</v>
      </c>
      <c r="B726" s="4">
        <v>81.827577000000005</v>
      </c>
      <c r="C726" s="4">
        <f>prices!E726</f>
        <v>26.484533032708899</v>
      </c>
      <c r="D726" s="23">
        <v>133.15785976208238</v>
      </c>
      <c r="E726" s="4">
        <f>'delta inventories'!I727</f>
        <v>0.88709651294845226</v>
      </c>
      <c r="F726" s="4">
        <v>0.53250868255273498</v>
      </c>
    </row>
    <row r="727" spans="1:6" x14ac:dyDescent="0.35">
      <c r="A727" s="2">
        <v>43221</v>
      </c>
      <c r="B727" s="4">
        <v>81.571096999999995</v>
      </c>
      <c r="C727" s="4">
        <f>prices!E727</f>
        <v>27.90504787083448</v>
      </c>
      <c r="D727" s="23">
        <v>132.90321082650064</v>
      </c>
      <c r="E727" s="4">
        <f>'delta inventories'!I728</f>
        <v>-0.86382402780142697</v>
      </c>
      <c r="F727" s="4">
        <v>-0.423204726619337</v>
      </c>
    </row>
    <row r="728" spans="1:6" x14ac:dyDescent="0.35">
      <c r="A728" s="2">
        <v>43252</v>
      </c>
      <c r="B728" s="4">
        <v>82.238670999999997</v>
      </c>
      <c r="C728" s="4">
        <f>prices!E728</f>
        <v>27.027134653828082</v>
      </c>
      <c r="D728" s="23">
        <v>132.70481133397854</v>
      </c>
      <c r="E728" s="4">
        <f>'delta inventories'!I729</f>
        <v>-1.9242486620637713</v>
      </c>
      <c r="F728" s="4">
        <v>-0.69709550567085099</v>
      </c>
    </row>
    <row r="729" spans="1:6" x14ac:dyDescent="0.35">
      <c r="A729" s="2">
        <v>43282</v>
      </c>
      <c r="B729" s="4">
        <v>82.684869000000006</v>
      </c>
      <c r="C729" s="4">
        <f>prices!E729</f>
        <v>28.242540475802056</v>
      </c>
      <c r="D729" s="23">
        <v>133.07972091568664</v>
      </c>
      <c r="E729" s="4">
        <f>'delta inventories'!I730</f>
        <v>-0.27177186229088179</v>
      </c>
      <c r="F729" s="4">
        <v>0.46794497707031102</v>
      </c>
    </row>
    <row r="730" spans="1:6" x14ac:dyDescent="0.35">
      <c r="A730" s="2">
        <v>43313</v>
      </c>
      <c r="B730" s="4">
        <v>83.235011999999998</v>
      </c>
      <c r="C730" s="4">
        <f>prices!E730</f>
        <v>27.034864090820619</v>
      </c>
      <c r="D730" s="23">
        <v>133.58880509576599</v>
      </c>
      <c r="E730" s="4">
        <f>'delta inventories'!I731</f>
        <v>-0.67495929091988627</v>
      </c>
      <c r="F730" s="4">
        <v>-3.2717102949020299E-4</v>
      </c>
    </row>
    <row r="731" spans="1:6" x14ac:dyDescent="0.35">
      <c r="A731" s="2">
        <v>43344</v>
      </c>
      <c r="B731" s="4">
        <v>83.260499999999993</v>
      </c>
      <c r="C731" s="4">
        <f>prices!E731</f>
        <v>27.842641304477102</v>
      </c>
      <c r="D731" s="23">
        <v>133.05666064687878</v>
      </c>
      <c r="E731" s="4">
        <f>'delta inventories'!I732</f>
        <v>-1.1705712804194677</v>
      </c>
      <c r="F731" s="4">
        <v>-0.11671779336004801</v>
      </c>
    </row>
    <row r="732" spans="1:6" x14ac:dyDescent="0.35">
      <c r="A732" s="2">
        <v>43374</v>
      </c>
      <c r="B732" s="4">
        <v>84.449006999999995</v>
      </c>
      <c r="C732" s="4">
        <f>prices!E732</f>
        <v>27.979688525757133</v>
      </c>
      <c r="D732" s="23">
        <v>133.80036727852848</v>
      </c>
      <c r="E732" s="4">
        <f>'delta inventories'!I733</f>
        <v>1.6095498685043477</v>
      </c>
      <c r="F732" s="4">
        <v>0.48425693389734498</v>
      </c>
    </row>
    <row r="733" spans="1:6" x14ac:dyDescent="0.35">
      <c r="A733" s="2">
        <v>43405</v>
      </c>
      <c r="B733" s="4">
        <v>84.645719999999997</v>
      </c>
      <c r="C733" s="4">
        <f>prices!E733</f>
        <v>22.544398136604169</v>
      </c>
      <c r="D733" s="23">
        <v>133.07846065131054</v>
      </c>
      <c r="E733" s="4">
        <f>'delta inventories'!I734</f>
        <v>1.053221768684159</v>
      </c>
      <c r="F733" s="4">
        <v>0.80607913829450695</v>
      </c>
    </row>
    <row r="734" spans="1:6" x14ac:dyDescent="0.35">
      <c r="A734" s="2">
        <v>43435</v>
      </c>
      <c r="B734" s="4">
        <v>84.322652000000005</v>
      </c>
      <c r="C734" s="4">
        <f>prices!E734</f>
        <v>19.607920776397638</v>
      </c>
      <c r="D734" s="23">
        <v>133.31598586248921</v>
      </c>
      <c r="E734" s="4">
        <f>'delta inventories'!I735</f>
        <v>-0.42724762955775597</v>
      </c>
      <c r="F734" s="4">
        <v>0.38787445878749299</v>
      </c>
    </row>
    <row r="735" spans="1:6" x14ac:dyDescent="0.35">
      <c r="A735" s="2">
        <v>43466</v>
      </c>
      <c r="B735" s="4">
        <v>82.938208000000003</v>
      </c>
      <c r="C735" s="4">
        <f>prices!E735</f>
        <v>20.35093278409316</v>
      </c>
      <c r="D735" s="23">
        <v>133.37582434167032</v>
      </c>
      <c r="E735" s="4">
        <f>'delta inventories'!I736</f>
        <v>0.52024020285862516</v>
      </c>
      <c r="F735" s="4">
        <v>-0.27899758777099998</v>
      </c>
    </row>
    <row r="736" spans="1:6" x14ac:dyDescent="0.35">
      <c r="A736" s="2">
        <v>43497</v>
      </c>
      <c r="B736" s="4">
        <v>82.59155899999999</v>
      </c>
      <c r="C736" s="4">
        <f>prices!E736</f>
        <v>21.707784383826812</v>
      </c>
      <c r="D736" s="23">
        <v>133.51280845356385</v>
      </c>
      <c r="E736" s="4">
        <f>'delta inventories'!I737</f>
        <v>1.1482989155076433</v>
      </c>
      <c r="F736" s="4">
        <v>-3.2314789763682399E-2</v>
      </c>
    </row>
    <row r="737" spans="1:6" x14ac:dyDescent="0.35">
      <c r="A737" s="2">
        <v>43525</v>
      </c>
      <c r="B737" s="4">
        <v>82.493573999999995</v>
      </c>
      <c r="C737" s="4">
        <f>prices!E737</f>
        <v>22.869120984139094</v>
      </c>
      <c r="D737" s="23">
        <v>134.28466196381817</v>
      </c>
      <c r="E737" s="4">
        <f>'delta inventories'!I738</f>
        <v>0.73315017294727336</v>
      </c>
      <c r="F737" s="4">
        <v>-0.25318982000257001</v>
      </c>
    </row>
    <row r="738" spans="1:6" x14ac:dyDescent="0.35">
      <c r="A738" s="2">
        <v>43556</v>
      </c>
      <c r="B738" s="4">
        <v>82.215535999999986</v>
      </c>
      <c r="C738" s="4">
        <f>prices!E738</f>
        <v>25.027139514741556</v>
      </c>
      <c r="D738" s="23">
        <v>134.10554635299292</v>
      </c>
      <c r="E738" s="4">
        <f>'delta inventories'!I739</f>
        <v>0.13148698029402645</v>
      </c>
      <c r="F738" s="4">
        <v>-0.40929073897200102</v>
      </c>
    </row>
    <row r="739" spans="1:6" x14ac:dyDescent="0.35">
      <c r="A739" s="2">
        <v>43586</v>
      </c>
      <c r="B739" s="4">
        <v>81.575783999999999</v>
      </c>
      <c r="C739" s="4">
        <f>prices!E739</f>
        <v>23.824537354352298</v>
      </c>
      <c r="D739" s="23">
        <v>134.19716155586917</v>
      </c>
      <c r="E739" s="4">
        <f>'delta inventories'!I740</f>
        <v>-0.51149624625829726</v>
      </c>
      <c r="F739" s="4">
        <v>-0.16058224979851801</v>
      </c>
    </row>
    <row r="740" spans="1:6" x14ac:dyDescent="0.35">
      <c r="A740" s="2">
        <v>43617</v>
      </c>
      <c r="B740" s="4">
        <v>81.683273</v>
      </c>
      <c r="C740" s="4">
        <f>prices!E740</f>
        <v>21.404991365165394</v>
      </c>
      <c r="D740" s="23">
        <v>133.36752486694144</v>
      </c>
      <c r="E740" s="4">
        <f>'delta inventories'!I741</f>
        <v>-1.3857494585139527</v>
      </c>
      <c r="F740" s="4">
        <v>-0.18507384972150501</v>
      </c>
    </row>
    <row r="741" spans="1:6" x14ac:dyDescent="0.35">
      <c r="A741" s="2">
        <v>43647</v>
      </c>
      <c r="B741" s="4">
        <v>81.326505000000012</v>
      </c>
      <c r="C741" s="4">
        <f>prices!E741</f>
        <v>22.411098085189526</v>
      </c>
      <c r="D741" s="23">
        <v>133.51987368561879</v>
      </c>
      <c r="E741" s="4">
        <f>'delta inventories'!I742</f>
        <v>-1.883559120424521</v>
      </c>
      <c r="F741" s="4">
        <v>-1.12316274369782</v>
      </c>
    </row>
    <row r="742" spans="1:6" x14ac:dyDescent="0.35">
      <c r="A742" s="2">
        <v>43678</v>
      </c>
      <c r="B742" s="4">
        <v>82.352199999999996</v>
      </c>
      <c r="C742" s="4">
        <f>prices!E742</f>
        <v>21.395196327567835</v>
      </c>
      <c r="D742" s="23">
        <v>133.45894423685087</v>
      </c>
      <c r="E742" s="4">
        <f>'delta inventories'!I743</f>
        <v>-4.1104957487620691E-2</v>
      </c>
      <c r="F742" s="4">
        <v>0.59933252213168497</v>
      </c>
    </row>
    <row r="743" spans="1:6" x14ac:dyDescent="0.35">
      <c r="A743" s="2">
        <v>43709</v>
      </c>
      <c r="B743" s="4">
        <v>80.709254000000001</v>
      </c>
      <c r="C743" s="4">
        <f>prices!E743</f>
        <v>22.194422360442097</v>
      </c>
      <c r="D743" s="23">
        <v>133.30243341076982</v>
      </c>
      <c r="E743" s="4">
        <f>'delta inventories'!I744</f>
        <v>-1.2030508448351946</v>
      </c>
      <c r="F743" s="4">
        <v>-0.12627792458137799</v>
      </c>
    </row>
    <row r="744" spans="1:6" x14ac:dyDescent="0.35">
      <c r="A744" s="2">
        <v>43739</v>
      </c>
      <c r="B744" s="4">
        <v>82.588352</v>
      </c>
      <c r="C744" s="4">
        <f>prices!E744</f>
        <v>20.971220924583665</v>
      </c>
      <c r="D744" s="23">
        <v>133.15464514150506</v>
      </c>
      <c r="E744" s="4">
        <f>'delta inventories'!I745</f>
        <v>0.97250471022209239</v>
      </c>
      <c r="F744" s="4">
        <v>-0.102628429191039</v>
      </c>
    </row>
    <row r="745" spans="1:6" x14ac:dyDescent="0.35">
      <c r="A745" s="2">
        <v>43770</v>
      </c>
      <c r="B745" s="4">
        <v>83.463812999999988</v>
      </c>
      <c r="C745" s="4">
        <f>prices!E745</f>
        <v>22.122829611929181</v>
      </c>
      <c r="D745" s="23">
        <v>133.42550286670632</v>
      </c>
      <c r="E745" s="4">
        <f>'delta inventories'!I746</f>
        <v>0.21327677475973655</v>
      </c>
      <c r="F745" s="4">
        <v>-0.23846051052842801</v>
      </c>
    </row>
    <row r="746" spans="1:6" x14ac:dyDescent="0.35">
      <c r="A746" s="2">
        <v>43800</v>
      </c>
      <c r="B746" s="4">
        <v>83.354663000000002</v>
      </c>
      <c r="C746" s="4">
        <f>prices!E746</f>
        <v>23.185667323619722</v>
      </c>
      <c r="D746" s="23">
        <v>133.82508495208901</v>
      </c>
      <c r="E746" s="4">
        <f>'delta inventories'!I747</f>
        <v>-1.4272371368884238</v>
      </c>
      <c r="F746" s="4">
        <v>-0.60091860254093699</v>
      </c>
    </row>
    <row r="747" spans="1:6" x14ac:dyDescent="0.35">
      <c r="A747" s="2">
        <v>43831</v>
      </c>
      <c r="B747" s="6">
        <f>Crude_oil_including_lease_conde!B567/1000</f>
        <v>82.130896936886998</v>
      </c>
      <c r="C747" s="4">
        <f>prices!E747</f>
        <v>22.235795300794024</v>
      </c>
      <c r="D747" s="23">
        <v>127.75103334079911</v>
      </c>
      <c r="E747" s="4">
        <f>'delta inventories'!I748</f>
        <v>0.33987135407807412</v>
      </c>
      <c r="F747" s="4">
        <v>-0.28268878407480702</v>
      </c>
    </row>
    <row r="748" spans="1:6" x14ac:dyDescent="0.35">
      <c r="A748" s="2">
        <v>43862</v>
      </c>
      <c r="B748" s="6">
        <f>Crude_oil_including_lease_conde!B568/1000</f>
        <v>82.324439320248999</v>
      </c>
      <c r="C748" s="4">
        <f>prices!E748</f>
        <v>19.512986135509852</v>
      </c>
      <c r="D748" s="23">
        <v>128.27128793549085</v>
      </c>
      <c r="E748" s="4">
        <f>'delta inventories'!I749</f>
        <v>1.53814028773371</v>
      </c>
      <c r="F748" s="4">
        <v>0.47688959872891801</v>
      </c>
    </row>
    <row r="749" spans="1:6" x14ac:dyDescent="0.35">
      <c r="A749" s="2">
        <v>43891</v>
      </c>
      <c r="B749" s="6">
        <f>Crude_oil_including_lease_conde!B569/1000</f>
        <v>82.596382373577001</v>
      </c>
      <c r="C749" s="4">
        <f>prices!E749</f>
        <v>11.314469428466291</v>
      </c>
      <c r="D749" s="23">
        <v>127.85901534150042</v>
      </c>
      <c r="E749" s="4">
        <f>'delta inventories'!I750</f>
        <v>2.7461813426388768</v>
      </c>
      <c r="F749" s="4">
        <v>1.7691345009434101</v>
      </c>
    </row>
    <row r="750" spans="1:6" x14ac:dyDescent="0.35">
      <c r="A750" s="2">
        <v>43922</v>
      </c>
      <c r="B750" s="6">
        <f>Crude_oil_including_lease_conde!B570/1000</f>
        <v>71.389687158995002</v>
      </c>
      <c r="C750" s="4">
        <f>prices!E750</f>
        <v>6.4624708114989025</v>
      </c>
      <c r="D750" s="23">
        <v>116.65200967882242</v>
      </c>
      <c r="E750" s="4">
        <f>'delta inventories'!I751</f>
        <v>3.9842931663890258</v>
      </c>
      <c r="F750" s="4">
        <v>3.3869095867283501</v>
      </c>
    </row>
    <row r="751" spans="1:6" x14ac:dyDescent="0.35">
      <c r="A751" s="2">
        <v>43952</v>
      </c>
      <c r="B751" s="6">
        <f>Crude_oil_including_lease_conde!B571/1000</f>
        <v>70.290546307501998</v>
      </c>
      <c r="C751" s="4">
        <f>prices!E751</f>
        <v>11.158690963648299</v>
      </c>
      <c r="D751" s="23">
        <v>117.30072229207796</v>
      </c>
      <c r="E751" s="4">
        <f>'delta inventories'!I752</f>
        <v>0.61878436486867572</v>
      </c>
      <c r="F751" s="4">
        <v>0.90665788946787695</v>
      </c>
    </row>
    <row r="752" spans="1:6" x14ac:dyDescent="0.35">
      <c r="A752" s="2">
        <v>43983</v>
      </c>
      <c r="B752" s="6">
        <f>Crude_oil_including_lease_conde!B572/1000</f>
        <v>71.628074144430997</v>
      </c>
      <c r="C752" s="4">
        <f>prices!E752</f>
        <v>14.894038885454695</v>
      </c>
      <c r="D752" s="23">
        <v>123.20837278756908</v>
      </c>
      <c r="E752" s="4">
        <f>'delta inventories'!I753</f>
        <v>0.24369128328825862</v>
      </c>
      <c r="F752" s="4">
        <v>1.4878254802153801</v>
      </c>
    </row>
    <row r="753" spans="1:6" x14ac:dyDescent="0.35">
      <c r="A753" s="2">
        <v>44013</v>
      </c>
      <c r="B753" s="6">
        <f>Crude_oil_including_lease_conde!B573/1000</f>
        <v>72.743588301689002</v>
      </c>
      <c r="C753" s="4">
        <f>prices!E753</f>
        <v>15.745930077395249</v>
      </c>
      <c r="D753" s="23">
        <v>127.09080183083834</v>
      </c>
      <c r="E753" s="4">
        <f>'delta inventories'!I754</f>
        <v>-0.86328285633210311</v>
      </c>
      <c r="F753" s="4">
        <v>-3.0866537869820701E-2</v>
      </c>
    </row>
    <row r="754" spans="1:6" x14ac:dyDescent="0.35">
      <c r="A754" s="2">
        <v>44044</v>
      </c>
      <c r="B754" s="6">
        <f>Crude_oil_including_lease_conde!B574/1000</f>
        <v>72.639323859344003</v>
      </c>
      <c r="C754" s="4">
        <f>prices!E754</f>
        <v>16.310963864704522</v>
      </c>
      <c r="D754" s="23">
        <v>128.74358274514617</v>
      </c>
      <c r="E754" s="4">
        <f>'delta inventories'!I755</f>
        <v>-1.3430129536204043</v>
      </c>
      <c r="F754" s="4">
        <v>-0.83870300188482705</v>
      </c>
    </row>
    <row r="755" spans="1:6" x14ac:dyDescent="0.35">
      <c r="A755" s="2">
        <v>44075</v>
      </c>
      <c r="B755" s="6">
        <f>Crude_oil_including_lease_conde!B575/1000</f>
        <v>73.153898565375002</v>
      </c>
      <c r="C755" s="4">
        <f>prices!E755</f>
        <v>15.231177216649373</v>
      </c>
      <c r="D755" s="23">
        <v>130.6479075053818</v>
      </c>
      <c r="E755" s="4">
        <f>'delta inventories'!I756</f>
        <v>-1.2275497560475048</v>
      </c>
      <c r="F755" s="4">
        <v>-0.19638974664348499</v>
      </c>
    </row>
    <row r="756" spans="1:6" x14ac:dyDescent="0.35">
      <c r="A756" s="2">
        <v>44105</v>
      </c>
      <c r="B756" s="6">
        <f>Crude_oil_including_lease_conde!B576/1000</f>
        <v>75.017644064256999</v>
      </c>
      <c r="C756" s="4">
        <f>prices!E756</f>
        <v>15.133357915437562</v>
      </c>
      <c r="D756" s="23">
        <v>131.75245691089285</v>
      </c>
      <c r="E756" s="4">
        <f>'delta inventories'!I757</f>
        <v>3.3028659527637935E-2</v>
      </c>
      <c r="F756" s="4">
        <v>-1.06788813024086</v>
      </c>
    </row>
    <row r="757" spans="1:6" x14ac:dyDescent="0.35">
      <c r="A757" s="2">
        <v>44136</v>
      </c>
      <c r="B757" s="6">
        <f>Crude_oil_including_lease_conde!B577/1000</f>
        <v>75.526857490891999</v>
      </c>
      <c r="C757" s="4">
        <f>prices!E757</f>
        <v>15.702609302664534</v>
      </c>
      <c r="D757" s="23">
        <v>133.28389962978076</v>
      </c>
      <c r="E757" s="4">
        <f>'delta inventories'!I758</f>
        <v>6.9718707437856908E-2</v>
      </c>
      <c r="F757" s="4">
        <v>-0.47940897378323799</v>
      </c>
    </row>
    <row r="758" spans="1:6" x14ac:dyDescent="0.35">
      <c r="A758" s="2">
        <v>44166</v>
      </c>
      <c r="B758" s="6">
        <f>Crude_oil_including_lease_conde!B578/1000</f>
        <v>75.999021327923998</v>
      </c>
      <c r="C758" s="4">
        <f>prices!E758</f>
        <v>17.976479943723142</v>
      </c>
      <c r="D758" s="23">
        <v>135.00219502330225</v>
      </c>
      <c r="E758" s="4">
        <f>'delta inventories'!I759</f>
        <v>-0.8968179496985228</v>
      </c>
      <c r="F758" s="4">
        <v>-3.55155197996945E-2</v>
      </c>
    </row>
    <row r="759" spans="1:6" x14ac:dyDescent="0.35">
      <c r="A759" s="2">
        <v>44197</v>
      </c>
      <c r="B759" s="6">
        <f>Crude_oil_including_lease_conde!B579/1000</f>
        <v>73.847709158163994</v>
      </c>
      <c r="C759" s="4">
        <f>prices!E759</f>
        <v>19.83218916857361</v>
      </c>
      <c r="D759" s="23">
        <v>136.49500237625708</v>
      </c>
      <c r="E759" s="4">
        <f>'delta inventories'!I760</f>
        <v>-0.13513072400358106</v>
      </c>
      <c r="F759" s="4">
        <v>-0.60664641386757201</v>
      </c>
    </row>
    <row r="760" spans="1:6" x14ac:dyDescent="0.35">
      <c r="A760" s="2">
        <v>44228</v>
      </c>
      <c r="B760" s="6">
        <f>Crude_oil_including_lease_conde!B580/1000</f>
        <v>75.82936318211901</v>
      </c>
      <c r="C760" s="4">
        <f>prices!E760</f>
        <v>22.419174773871635</v>
      </c>
      <c r="D760" s="23">
        <v>136.29592656528919</v>
      </c>
      <c r="E760" s="4">
        <f>'delta inventories'!I761</f>
        <v>2.2681138488442105</v>
      </c>
      <c r="F760" s="4">
        <v>1.3206088386677299</v>
      </c>
    </row>
    <row r="761" spans="1:6" x14ac:dyDescent="0.35">
      <c r="A761" s="2">
        <v>44256</v>
      </c>
      <c r="B761" s="6">
        <f>Crude_oil_including_lease_conde!B581/1000</f>
        <v>75.365482320226008</v>
      </c>
      <c r="C761" s="4">
        <f>prices!E761</f>
        <v>23.518269767722654</v>
      </c>
      <c r="D761" s="23">
        <v>136.93544206667218</v>
      </c>
      <c r="E761" s="4">
        <f>'delta inventories'!I762</f>
        <v>-0.88240819675227178</v>
      </c>
      <c r="F761" s="4">
        <v>-1.85695681459579</v>
      </c>
    </row>
    <row r="762" spans="1:6" x14ac:dyDescent="0.35">
      <c r="A762" s="2">
        <v>44287</v>
      </c>
      <c r="B762" s="6">
        <f>Crude_oil_including_lease_conde!B582/1000</f>
        <v>75.891928666981997</v>
      </c>
      <c r="C762" s="4">
        <f>prices!E762</f>
        <v>23.139764628252859</v>
      </c>
      <c r="D762" s="23">
        <v>137.45003092947545</v>
      </c>
      <c r="E762" s="4">
        <f>'delta inventories'!I763</f>
        <v>-0.94438381162278195</v>
      </c>
      <c r="F762" s="4">
        <v>-1.5756876110982401</v>
      </c>
    </row>
    <row r="763" spans="1:6" x14ac:dyDescent="0.35">
      <c r="A763" s="2">
        <v>44317</v>
      </c>
      <c r="B763" s="6">
        <f>Crude_oil_including_lease_conde!B583/1000</f>
        <v>76.48860676232799</v>
      </c>
      <c r="C763" s="4">
        <f>prices!E763</f>
        <v>24.262934709362284</v>
      </c>
      <c r="D763" s="23">
        <v>135.38713763695907</v>
      </c>
      <c r="E763" s="4">
        <f>'delta inventories'!I764</f>
        <v>-1.5716065132905555</v>
      </c>
      <c r="F763" s="4">
        <v>-1.3686989255214399</v>
      </c>
    </row>
    <row r="764" spans="1:6" x14ac:dyDescent="0.35">
      <c r="A764" s="2">
        <v>44348</v>
      </c>
      <c r="B764" s="6">
        <f>Crude_oil_including_lease_conde!B584/1000</f>
        <v>77.672439677173998</v>
      </c>
      <c r="C764" s="4">
        <f>prices!E764</f>
        <v>26.343857836172059</v>
      </c>
      <c r="D764" s="23">
        <v>137.48430586893321</v>
      </c>
      <c r="E764" s="4">
        <f>'delta inventories'!I765</f>
        <v>-3.6370082502626491</v>
      </c>
      <c r="F764" s="4">
        <v>-2.4144614864638401</v>
      </c>
    </row>
    <row r="765" spans="1:6" x14ac:dyDescent="0.35">
      <c r="A765" s="2">
        <v>44378</v>
      </c>
      <c r="B765" s="6">
        <f>Crude_oil_including_lease_conde!B585/1000</f>
        <v>77.255727808253994</v>
      </c>
      <c r="C765" s="4">
        <f>prices!E765</f>
        <v>26.632719043000318</v>
      </c>
      <c r="D765" s="23">
        <v>137.38531064395747</v>
      </c>
      <c r="E765" s="4">
        <f>'delta inventories'!I766</f>
        <v>-1.5616663552877561</v>
      </c>
      <c r="F765" s="4">
        <v>-0.65810973309225396</v>
      </c>
    </row>
    <row r="766" spans="1:6" x14ac:dyDescent="0.35">
      <c r="A766" s="2">
        <v>44409</v>
      </c>
      <c r="B766" s="6">
        <f>Crude_oil_including_lease_conde!B586/1000</f>
        <v>77.604318688893997</v>
      </c>
      <c r="C766" s="4">
        <f>prices!E766</f>
        <v>24.801165907459758</v>
      </c>
      <c r="D766" s="23">
        <v>137.06695608726298</v>
      </c>
      <c r="E766" s="4">
        <f>'delta inventories'!I767</f>
        <v>-1.0988762397203302</v>
      </c>
      <c r="F766" s="4">
        <v>-0.65995416150192399</v>
      </c>
    </row>
    <row r="767" spans="1:6" x14ac:dyDescent="0.35">
      <c r="A767" s="2">
        <v>44440</v>
      </c>
      <c r="B767" s="6">
        <f>Crude_oil_including_lease_conde!B587/1000</f>
        <v>78.947926123168997</v>
      </c>
      <c r="C767" s="4">
        <f>prices!E767</f>
        <v>26.129227537616611</v>
      </c>
      <c r="D767" s="23">
        <v>135.97936516938202</v>
      </c>
      <c r="E767" s="4">
        <f>'delta inventories'!I768</f>
        <v>-1.8303164300843844</v>
      </c>
      <c r="F767" s="4">
        <v>-0.80452728417213604</v>
      </c>
    </row>
    <row r="768" spans="1:6" x14ac:dyDescent="0.35">
      <c r="A768" s="2">
        <v>44470</v>
      </c>
      <c r="B768" s="6">
        <f>Crude_oil_including_lease_conde!B588/1000</f>
        <v>79.808657522552991</v>
      </c>
      <c r="C768" s="4">
        <f>prices!E768</f>
        <v>29.458765682056477</v>
      </c>
      <c r="D768" s="23">
        <v>136.89244873161107</v>
      </c>
      <c r="E768" s="4">
        <f>'delta inventories'!I769</f>
        <v>0.70771816751990091</v>
      </c>
      <c r="F768" s="4">
        <v>-0.39910013178710602</v>
      </c>
    </row>
    <row r="769" spans="1:6" x14ac:dyDescent="0.35">
      <c r="A769" s="2">
        <v>44501</v>
      </c>
      <c r="B769" s="6">
        <f>Crude_oil_including_lease_conde!B589/1000</f>
        <v>79.512879317216999</v>
      </c>
      <c r="C769" s="4">
        <f>prices!E769</f>
        <v>28.417658801395934</v>
      </c>
      <c r="D769" s="23">
        <v>138.98239244315909</v>
      </c>
      <c r="E769" s="4">
        <f>'delta inventories'!I770</f>
        <v>-0.29956400384710297</v>
      </c>
      <c r="F769" s="4">
        <v>-0.86484174284637005</v>
      </c>
    </row>
    <row r="770" spans="1:6" x14ac:dyDescent="0.35">
      <c r="A770" s="2">
        <v>44531</v>
      </c>
      <c r="B770" s="6">
        <f>Crude_oil_including_lease_conde!B590/1000</f>
        <v>79.637885162977994</v>
      </c>
      <c r="C770" s="4">
        <f>prices!E770</f>
        <v>25.59919464812263</v>
      </c>
      <c r="D770" s="23">
        <v>140.9253141905327</v>
      </c>
      <c r="E770" s="4">
        <f>'delta inventories'!I771</f>
        <v>-1.995591562031122</v>
      </c>
      <c r="F770" s="4">
        <v>-1.15204697665262</v>
      </c>
    </row>
    <row r="771" spans="1:6" x14ac:dyDescent="0.35">
      <c r="A771" s="2">
        <v>44562</v>
      </c>
      <c r="B771" s="6">
        <f>Crude_oil_including_lease_conde!B591/1000</f>
        <v>80.619939911469004</v>
      </c>
      <c r="C771" s="4">
        <f>prices!E771</f>
        <v>29.517651356882663</v>
      </c>
      <c r="D771" s="23">
        <v>142.56116218872913</v>
      </c>
      <c r="E771" s="4">
        <f>'delta inventories'!I772</f>
        <v>-0.736038856714338</v>
      </c>
      <c r="F771" s="4">
        <v>-1.13283632350311</v>
      </c>
    </row>
    <row r="772" spans="1:6" x14ac:dyDescent="0.35">
      <c r="A772" s="2">
        <v>44593</v>
      </c>
      <c r="B772" s="6">
        <f>Crude_oil_including_lease_conde!B592/1000</f>
        <v>80.518533939168009</v>
      </c>
      <c r="C772" s="4">
        <f>prices!E772</f>
        <v>32.246940341049047</v>
      </c>
      <c r="D772" s="23">
        <v>144.19408289604897</v>
      </c>
      <c r="E772" s="4">
        <f>'delta inventories'!I773</f>
        <v>-0.5053359359440629</v>
      </c>
      <c r="F772" s="4">
        <v>-1.4281827137780001</v>
      </c>
    </row>
  </sheetData>
  <hyperlinks>
    <hyperlink ref="D2" r:id="rId1"/>
    <hyperlink ref="D1" r:id="rId2"/>
    <hyperlink ref="B2" r:id="rId3"/>
    <hyperlink ref="B1" r:id="rId4"/>
  </hyperlinks>
  <pageMargins left="0.7" right="0.7" top="0.75" bottom="0.75" header="0.3" footer="0.3"/>
  <pageSetup orientation="portrait" horizontalDpi="1200" verticalDpi="1200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95" sqref="L195"/>
    </sheetView>
  </sheetViews>
  <sheetFormatPr defaultRowHeight="14.5" x14ac:dyDescent="0.35"/>
  <cols>
    <col min="1" max="1" width="13.54296875" style="1" customWidth="1"/>
    <col min="2" max="2" width="16.54296875" customWidth="1"/>
    <col min="3" max="3" width="24.453125" customWidth="1"/>
    <col min="4" max="4" width="20.81640625" style="4" customWidth="1"/>
    <col min="5" max="5" width="19.81640625" customWidth="1"/>
  </cols>
  <sheetData>
    <row r="1" spans="1:6" x14ac:dyDescent="0.35">
      <c r="B1" s="8" t="s">
        <v>21</v>
      </c>
      <c r="C1" s="8" t="s">
        <v>41</v>
      </c>
      <c r="D1" s="9" t="s">
        <v>12</v>
      </c>
      <c r="E1" s="8" t="s">
        <v>20</v>
      </c>
      <c r="F1" s="8" t="s">
        <v>43</v>
      </c>
    </row>
    <row r="2" spans="1:6" ht="45.75" customHeight="1" x14ac:dyDescent="0.35">
      <c r="A2" s="13" t="s">
        <v>10</v>
      </c>
      <c r="B2" s="15" t="s">
        <v>19</v>
      </c>
      <c r="C2" s="27" t="s">
        <v>42</v>
      </c>
      <c r="D2" s="16" t="s">
        <v>17</v>
      </c>
      <c r="E2" s="10"/>
    </row>
    <row r="3" spans="1:6" x14ac:dyDescent="0.35">
      <c r="A3" s="2">
        <v>21186</v>
      </c>
      <c r="B3" s="25">
        <v>3.07</v>
      </c>
      <c r="C3" s="4"/>
      <c r="D3" s="26">
        <v>28.64</v>
      </c>
      <c r="E3" s="4">
        <f t="shared" ref="E3:E66" si="0">100*B3/D3</f>
        <v>10.71927374301676</v>
      </c>
    </row>
    <row r="4" spans="1:6" x14ac:dyDescent="0.35">
      <c r="A4" s="2">
        <v>21217</v>
      </c>
      <c r="B4" s="25">
        <v>3.07</v>
      </c>
      <c r="C4" s="4"/>
      <c r="D4" s="26">
        <v>28.7</v>
      </c>
      <c r="E4" s="4">
        <f t="shared" si="0"/>
        <v>10.696864111498257</v>
      </c>
    </row>
    <row r="5" spans="1:6" x14ac:dyDescent="0.35">
      <c r="A5" s="2">
        <v>21245</v>
      </c>
      <c r="B5" s="25">
        <v>3.07</v>
      </c>
      <c r="C5" s="4"/>
      <c r="D5" s="26">
        <v>28.87</v>
      </c>
      <c r="E5" s="4">
        <f t="shared" si="0"/>
        <v>10.633875995843436</v>
      </c>
    </row>
    <row r="6" spans="1:6" x14ac:dyDescent="0.35">
      <c r="A6" s="2">
        <v>21276</v>
      </c>
      <c r="B6" s="25">
        <v>3.07</v>
      </c>
      <c r="C6" s="4"/>
      <c r="D6" s="26">
        <v>28.94</v>
      </c>
      <c r="E6" s="4">
        <f t="shared" si="0"/>
        <v>10.608154803040774</v>
      </c>
    </row>
    <row r="7" spans="1:6" x14ac:dyDescent="0.35">
      <c r="A7" s="2">
        <v>21306</v>
      </c>
      <c r="B7" s="25">
        <v>3.07</v>
      </c>
      <c r="C7" s="4"/>
      <c r="D7" s="26">
        <v>28.94</v>
      </c>
      <c r="E7" s="4">
        <f t="shared" si="0"/>
        <v>10.608154803040774</v>
      </c>
    </row>
    <row r="8" spans="1:6" x14ac:dyDescent="0.35">
      <c r="A8" s="2">
        <v>21337</v>
      </c>
      <c r="B8" s="25">
        <v>3.07</v>
      </c>
      <c r="C8" s="4"/>
      <c r="D8" s="26">
        <v>28.91</v>
      </c>
      <c r="E8" s="4">
        <f t="shared" si="0"/>
        <v>10.619162919405051</v>
      </c>
    </row>
    <row r="9" spans="1:6" x14ac:dyDescent="0.35">
      <c r="A9" s="2">
        <v>21367</v>
      </c>
      <c r="B9" s="25">
        <v>3.07</v>
      </c>
      <c r="C9" s="4"/>
      <c r="D9" s="26">
        <v>28.89</v>
      </c>
      <c r="E9" s="4">
        <f t="shared" si="0"/>
        <v>10.626514364832122</v>
      </c>
    </row>
    <row r="10" spans="1:6" x14ac:dyDescent="0.35">
      <c r="A10" s="2">
        <v>21398</v>
      </c>
      <c r="B10" s="25">
        <v>3.07</v>
      </c>
      <c r="C10" s="4"/>
      <c r="D10" s="26">
        <v>28.94</v>
      </c>
      <c r="E10" s="4">
        <f t="shared" si="0"/>
        <v>10.608154803040774</v>
      </c>
    </row>
    <row r="11" spans="1:6" x14ac:dyDescent="0.35">
      <c r="A11" s="2">
        <v>21429</v>
      </c>
      <c r="B11" s="25">
        <v>3.07</v>
      </c>
      <c r="C11" s="4"/>
      <c r="D11" s="26">
        <v>28.91</v>
      </c>
      <c r="E11" s="4">
        <f t="shared" si="0"/>
        <v>10.619162919405051</v>
      </c>
    </row>
    <row r="12" spans="1:6" x14ac:dyDescent="0.35">
      <c r="A12" s="2">
        <v>21459</v>
      </c>
      <c r="B12" s="25">
        <v>3.07</v>
      </c>
      <c r="C12" s="4"/>
      <c r="D12" s="26">
        <v>28.91</v>
      </c>
      <c r="E12" s="4">
        <f t="shared" si="0"/>
        <v>10.619162919405051</v>
      </c>
    </row>
    <row r="13" spans="1:6" x14ac:dyDescent="0.35">
      <c r="A13" s="2">
        <v>21490</v>
      </c>
      <c r="B13" s="25">
        <v>3</v>
      </c>
      <c r="C13" s="4"/>
      <c r="D13" s="26">
        <v>28.95</v>
      </c>
      <c r="E13" s="4">
        <f t="shared" si="0"/>
        <v>10.362694300518134</v>
      </c>
    </row>
    <row r="14" spans="1:6" x14ac:dyDescent="0.35">
      <c r="A14" s="2">
        <v>21520</v>
      </c>
      <c r="B14" s="25">
        <v>3</v>
      </c>
      <c r="C14" s="4"/>
      <c r="D14" s="26">
        <v>28.97</v>
      </c>
      <c r="E14" s="4">
        <f t="shared" si="0"/>
        <v>10.355540214014498</v>
      </c>
    </row>
    <row r="15" spans="1:6" x14ac:dyDescent="0.35">
      <c r="A15" s="2">
        <v>21551</v>
      </c>
      <c r="B15" s="25">
        <v>3</v>
      </c>
      <c r="C15" s="4"/>
      <c r="D15" s="26">
        <v>29.01</v>
      </c>
      <c r="E15" s="4">
        <f t="shared" si="0"/>
        <v>10.341261633919338</v>
      </c>
    </row>
    <row r="16" spans="1:6" x14ac:dyDescent="0.35">
      <c r="A16" s="2">
        <v>21582</v>
      </c>
      <c r="B16" s="25">
        <v>3</v>
      </c>
      <c r="C16" s="4"/>
      <c r="D16" s="26">
        <v>29</v>
      </c>
      <c r="E16" s="4">
        <f t="shared" si="0"/>
        <v>10.344827586206897</v>
      </c>
    </row>
    <row r="17" spans="1:5" x14ac:dyDescent="0.35">
      <c r="A17" s="2">
        <v>21610</v>
      </c>
      <c r="B17" s="25">
        <v>2.97</v>
      </c>
      <c r="C17" s="4"/>
      <c r="D17" s="26">
        <v>28.97</v>
      </c>
      <c r="E17" s="4">
        <f t="shared" si="0"/>
        <v>10.251984811874353</v>
      </c>
    </row>
    <row r="18" spans="1:5" x14ac:dyDescent="0.35">
      <c r="A18" s="2">
        <v>21641</v>
      </c>
      <c r="B18" s="25">
        <v>2.97</v>
      </c>
      <c r="C18" s="4"/>
      <c r="D18" s="26">
        <v>28.98</v>
      </c>
      <c r="E18" s="4">
        <f t="shared" si="0"/>
        <v>10.248447204968944</v>
      </c>
    </row>
    <row r="19" spans="1:5" x14ac:dyDescent="0.35">
      <c r="A19" s="2">
        <v>21671</v>
      </c>
      <c r="B19" s="25">
        <v>2.97</v>
      </c>
      <c r="C19" s="4"/>
      <c r="D19" s="26">
        <v>29.04</v>
      </c>
      <c r="E19" s="4">
        <f t="shared" si="0"/>
        <v>10.227272727272728</v>
      </c>
    </row>
    <row r="20" spans="1:5" x14ac:dyDescent="0.35">
      <c r="A20" s="2">
        <v>21702</v>
      </c>
      <c r="B20" s="25">
        <v>2.97</v>
      </c>
      <c r="C20" s="4"/>
      <c r="D20" s="26">
        <v>29.11</v>
      </c>
      <c r="E20" s="4">
        <f t="shared" si="0"/>
        <v>10.202679491583648</v>
      </c>
    </row>
    <row r="21" spans="1:5" x14ac:dyDescent="0.35">
      <c r="A21" s="2">
        <v>21732</v>
      </c>
      <c r="B21" s="25">
        <v>2.97</v>
      </c>
      <c r="C21" s="4"/>
      <c r="D21" s="26">
        <v>29.15</v>
      </c>
      <c r="E21" s="4">
        <f t="shared" si="0"/>
        <v>10.188679245283019</v>
      </c>
    </row>
    <row r="22" spans="1:5" x14ac:dyDescent="0.35">
      <c r="A22" s="2">
        <v>21763</v>
      </c>
      <c r="B22" s="25">
        <v>2.97</v>
      </c>
      <c r="C22" s="4"/>
      <c r="D22" s="26">
        <v>29.18</v>
      </c>
      <c r="E22" s="4">
        <f t="shared" si="0"/>
        <v>10.178204249485949</v>
      </c>
    </row>
    <row r="23" spans="1:5" x14ac:dyDescent="0.35">
      <c r="A23" s="2">
        <v>21794</v>
      </c>
      <c r="B23" s="25">
        <v>2.97</v>
      </c>
      <c r="C23" s="4"/>
      <c r="D23" s="26">
        <v>29.25</v>
      </c>
      <c r="E23" s="4">
        <f t="shared" si="0"/>
        <v>10.153846153846153</v>
      </c>
    </row>
    <row r="24" spans="1:5" x14ac:dyDescent="0.35">
      <c r="A24" s="2">
        <v>21824</v>
      </c>
      <c r="B24" s="25">
        <v>2.97</v>
      </c>
      <c r="C24" s="4"/>
      <c r="D24" s="26">
        <v>29.35</v>
      </c>
      <c r="E24" s="4">
        <f t="shared" si="0"/>
        <v>10.119250425894379</v>
      </c>
    </row>
    <row r="25" spans="1:5" x14ac:dyDescent="0.35">
      <c r="A25" s="2">
        <v>21855</v>
      </c>
      <c r="B25" s="25">
        <v>2.97</v>
      </c>
      <c r="C25" s="4"/>
      <c r="D25" s="26">
        <v>29.35</v>
      </c>
      <c r="E25" s="4">
        <f t="shared" si="0"/>
        <v>10.119250425894379</v>
      </c>
    </row>
    <row r="26" spans="1:5" x14ac:dyDescent="0.35">
      <c r="A26" s="2">
        <v>21885</v>
      </c>
      <c r="B26" s="25">
        <v>2.97</v>
      </c>
      <c r="C26" s="4"/>
      <c r="D26" s="26">
        <v>29.41</v>
      </c>
      <c r="E26" s="4">
        <f t="shared" si="0"/>
        <v>10.09860591635498</v>
      </c>
    </row>
    <row r="27" spans="1:5" x14ac:dyDescent="0.35">
      <c r="A27" s="2">
        <v>21916</v>
      </c>
      <c r="B27" s="25">
        <v>2.97</v>
      </c>
      <c r="C27" s="4"/>
      <c r="D27" s="26">
        <v>29.37</v>
      </c>
      <c r="E27" s="4">
        <f t="shared" si="0"/>
        <v>10.112359550561797</v>
      </c>
    </row>
    <row r="28" spans="1:5" x14ac:dyDescent="0.35">
      <c r="A28" s="2">
        <v>21947</v>
      </c>
      <c r="B28" s="25">
        <v>2.97</v>
      </c>
      <c r="C28" s="4"/>
      <c r="D28" s="26">
        <v>29.41</v>
      </c>
      <c r="E28" s="4">
        <f t="shared" si="0"/>
        <v>10.09860591635498</v>
      </c>
    </row>
    <row r="29" spans="1:5" x14ac:dyDescent="0.35">
      <c r="A29" s="2">
        <v>21976</v>
      </c>
      <c r="B29" s="25">
        <v>2.97</v>
      </c>
      <c r="C29" s="4"/>
      <c r="D29" s="26">
        <v>29.41</v>
      </c>
      <c r="E29" s="4">
        <f t="shared" si="0"/>
        <v>10.09860591635498</v>
      </c>
    </row>
    <row r="30" spans="1:5" x14ac:dyDescent="0.35">
      <c r="A30" s="2">
        <v>22007</v>
      </c>
      <c r="B30" s="25">
        <v>2.97</v>
      </c>
      <c r="C30" s="4"/>
      <c r="D30" s="26">
        <v>29.54</v>
      </c>
      <c r="E30" s="4">
        <f t="shared" si="0"/>
        <v>10.05416384563304</v>
      </c>
    </row>
    <row r="31" spans="1:5" x14ac:dyDescent="0.35">
      <c r="A31" s="2">
        <v>22037</v>
      </c>
      <c r="B31" s="25">
        <v>2.97</v>
      </c>
      <c r="C31" s="4"/>
      <c r="D31" s="26">
        <v>29.57</v>
      </c>
      <c r="E31" s="4">
        <f t="shared" si="0"/>
        <v>10.043963476496449</v>
      </c>
    </row>
    <row r="32" spans="1:5" x14ac:dyDescent="0.35">
      <c r="A32" s="2">
        <v>22068</v>
      </c>
      <c r="B32" s="25">
        <v>2.97</v>
      </c>
      <c r="C32" s="4"/>
      <c r="D32" s="26">
        <v>29.61</v>
      </c>
      <c r="E32" s="4">
        <f t="shared" si="0"/>
        <v>10.030395136778116</v>
      </c>
    </row>
    <row r="33" spans="1:5" x14ac:dyDescent="0.35">
      <c r="A33" s="2">
        <v>22098</v>
      </c>
      <c r="B33" s="25">
        <v>2.97</v>
      </c>
      <c r="C33" s="4"/>
      <c r="D33" s="26">
        <v>29.55</v>
      </c>
      <c r="E33" s="4">
        <f t="shared" si="0"/>
        <v>10.050761421319796</v>
      </c>
    </row>
    <row r="34" spans="1:5" x14ac:dyDescent="0.35">
      <c r="A34" s="2">
        <v>22129</v>
      </c>
      <c r="B34" s="25">
        <v>2.97</v>
      </c>
      <c r="C34" s="4"/>
      <c r="D34" s="26">
        <v>29.61</v>
      </c>
      <c r="E34" s="4">
        <f t="shared" si="0"/>
        <v>10.030395136778116</v>
      </c>
    </row>
    <row r="35" spans="1:5" x14ac:dyDescent="0.35">
      <c r="A35" s="2">
        <v>22160</v>
      </c>
      <c r="B35" s="25">
        <v>2.97</v>
      </c>
      <c r="C35" s="4"/>
      <c r="D35" s="26">
        <v>29.61</v>
      </c>
      <c r="E35" s="4">
        <f t="shared" si="0"/>
        <v>10.030395136778116</v>
      </c>
    </row>
    <row r="36" spans="1:5" x14ac:dyDescent="0.35">
      <c r="A36" s="2">
        <v>22190</v>
      </c>
      <c r="B36" s="25">
        <v>2.97</v>
      </c>
      <c r="C36" s="4"/>
      <c r="D36" s="26">
        <v>29.75</v>
      </c>
      <c r="E36" s="4">
        <f t="shared" si="0"/>
        <v>9.9831932773109244</v>
      </c>
    </row>
    <row r="37" spans="1:5" x14ac:dyDescent="0.35">
      <c r="A37" s="2">
        <v>22221</v>
      </c>
      <c r="B37" s="25">
        <v>2.97</v>
      </c>
      <c r="C37" s="4"/>
      <c r="D37" s="26">
        <v>29.78</v>
      </c>
      <c r="E37" s="4">
        <f t="shared" si="0"/>
        <v>9.9731363331094691</v>
      </c>
    </row>
    <row r="38" spans="1:5" x14ac:dyDescent="0.35">
      <c r="A38" s="2">
        <v>22251</v>
      </c>
      <c r="B38" s="25">
        <v>2.97</v>
      </c>
      <c r="C38" s="4"/>
      <c r="D38" s="26">
        <v>29.81</v>
      </c>
      <c r="E38" s="4">
        <f t="shared" si="0"/>
        <v>9.9630996309963109</v>
      </c>
    </row>
    <row r="39" spans="1:5" x14ac:dyDescent="0.35">
      <c r="A39" s="2">
        <v>22282</v>
      </c>
      <c r="B39" s="25">
        <v>2.97</v>
      </c>
      <c r="C39" s="4"/>
      <c r="D39" s="26">
        <v>29.84</v>
      </c>
      <c r="E39" s="4">
        <f t="shared" si="0"/>
        <v>9.9530831099195716</v>
      </c>
    </row>
    <row r="40" spans="1:5" x14ac:dyDescent="0.35">
      <c r="A40" s="2">
        <v>22313</v>
      </c>
      <c r="B40" s="25">
        <v>2.97</v>
      </c>
      <c r="C40" s="4"/>
      <c r="D40" s="26">
        <v>29.84</v>
      </c>
      <c r="E40" s="4">
        <f t="shared" si="0"/>
        <v>9.9530831099195716</v>
      </c>
    </row>
    <row r="41" spans="1:5" x14ac:dyDescent="0.35">
      <c r="A41" s="2">
        <v>22341</v>
      </c>
      <c r="B41" s="25">
        <v>2.97</v>
      </c>
      <c r="C41" s="4"/>
      <c r="D41" s="26">
        <v>29.84</v>
      </c>
      <c r="E41" s="4">
        <f t="shared" si="0"/>
        <v>9.9530831099195716</v>
      </c>
    </row>
    <row r="42" spans="1:5" x14ac:dyDescent="0.35">
      <c r="A42" s="2">
        <v>22372</v>
      </c>
      <c r="B42" s="25">
        <v>2.97</v>
      </c>
      <c r="C42" s="4"/>
      <c r="D42" s="26">
        <v>29.81</v>
      </c>
      <c r="E42" s="4">
        <f t="shared" si="0"/>
        <v>9.9630996309963109</v>
      </c>
    </row>
    <row r="43" spans="1:5" x14ac:dyDescent="0.35">
      <c r="A43" s="2">
        <v>22402</v>
      </c>
      <c r="B43" s="25">
        <v>2.97</v>
      </c>
      <c r="C43" s="4"/>
      <c r="D43" s="26">
        <v>29.84</v>
      </c>
      <c r="E43" s="4">
        <f t="shared" si="0"/>
        <v>9.9530831099195716</v>
      </c>
    </row>
    <row r="44" spans="1:5" x14ac:dyDescent="0.35">
      <c r="A44" s="2">
        <v>22433</v>
      </c>
      <c r="B44" s="25">
        <v>2.97</v>
      </c>
      <c r="C44" s="4"/>
      <c r="D44" s="26">
        <v>29.84</v>
      </c>
      <c r="E44" s="4">
        <f t="shared" si="0"/>
        <v>9.9530831099195716</v>
      </c>
    </row>
    <row r="45" spans="1:5" x14ac:dyDescent="0.35">
      <c r="A45" s="2">
        <v>22463</v>
      </c>
      <c r="B45" s="25">
        <v>2.97</v>
      </c>
      <c r="C45" s="4"/>
      <c r="D45" s="26">
        <v>29.92</v>
      </c>
      <c r="E45" s="4">
        <f t="shared" si="0"/>
        <v>9.9264705882352935</v>
      </c>
    </row>
    <row r="46" spans="1:5" x14ac:dyDescent="0.35">
      <c r="A46" s="2">
        <v>22494</v>
      </c>
      <c r="B46" s="25">
        <v>2.97</v>
      </c>
      <c r="C46" s="4"/>
      <c r="D46" s="26">
        <v>29.94</v>
      </c>
      <c r="E46" s="4">
        <f t="shared" si="0"/>
        <v>9.9198396793587165</v>
      </c>
    </row>
    <row r="47" spans="1:5" x14ac:dyDescent="0.35">
      <c r="A47" s="2">
        <v>22525</v>
      </c>
      <c r="B47" s="25">
        <v>2.97</v>
      </c>
      <c r="C47" s="4"/>
      <c r="D47" s="26">
        <v>29.98</v>
      </c>
      <c r="E47" s="4">
        <f t="shared" si="0"/>
        <v>9.9066044029352902</v>
      </c>
    </row>
    <row r="48" spans="1:5" x14ac:dyDescent="0.35">
      <c r="A48" s="2">
        <v>22555</v>
      </c>
      <c r="B48" s="25">
        <v>2.97</v>
      </c>
      <c r="C48" s="4"/>
      <c r="D48" s="26">
        <v>29.98</v>
      </c>
      <c r="E48" s="4">
        <f t="shared" si="0"/>
        <v>9.9066044029352902</v>
      </c>
    </row>
    <row r="49" spans="1:5" x14ac:dyDescent="0.35">
      <c r="A49" s="2">
        <v>22586</v>
      </c>
      <c r="B49" s="25">
        <v>2.97</v>
      </c>
      <c r="C49" s="4"/>
      <c r="D49" s="26">
        <v>29.98</v>
      </c>
      <c r="E49" s="4">
        <f t="shared" si="0"/>
        <v>9.9066044029352902</v>
      </c>
    </row>
    <row r="50" spans="1:5" x14ac:dyDescent="0.35">
      <c r="A50" s="2">
        <v>22616</v>
      </c>
      <c r="B50" s="25">
        <v>2.97</v>
      </c>
      <c r="C50" s="4"/>
      <c r="D50" s="26">
        <v>30.01</v>
      </c>
      <c r="E50" s="4">
        <f t="shared" si="0"/>
        <v>9.8967010996334555</v>
      </c>
    </row>
    <row r="51" spans="1:5" x14ac:dyDescent="0.35">
      <c r="A51" s="2">
        <v>22647</v>
      </c>
      <c r="B51" s="25">
        <v>2.97</v>
      </c>
      <c r="C51" s="4"/>
      <c r="D51" s="26">
        <v>30.04</v>
      </c>
      <c r="E51" s="4">
        <f t="shared" si="0"/>
        <v>9.8868175765645816</v>
      </c>
    </row>
    <row r="52" spans="1:5" x14ac:dyDescent="0.35">
      <c r="A52" s="2">
        <v>22678</v>
      </c>
      <c r="B52" s="25">
        <v>2.97</v>
      </c>
      <c r="C52" s="4"/>
      <c r="D52" s="26">
        <v>30.11</v>
      </c>
      <c r="E52" s="4">
        <f t="shared" si="0"/>
        <v>9.8638326137495849</v>
      </c>
    </row>
    <row r="53" spans="1:5" x14ac:dyDescent="0.35">
      <c r="A53" s="2">
        <v>22706</v>
      </c>
      <c r="B53" s="25">
        <v>2.97</v>
      </c>
      <c r="C53" s="4"/>
      <c r="D53" s="26">
        <v>30.17</v>
      </c>
      <c r="E53" s="4">
        <f t="shared" si="0"/>
        <v>9.8442161087172675</v>
      </c>
    </row>
    <row r="54" spans="1:5" x14ac:dyDescent="0.35">
      <c r="A54" s="2">
        <v>22737</v>
      </c>
      <c r="B54" s="25">
        <v>2.97</v>
      </c>
      <c r="C54" s="4"/>
      <c r="D54" s="26">
        <v>30.21</v>
      </c>
      <c r="E54" s="4">
        <f t="shared" si="0"/>
        <v>9.8311817279046672</v>
      </c>
    </row>
    <row r="55" spans="1:5" x14ac:dyDescent="0.35">
      <c r="A55" s="2">
        <v>22767</v>
      </c>
      <c r="B55" s="25">
        <v>2.97</v>
      </c>
      <c r="C55" s="4"/>
      <c r="D55" s="26">
        <v>30.24</v>
      </c>
      <c r="E55" s="4">
        <f t="shared" si="0"/>
        <v>9.8214285714285712</v>
      </c>
    </row>
    <row r="56" spans="1:5" x14ac:dyDescent="0.35">
      <c r="A56" s="2">
        <v>22798</v>
      </c>
      <c r="B56" s="25">
        <v>2.97</v>
      </c>
      <c r="C56" s="4"/>
      <c r="D56" s="26">
        <v>30.21</v>
      </c>
      <c r="E56" s="4">
        <f t="shared" si="0"/>
        <v>9.8311817279046672</v>
      </c>
    </row>
    <row r="57" spans="1:5" x14ac:dyDescent="0.35">
      <c r="A57" s="2">
        <v>22828</v>
      </c>
      <c r="B57" s="25">
        <v>2.97</v>
      </c>
      <c r="C57" s="4"/>
      <c r="D57" s="26">
        <v>30.22</v>
      </c>
      <c r="E57" s="4">
        <f t="shared" si="0"/>
        <v>9.8279285241561887</v>
      </c>
    </row>
    <row r="58" spans="1:5" x14ac:dyDescent="0.35">
      <c r="A58" s="2">
        <v>22859</v>
      </c>
      <c r="B58" s="25">
        <v>2.97</v>
      </c>
      <c r="C58" s="4"/>
      <c r="D58" s="26">
        <v>30.28</v>
      </c>
      <c r="E58" s="4">
        <f t="shared" si="0"/>
        <v>9.8084544253632764</v>
      </c>
    </row>
    <row r="59" spans="1:5" x14ac:dyDescent="0.35">
      <c r="A59" s="2">
        <v>22890</v>
      </c>
      <c r="B59" s="25">
        <v>2.97</v>
      </c>
      <c r="C59" s="4"/>
      <c r="D59" s="26">
        <v>30.42</v>
      </c>
      <c r="E59" s="4">
        <f t="shared" si="0"/>
        <v>9.7633136094674544</v>
      </c>
    </row>
    <row r="60" spans="1:5" x14ac:dyDescent="0.35">
      <c r="A60" s="2">
        <v>22920</v>
      </c>
      <c r="B60" s="25">
        <v>2.97</v>
      </c>
      <c r="C60" s="4"/>
      <c r="D60" s="26">
        <v>30.38</v>
      </c>
      <c r="E60" s="4">
        <f t="shared" si="0"/>
        <v>9.7761685319289011</v>
      </c>
    </row>
    <row r="61" spans="1:5" x14ac:dyDescent="0.35">
      <c r="A61" s="2">
        <v>22951</v>
      </c>
      <c r="B61" s="25">
        <v>2.97</v>
      </c>
      <c r="C61" s="4"/>
      <c r="D61" s="26">
        <v>30.38</v>
      </c>
      <c r="E61" s="4">
        <f t="shared" si="0"/>
        <v>9.7761685319289011</v>
      </c>
    </row>
    <row r="62" spans="1:5" x14ac:dyDescent="0.35">
      <c r="A62" s="2">
        <v>22981</v>
      </c>
      <c r="B62" s="25">
        <v>2.97</v>
      </c>
      <c r="C62" s="4"/>
      <c r="D62" s="26">
        <v>30.38</v>
      </c>
      <c r="E62" s="4">
        <f t="shared" si="0"/>
        <v>9.7761685319289011</v>
      </c>
    </row>
    <row r="63" spans="1:5" x14ac:dyDescent="0.35">
      <c r="A63" s="2">
        <v>23012</v>
      </c>
      <c r="B63" s="25">
        <v>2.97</v>
      </c>
      <c r="C63" s="4"/>
      <c r="D63" s="26">
        <v>30.44</v>
      </c>
      <c r="E63" s="4">
        <f t="shared" si="0"/>
        <v>9.7568988173455971</v>
      </c>
    </row>
    <row r="64" spans="1:5" x14ac:dyDescent="0.35">
      <c r="A64" s="2">
        <v>23043</v>
      </c>
      <c r="B64" s="25">
        <v>2.97</v>
      </c>
      <c r="C64" s="4"/>
      <c r="D64" s="26">
        <v>30.48</v>
      </c>
      <c r="E64" s="4">
        <f t="shared" si="0"/>
        <v>9.7440944881889759</v>
      </c>
    </row>
    <row r="65" spans="1:5" x14ac:dyDescent="0.35">
      <c r="A65" s="2">
        <v>23071</v>
      </c>
      <c r="B65" s="25">
        <v>2.97</v>
      </c>
      <c r="C65" s="4"/>
      <c r="D65" s="26">
        <v>30.51</v>
      </c>
      <c r="E65" s="4">
        <f t="shared" si="0"/>
        <v>9.7345132743362832</v>
      </c>
    </row>
    <row r="66" spans="1:5" x14ac:dyDescent="0.35">
      <c r="A66" s="2">
        <v>23102</v>
      </c>
      <c r="B66" s="25">
        <v>2.97</v>
      </c>
      <c r="C66" s="4"/>
      <c r="D66" s="26">
        <v>30.48</v>
      </c>
      <c r="E66" s="4">
        <f t="shared" si="0"/>
        <v>9.7440944881889759</v>
      </c>
    </row>
    <row r="67" spans="1:5" x14ac:dyDescent="0.35">
      <c r="A67" s="2">
        <v>23132</v>
      </c>
      <c r="B67" s="25">
        <v>2.97</v>
      </c>
      <c r="C67" s="4"/>
      <c r="D67" s="26">
        <v>30.51</v>
      </c>
      <c r="E67" s="4">
        <f t="shared" ref="E67:E130" si="1">100*B67/D67</f>
        <v>9.7345132743362832</v>
      </c>
    </row>
    <row r="68" spans="1:5" x14ac:dyDescent="0.35">
      <c r="A68" s="2">
        <v>23163</v>
      </c>
      <c r="B68" s="25">
        <v>2.97</v>
      </c>
      <c r="C68" s="4"/>
      <c r="D68" s="26">
        <v>30.61</v>
      </c>
      <c r="E68" s="4">
        <f t="shared" si="1"/>
        <v>9.7027115321790269</v>
      </c>
    </row>
    <row r="69" spans="1:5" x14ac:dyDescent="0.35">
      <c r="A69" s="2">
        <v>23193</v>
      </c>
      <c r="B69" s="25">
        <v>2.97</v>
      </c>
      <c r="C69" s="4"/>
      <c r="D69" s="26">
        <v>30.69</v>
      </c>
      <c r="E69" s="4">
        <f t="shared" si="1"/>
        <v>9.67741935483871</v>
      </c>
    </row>
    <row r="70" spans="1:5" x14ac:dyDescent="0.35">
      <c r="A70" s="2">
        <v>23224</v>
      </c>
      <c r="B70" s="25">
        <v>2.97</v>
      </c>
      <c r="C70" s="4"/>
      <c r="D70" s="26">
        <v>30.75</v>
      </c>
      <c r="E70" s="4">
        <f t="shared" si="1"/>
        <v>9.6585365853658534</v>
      </c>
    </row>
    <row r="71" spans="1:5" x14ac:dyDescent="0.35">
      <c r="A71" s="2">
        <v>23255</v>
      </c>
      <c r="B71" s="25">
        <v>2.97</v>
      </c>
      <c r="C71" s="4"/>
      <c r="D71" s="26">
        <v>30.72</v>
      </c>
      <c r="E71" s="4">
        <f t="shared" si="1"/>
        <v>9.66796875</v>
      </c>
    </row>
    <row r="72" spans="1:5" x14ac:dyDescent="0.35">
      <c r="A72" s="2">
        <v>23285</v>
      </c>
      <c r="B72" s="25">
        <v>2.97</v>
      </c>
      <c r="C72" s="4"/>
      <c r="D72" s="26">
        <v>30.75</v>
      </c>
      <c r="E72" s="4">
        <f t="shared" si="1"/>
        <v>9.6585365853658534</v>
      </c>
    </row>
    <row r="73" spans="1:5" x14ac:dyDescent="0.35">
      <c r="A73" s="2">
        <v>23316</v>
      </c>
      <c r="B73" s="25">
        <v>2.97</v>
      </c>
      <c r="C73" s="4"/>
      <c r="D73" s="26">
        <v>30.78</v>
      </c>
      <c r="E73" s="4">
        <f t="shared" si="1"/>
        <v>9.6491228070175428</v>
      </c>
    </row>
    <row r="74" spans="1:5" x14ac:dyDescent="0.35">
      <c r="A74" s="2">
        <v>23346</v>
      </c>
      <c r="B74" s="25">
        <v>2.97</v>
      </c>
      <c r="C74" s="4"/>
      <c r="D74" s="26">
        <v>30.88</v>
      </c>
      <c r="E74" s="4">
        <f t="shared" si="1"/>
        <v>9.6178756476683933</v>
      </c>
    </row>
    <row r="75" spans="1:5" x14ac:dyDescent="0.35">
      <c r="A75" s="2">
        <v>23377</v>
      </c>
      <c r="B75" s="25">
        <v>2.97</v>
      </c>
      <c r="C75" s="4"/>
      <c r="D75" s="26">
        <v>30.94</v>
      </c>
      <c r="E75" s="4">
        <f t="shared" si="1"/>
        <v>9.5992243051066577</v>
      </c>
    </row>
    <row r="76" spans="1:5" x14ac:dyDescent="0.35">
      <c r="A76" s="2">
        <v>23408</v>
      </c>
      <c r="B76" s="25">
        <v>2.97</v>
      </c>
      <c r="C76" s="4"/>
      <c r="D76" s="26">
        <v>30.91</v>
      </c>
      <c r="E76" s="4">
        <f t="shared" si="1"/>
        <v>9.6085409252669045</v>
      </c>
    </row>
    <row r="77" spans="1:5" x14ac:dyDescent="0.35">
      <c r="A77" s="2">
        <v>23437</v>
      </c>
      <c r="B77" s="25">
        <v>2.97</v>
      </c>
      <c r="C77" s="4"/>
      <c r="D77" s="26">
        <v>30.94</v>
      </c>
      <c r="E77" s="4">
        <f t="shared" si="1"/>
        <v>9.5992243051066577</v>
      </c>
    </row>
    <row r="78" spans="1:5" x14ac:dyDescent="0.35">
      <c r="A78" s="2">
        <v>23468</v>
      </c>
      <c r="B78" s="25">
        <v>2.97</v>
      </c>
      <c r="C78" s="4"/>
      <c r="D78" s="26">
        <v>30.95</v>
      </c>
      <c r="E78" s="4">
        <f t="shared" si="1"/>
        <v>9.5961227786752836</v>
      </c>
    </row>
    <row r="79" spans="1:5" x14ac:dyDescent="0.35">
      <c r="A79" s="2">
        <v>23498</v>
      </c>
      <c r="B79" s="25">
        <v>2.97</v>
      </c>
      <c r="C79" s="4"/>
      <c r="D79" s="26">
        <v>30.98</v>
      </c>
      <c r="E79" s="4">
        <f t="shared" si="1"/>
        <v>9.5868302130406704</v>
      </c>
    </row>
    <row r="80" spans="1:5" x14ac:dyDescent="0.35">
      <c r="A80" s="2">
        <v>23529</v>
      </c>
      <c r="B80" s="25">
        <v>2.97</v>
      </c>
      <c r="C80" s="4"/>
      <c r="D80" s="26">
        <v>31.01</v>
      </c>
      <c r="E80" s="4">
        <f t="shared" si="1"/>
        <v>9.577555627217027</v>
      </c>
    </row>
    <row r="81" spans="1:5" x14ac:dyDescent="0.35">
      <c r="A81" s="2">
        <v>23559</v>
      </c>
      <c r="B81" s="25">
        <v>2.92</v>
      </c>
      <c r="C81" s="4"/>
      <c r="D81" s="26">
        <v>31.02</v>
      </c>
      <c r="E81" s="4">
        <f t="shared" si="1"/>
        <v>9.4132817537072864</v>
      </c>
    </row>
    <row r="82" spans="1:5" x14ac:dyDescent="0.35">
      <c r="A82" s="2">
        <v>23590</v>
      </c>
      <c r="B82" s="25">
        <v>2.92</v>
      </c>
      <c r="C82" s="4"/>
      <c r="D82" s="26">
        <v>31.05</v>
      </c>
      <c r="E82" s="4">
        <f t="shared" si="1"/>
        <v>9.4041867954911424</v>
      </c>
    </row>
    <row r="83" spans="1:5" x14ac:dyDescent="0.35">
      <c r="A83" s="2">
        <v>23621</v>
      </c>
      <c r="B83" s="25">
        <v>2.92</v>
      </c>
      <c r="C83" s="4"/>
      <c r="D83" s="26">
        <v>31.08</v>
      </c>
      <c r="E83" s="4">
        <f t="shared" si="1"/>
        <v>9.3951093951093956</v>
      </c>
    </row>
    <row r="84" spans="1:5" x14ac:dyDescent="0.35">
      <c r="A84" s="2">
        <v>23651</v>
      </c>
      <c r="B84" s="25">
        <v>2.92</v>
      </c>
      <c r="C84" s="4"/>
      <c r="D84" s="26">
        <v>31.12</v>
      </c>
      <c r="E84" s="4">
        <f t="shared" si="1"/>
        <v>9.3830334190231355</v>
      </c>
    </row>
    <row r="85" spans="1:5" x14ac:dyDescent="0.35">
      <c r="A85" s="2">
        <v>23682</v>
      </c>
      <c r="B85" s="25">
        <v>2.92</v>
      </c>
      <c r="C85" s="4"/>
      <c r="D85" s="26">
        <v>31.21</v>
      </c>
      <c r="E85" s="4">
        <f t="shared" si="1"/>
        <v>9.355975648830503</v>
      </c>
    </row>
    <row r="86" spans="1:5" x14ac:dyDescent="0.35">
      <c r="A86" s="2">
        <v>23712</v>
      </c>
      <c r="B86" s="25">
        <v>2.92</v>
      </c>
      <c r="C86" s="4"/>
      <c r="D86" s="26">
        <v>31.25</v>
      </c>
      <c r="E86" s="4">
        <f t="shared" si="1"/>
        <v>9.3439999999999994</v>
      </c>
    </row>
    <row r="87" spans="1:5" x14ac:dyDescent="0.35">
      <c r="A87" s="2">
        <v>23743</v>
      </c>
      <c r="B87" s="25">
        <v>2.92</v>
      </c>
      <c r="C87" s="4"/>
      <c r="D87" s="26">
        <v>31.28</v>
      </c>
      <c r="E87" s="4">
        <f t="shared" si="1"/>
        <v>9.3350383631713552</v>
      </c>
    </row>
    <row r="88" spans="1:5" x14ac:dyDescent="0.35">
      <c r="A88" s="2">
        <v>23774</v>
      </c>
      <c r="B88" s="25">
        <v>2.92</v>
      </c>
      <c r="C88" s="4"/>
      <c r="D88" s="26">
        <v>31.28</v>
      </c>
      <c r="E88" s="4">
        <f t="shared" si="1"/>
        <v>9.3350383631713552</v>
      </c>
    </row>
    <row r="89" spans="1:5" x14ac:dyDescent="0.35">
      <c r="A89" s="2">
        <v>23802</v>
      </c>
      <c r="B89" s="25">
        <v>2.92</v>
      </c>
      <c r="C89" s="4"/>
      <c r="D89" s="26">
        <v>31.31</v>
      </c>
      <c r="E89" s="4">
        <f t="shared" si="1"/>
        <v>9.3260938997125518</v>
      </c>
    </row>
    <row r="90" spans="1:5" x14ac:dyDescent="0.35">
      <c r="A90" s="2">
        <v>23833</v>
      </c>
      <c r="B90" s="25">
        <v>2.92</v>
      </c>
      <c r="C90" s="4"/>
      <c r="D90" s="26">
        <v>31.38</v>
      </c>
      <c r="E90" s="4">
        <f t="shared" si="1"/>
        <v>9.3052899936265145</v>
      </c>
    </row>
    <row r="91" spans="1:5" x14ac:dyDescent="0.35">
      <c r="A91" s="2">
        <v>23863</v>
      </c>
      <c r="B91" s="25">
        <v>2.92</v>
      </c>
      <c r="C91" s="4"/>
      <c r="D91" s="26">
        <v>31.48</v>
      </c>
      <c r="E91" s="4">
        <f t="shared" si="1"/>
        <v>9.2757306226175356</v>
      </c>
    </row>
    <row r="92" spans="1:5" x14ac:dyDescent="0.35">
      <c r="A92" s="2">
        <v>23894</v>
      </c>
      <c r="B92" s="25">
        <v>2.92</v>
      </c>
      <c r="C92" s="4"/>
      <c r="D92" s="26">
        <v>31.61</v>
      </c>
      <c r="E92" s="4">
        <f t="shared" si="1"/>
        <v>9.2375830433407149</v>
      </c>
    </row>
    <row r="93" spans="1:5" x14ac:dyDescent="0.35">
      <c r="A93" s="2">
        <v>23924</v>
      </c>
      <c r="B93" s="25">
        <v>2.92</v>
      </c>
      <c r="C93" s="4"/>
      <c r="D93" s="26">
        <v>31.58</v>
      </c>
      <c r="E93" s="4">
        <f t="shared" si="1"/>
        <v>9.2463584547181767</v>
      </c>
    </row>
    <row r="94" spans="1:5" x14ac:dyDescent="0.35">
      <c r="A94" s="2">
        <v>23955</v>
      </c>
      <c r="B94" s="25">
        <v>2.92</v>
      </c>
      <c r="C94" s="4"/>
      <c r="D94" s="26">
        <v>31.55</v>
      </c>
      <c r="E94" s="4">
        <f t="shared" si="1"/>
        <v>9.2551505546751187</v>
      </c>
    </row>
    <row r="95" spans="1:5" x14ac:dyDescent="0.35">
      <c r="A95" s="2">
        <v>23986</v>
      </c>
      <c r="B95" s="25">
        <v>2.92</v>
      </c>
      <c r="C95" s="4"/>
      <c r="D95" s="26">
        <v>31.62</v>
      </c>
      <c r="E95" s="4">
        <f t="shared" si="1"/>
        <v>9.2346616065781149</v>
      </c>
    </row>
    <row r="96" spans="1:5" x14ac:dyDescent="0.35">
      <c r="A96" s="2">
        <v>24016</v>
      </c>
      <c r="B96" s="25">
        <v>2.92</v>
      </c>
      <c r="C96" s="4"/>
      <c r="D96" s="26">
        <v>31.65</v>
      </c>
      <c r="E96" s="4">
        <f t="shared" si="1"/>
        <v>9.2259083728278046</v>
      </c>
    </row>
    <row r="97" spans="1:5" x14ac:dyDescent="0.35">
      <c r="A97" s="2">
        <v>24047</v>
      </c>
      <c r="B97" s="25">
        <v>2.92</v>
      </c>
      <c r="C97" s="4"/>
      <c r="D97" s="26">
        <v>31.75</v>
      </c>
      <c r="E97" s="4">
        <f t="shared" si="1"/>
        <v>9.1968503937007871</v>
      </c>
    </row>
    <row r="98" spans="1:5" x14ac:dyDescent="0.35">
      <c r="A98" s="2">
        <v>24077</v>
      </c>
      <c r="B98" s="25">
        <v>2.92</v>
      </c>
      <c r="C98" s="4"/>
      <c r="D98" s="26">
        <v>31.85</v>
      </c>
      <c r="E98" s="4">
        <f t="shared" si="1"/>
        <v>9.1679748822605962</v>
      </c>
    </row>
    <row r="99" spans="1:5" x14ac:dyDescent="0.35">
      <c r="A99" s="2">
        <v>24108</v>
      </c>
      <c r="B99" s="25">
        <v>2.92</v>
      </c>
      <c r="C99" s="4"/>
      <c r="D99" s="26">
        <v>31.88</v>
      </c>
      <c r="E99" s="4">
        <f t="shared" si="1"/>
        <v>9.1593475533249684</v>
      </c>
    </row>
    <row r="100" spans="1:5" x14ac:dyDescent="0.35">
      <c r="A100" s="2">
        <v>24139</v>
      </c>
      <c r="B100" s="25">
        <v>2.92</v>
      </c>
      <c r="C100" s="4"/>
      <c r="D100" s="26">
        <v>32.08</v>
      </c>
      <c r="E100" s="4">
        <f t="shared" si="1"/>
        <v>9.1022443890274314</v>
      </c>
    </row>
    <row r="101" spans="1:5" x14ac:dyDescent="0.35">
      <c r="A101" s="2">
        <v>24167</v>
      </c>
      <c r="B101" s="25">
        <v>2.92</v>
      </c>
      <c r="C101" s="4"/>
      <c r="D101" s="26">
        <v>32.18</v>
      </c>
      <c r="E101" s="4">
        <f t="shared" si="1"/>
        <v>9.0739589807333747</v>
      </c>
    </row>
    <row r="102" spans="1:5" x14ac:dyDescent="0.35">
      <c r="A102" s="2">
        <v>24198</v>
      </c>
      <c r="B102" s="25">
        <v>2.92</v>
      </c>
      <c r="C102" s="4"/>
      <c r="D102" s="26">
        <v>32.28</v>
      </c>
      <c r="E102" s="4">
        <f t="shared" si="1"/>
        <v>9.0458488228004956</v>
      </c>
    </row>
    <row r="103" spans="1:5" x14ac:dyDescent="0.35">
      <c r="A103" s="2">
        <v>24228</v>
      </c>
      <c r="B103" s="25">
        <v>2.92</v>
      </c>
      <c r="C103" s="4"/>
      <c r="D103" s="26">
        <v>32.35</v>
      </c>
      <c r="E103" s="4">
        <f t="shared" si="1"/>
        <v>9.0262751159196295</v>
      </c>
    </row>
    <row r="104" spans="1:5" x14ac:dyDescent="0.35">
      <c r="A104" s="2">
        <v>24259</v>
      </c>
      <c r="B104" s="25">
        <v>2.92</v>
      </c>
      <c r="C104" s="4"/>
      <c r="D104" s="26">
        <v>32.380000000000003</v>
      </c>
      <c r="E104" s="4">
        <f t="shared" si="1"/>
        <v>9.0179122915379857</v>
      </c>
    </row>
    <row r="105" spans="1:5" x14ac:dyDescent="0.35">
      <c r="A105" s="2">
        <v>24289</v>
      </c>
      <c r="B105" s="25">
        <v>2.92</v>
      </c>
      <c r="C105" s="4"/>
      <c r="D105" s="26">
        <v>32.450000000000003</v>
      </c>
      <c r="E105" s="4">
        <f t="shared" si="1"/>
        <v>8.998459167950692</v>
      </c>
    </row>
    <row r="106" spans="1:5" x14ac:dyDescent="0.35">
      <c r="A106" s="2">
        <v>24320</v>
      </c>
      <c r="B106" s="25">
        <v>2.92</v>
      </c>
      <c r="C106" s="4"/>
      <c r="D106" s="26">
        <v>32.65</v>
      </c>
      <c r="E106" s="4">
        <f t="shared" si="1"/>
        <v>8.9433384379785608</v>
      </c>
    </row>
    <row r="107" spans="1:5" x14ac:dyDescent="0.35">
      <c r="A107" s="2">
        <v>24351</v>
      </c>
      <c r="B107" s="25">
        <v>2.97</v>
      </c>
      <c r="C107" s="4"/>
      <c r="D107" s="26">
        <v>32.75</v>
      </c>
      <c r="E107" s="4">
        <f t="shared" si="1"/>
        <v>9.0687022900763363</v>
      </c>
    </row>
    <row r="108" spans="1:5" x14ac:dyDescent="0.35">
      <c r="A108" s="2">
        <v>24381</v>
      </c>
      <c r="B108" s="25">
        <v>2.97</v>
      </c>
      <c r="C108" s="4"/>
      <c r="D108" s="26">
        <v>32.85</v>
      </c>
      <c r="E108" s="4">
        <f t="shared" si="1"/>
        <v>9.0410958904109577</v>
      </c>
    </row>
    <row r="109" spans="1:5" x14ac:dyDescent="0.35">
      <c r="A109" s="2">
        <v>24412</v>
      </c>
      <c r="B109" s="25">
        <v>2.97</v>
      </c>
      <c r="C109" s="4"/>
      <c r="D109" s="26">
        <v>32.880000000000003</v>
      </c>
      <c r="E109" s="4">
        <f t="shared" si="1"/>
        <v>9.0328467153284659</v>
      </c>
    </row>
    <row r="110" spans="1:5" x14ac:dyDescent="0.35">
      <c r="A110" s="2">
        <v>24442</v>
      </c>
      <c r="B110" s="25">
        <v>2.97</v>
      </c>
      <c r="C110" s="4"/>
      <c r="D110" s="26">
        <v>32.92</v>
      </c>
      <c r="E110" s="4">
        <f t="shared" si="1"/>
        <v>9.0218712029161594</v>
      </c>
    </row>
    <row r="111" spans="1:5" x14ac:dyDescent="0.35">
      <c r="A111" s="2">
        <v>24473</v>
      </c>
      <c r="B111" s="25">
        <v>2.97</v>
      </c>
      <c r="C111" s="4"/>
      <c r="D111" s="26">
        <v>32.9</v>
      </c>
      <c r="E111" s="4">
        <f t="shared" si="1"/>
        <v>9.0273556231003038</v>
      </c>
    </row>
    <row r="112" spans="1:5" x14ac:dyDescent="0.35">
      <c r="A112" s="2">
        <v>24504</v>
      </c>
      <c r="B112" s="25">
        <v>3</v>
      </c>
      <c r="C112" s="4"/>
      <c r="D112" s="26">
        <v>33</v>
      </c>
      <c r="E112" s="4">
        <f t="shared" si="1"/>
        <v>9.0909090909090917</v>
      </c>
    </row>
    <row r="113" spans="1:5" x14ac:dyDescent="0.35">
      <c r="A113" s="2">
        <v>24532</v>
      </c>
      <c r="B113" s="25">
        <v>3</v>
      </c>
      <c r="C113" s="4"/>
      <c r="D113" s="26">
        <v>33</v>
      </c>
      <c r="E113" s="4">
        <f t="shared" si="1"/>
        <v>9.0909090909090917</v>
      </c>
    </row>
    <row r="114" spans="1:5" x14ac:dyDescent="0.35">
      <c r="A114" s="2">
        <v>24563</v>
      </c>
      <c r="B114" s="25">
        <v>3</v>
      </c>
      <c r="C114" s="4"/>
      <c r="D114" s="26">
        <v>33.1</v>
      </c>
      <c r="E114" s="4">
        <f t="shared" si="1"/>
        <v>9.0634441087613293</v>
      </c>
    </row>
    <row r="115" spans="1:5" x14ac:dyDescent="0.35">
      <c r="A115" s="2">
        <v>24593</v>
      </c>
      <c r="B115" s="25">
        <v>3</v>
      </c>
      <c r="C115" s="4"/>
      <c r="D115" s="26">
        <v>33.1</v>
      </c>
      <c r="E115" s="4">
        <f t="shared" si="1"/>
        <v>9.0634441087613293</v>
      </c>
    </row>
    <row r="116" spans="1:5" x14ac:dyDescent="0.35">
      <c r="A116" s="2">
        <v>24624</v>
      </c>
      <c r="B116" s="25">
        <v>3</v>
      </c>
      <c r="C116" s="4"/>
      <c r="D116" s="26">
        <v>33.299999999999997</v>
      </c>
      <c r="E116" s="4">
        <f t="shared" si="1"/>
        <v>9.0090090090090094</v>
      </c>
    </row>
    <row r="117" spans="1:5" x14ac:dyDescent="0.35">
      <c r="A117" s="2">
        <v>24654</v>
      </c>
      <c r="B117" s="25">
        <v>3</v>
      </c>
      <c r="C117" s="4"/>
      <c r="D117" s="26">
        <v>33.4</v>
      </c>
      <c r="E117" s="4">
        <f t="shared" si="1"/>
        <v>8.9820359281437128</v>
      </c>
    </row>
    <row r="118" spans="1:5" x14ac:dyDescent="0.35">
      <c r="A118" s="2">
        <v>24685</v>
      </c>
      <c r="B118" s="25">
        <v>3.07</v>
      </c>
      <c r="C118" s="4"/>
      <c r="D118" s="26">
        <v>33.5</v>
      </c>
      <c r="E118" s="4">
        <f t="shared" si="1"/>
        <v>9.1641791044776113</v>
      </c>
    </row>
    <row r="119" spans="1:5" x14ac:dyDescent="0.35">
      <c r="A119" s="2">
        <v>24716</v>
      </c>
      <c r="B119" s="25">
        <v>3.07</v>
      </c>
      <c r="C119" s="4"/>
      <c r="D119" s="26">
        <v>33.6</v>
      </c>
      <c r="E119" s="4">
        <f t="shared" si="1"/>
        <v>9.136904761904761</v>
      </c>
    </row>
    <row r="120" spans="1:5" x14ac:dyDescent="0.35">
      <c r="A120" s="2">
        <v>24746</v>
      </c>
      <c r="B120" s="25">
        <v>3.07</v>
      </c>
      <c r="C120" s="4"/>
      <c r="D120" s="26">
        <v>33.700000000000003</v>
      </c>
      <c r="E120" s="4">
        <f t="shared" si="1"/>
        <v>9.1097922848664687</v>
      </c>
    </row>
    <row r="121" spans="1:5" x14ac:dyDescent="0.35">
      <c r="A121" s="2">
        <v>24777</v>
      </c>
      <c r="B121" s="25">
        <v>3.07</v>
      </c>
      <c r="C121" s="4"/>
      <c r="D121" s="26">
        <v>33.9</v>
      </c>
      <c r="E121" s="4">
        <f t="shared" si="1"/>
        <v>9.0560471976401189</v>
      </c>
    </row>
    <row r="122" spans="1:5" x14ac:dyDescent="0.35">
      <c r="A122" s="2">
        <v>24807</v>
      </c>
      <c r="B122" s="25">
        <v>3.07</v>
      </c>
      <c r="C122" s="4"/>
      <c r="D122" s="26">
        <v>34</v>
      </c>
      <c r="E122" s="4">
        <f t="shared" si="1"/>
        <v>9.0294117647058822</v>
      </c>
    </row>
    <row r="123" spans="1:5" x14ac:dyDescent="0.35">
      <c r="A123" s="2">
        <v>24838</v>
      </c>
      <c r="B123" s="25">
        <v>3.07</v>
      </c>
      <c r="C123" s="4"/>
      <c r="D123" s="26">
        <v>34.1</v>
      </c>
      <c r="E123" s="4">
        <f t="shared" si="1"/>
        <v>9.0029325513196472</v>
      </c>
    </row>
    <row r="124" spans="1:5" x14ac:dyDescent="0.35">
      <c r="A124" s="2">
        <v>24869</v>
      </c>
      <c r="B124" s="25">
        <v>3.07</v>
      </c>
      <c r="C124" s="4"/>
      <c r="D124" s="26">
        <v>34.200000000000003</v>
      </c>
      <c r="E124" s="4">
        <f t="shared" si="1"/>
        <v>8.9766081871345023</v>
      </c>
    </row>
    <row r="125" spans="1:5" x14ac:dyDescent="0.35">
      <c r="A125" s="2">
        <v>24898</v>
      </c>
      <c r="B125" s="25">
        <v>3.07</v>
      </c>
      <c r="C125" s="4"/>
      <c r="D125" s="26">
        <v>34.299999999999997</v>
      </c>
      <c r="E125" s="4">
        <f t="shared" si="1"/>
        <v>8.9504373177842567</v>
      </c>
    </row>
    <row r="126" spans="1:5" x14ac:dyDescent="0.35">
      <c r="A126" s="2">
        <v>24929</v>
      </c>
      <c r="B126" s="25">
        <v>3.07</v>
      </c>
      <c r="C126" s="4"/>
      <c r="D126" s="26">
        <v>34.4</v>
      </c>
      <c r="E126" s="4">
        <f t="shared" si="1"/>
        <v>8.924418604651164</v>
      </c>
    </row>
    <row r="127" spans="1:5" x14ac:dyDescent="0.35">
      <c r="A127" s="2">
        <v>24959</v>
      </c>
      <c r="B127" s="25">
        <v>3.07</v>
      </c>
      <c r="C127" s="4"/>
      <c r="D127" s="26">
        <v>34.5</v>
      </c>
      <c r="E127" s="4">
        <f t="shared" si="1"/>
        <v>8.8985507246376816</v>
      </c>
    </row>
    <row r="128" spans="1:5" x14ac:dyDescent="0.35">
      <c r="A128" s="2">
        <v>24990</v>
      </c>
      <c r="B128" s="25">
        <v>3.07</v>
      </c>
      <c r="C128" s="4"/>
      <c r="D128" s="26">
        <v>34.700000000000003</v>
      </c>
      <c r="E128" s="4">
        <f t="shared" si="1"/>
        <v>8.847262247838616</v>
      </c>
    </row>
    <row r="129" spans="1:5" x14ac:dyDescent="0.35">
      <c r="A129" s="2">
        <v>25020</v>
      </c>
      <c r="B129" s="25">
        <v>3.07</v>
      </c>
      <c r="C129" s="4"/>
      <c r="D129" s="26">
        <v>34.9</v>
      </c>
      <c r="E129" s="4">
        <f t="shared" si="1"/>
        <v>8.796561604584527</v>
      </c>
    </row>
    <row r="130" spans="1:5" x14ac:dyDescent="0.35">
      <c r="A130" s="2">
        <v>25051</v>
      </c>
      <c r="B130" s="25">
        <v>3.07</v>
      </c>
      <c r="C130" s="4"/>
      <c r="D130" s="26">
        <v>35</v>
      </c>
      <c r="E130" s="4">
        <f t="shared" si="1"/>
        <v>8.7714285714285722</v>
      </c>
    </row>
    <row r="131" spans="1:5" x14ac:dyDescent="0.35">
      <c r="A131" s="2">
        <v>25082</v>
      </c>
      <c r="B131" s="25">
        <v>3.07</v>
      </c>
      <c r="C131" s="4"/>
      <c r="D131" s="26">
        <v>35.1</v>
      </c>
      <c r="E131" s="4">
        <f t="shared" ref="E131:E194" si="2">100*B131/D131</f>
        <v>8.7464387464387467</v>
      </c>
    </row>
    <row r="132" spans="1:5" x14ac:dyDescent="0.35">
      <c r="A132" s="2">
        <v>25112</v>
      </c>
      <c r="B132" s="25">
        <v>3.07</v>
      </c>
      <c r="C132" s="4"/>
      <c r="D132" s="26">
        <v>35.299999999999997</v>
      </c>
      <c r="E132" s="4">
        <f t="shared" si="2"/>
        <v>8.6968838526912187</v>
      </c>
    </row>
    <row r="133" spans="1:5" x14ac:dyDescent="0.35">
      <c r="A133" s="2">
        <v>25143</v>
      </c>
      <c r="B133" s="25">
        <v>3.07</v>
      </c>
      <c r="C133" s="4"/>
      <c r="D133" s="26">
        <v>35.4</v>
      </c>
      <c r="E133" s="4">
        <f t="shared" si="2"/>
        <v>8.6723163841807906</v>
      </c>
    </row>
    <row r="134" spans="1:5" x14ac:dyDescent="0.35">
      <c r="A134" s="2">
        <v>25173</v>
      </c>
      <c r="B134" s="25">
        <v>3.07</v>
      </c>
      <c r="C134" s="4"/>
      <c r="D134" s="26">
        <v>35.6</v>
      </c>
      <c r="E134" s="4">
        <f t="shared" si="2"/>
        <v>8.6235955056179776</v>
      </c>
    </row>
    <row r="135" spans="1:5" x14ac:dyDescent="0.35">
      <c r="A135" s="2">
        <v>25204</v>
      </c>
      <c r="B135" s="25">
        <v>3.07</v>
      </c>
      <c r="C135" s="4"/>
      <c r="D135" s="26">
        <v>35.700000000000003</v>
      </c>
      <c r="E135" s="4">
        <f t="shared" si="2"/>
        <v>8.5994397759103638</v>
      </c>
    </row>
    <row r="136" spans="1:5" x14ac:dyDescent="0.35">
      <c r="A136" s="2">
        <v>25235</v>
      </c>
      <c r="B136" s="25">
        <v>3.07</v>
      </c>
      <c r="C136" s="4"/>
      <c r="D136" s="26">
        <v>35.799999999999997</v>
      </c>
      <c r="E136" s="4">
        <f t="shared" si="2"/>
        <v>8.5754189944134094</v>
      </c>
    </row>
    <row r="137" spans="1:5" x14ac:dyDescent="0.35">
      <c r="A137" s="2">
        <v>25263</v>
      </c>
      <c r="B137" s="25">
        <v>3.25</v>
      </c>
      <c r="C137" s="4"/>
      <c r="D137" s="26">
        <v>36.1</v>
      </c>
      <c r="E137" s="4">
        <f t="shared" si="2"/>
        <v>9.0027700831024919</v>
      </c>
    </row>
    <row r="138" spans="1:5" x14ac:dyDescent="0.35">
      <c r="A138" s="2">
        <v>25294</v>
      </c>
      <c r="B138" s="25">
        <v>3.35</v>
      </c>
      <c r="C138" s="4"/>
      <c r="D138" s="26">
        <v>36.299999999999997</v>
      </c>
      <c r="E138" s="4">
        <f t="shared" si="2"/>
        <v>9.228650137741047</v>
      </c>
    </row>
    <row r="139" spans="1:5" x14ac:dyDescent="0.35">
      <c r="A139" s="2">
        <v>25324</v>
      </c>
      <c r="B139" s="25">
        <v>3.35</v>
      </c>
      <c r="C139" s="4"/>
      <c r="D139" s="26">
        <v>36.4</v>
      </c>
      <c r="E139" s="4">
        <f t="shared" si="2"/>
        <v>9.2032967032967044</v>
      </c>
    </row>
    <row r="140" spans="1:5" x14ac:dyDescent="0.35">
      <c r="A140" s="2">
        <v>25355</v>
      </c>
      <c r="B140" s="25">
        <v>3.35</v>
      </c>
      <c r="C140" s="4"/>
      <c r="D140" s="26">
        <v>36.6</v>
      </c>
      <c r="E140" s="4">
        <f t="shared" si="2"/>
        <v>9.1530054644808736</v>
      </c>
    </row>
    <row r="141" spans="1:5" x14ac:dyDescent="0.35">
      <c r="A141" s="2">
        <v>25385</v>
      </c>
      <c r="B141" s="25">
        <v>3.35</v>
      </c>
      <c r="C141" s="4"/>
      <c r="D141" s="26">
        <v>36.799999999999997</v>
      </c>
      <c r="E141" s="4">
        <f t="shared" si="2"/>
        <v>9.1032608695652186</v>
      </c>
    </row>
    <row r="142" spans="1:5" x14ac:dyDescent="0.35">
      <c r="A142" s="2">
        <v>25416</v>
      </c>
      <c r="B142" s="25">
        <v>3.35</v>
      </c>
      <c r="C142" s="4"/>
      <c r="D142" s="26">
        <v>36.9</v>
      </c>
      <c r="E142" s="4">
        <f t="shared" si="2"/>
        <v>9.0785907859078598</v>
      </c>
    </row>
    <row r="143" spans="1:5" x14ac:dyDescent="0.35">
      <c r="A143" s="2">
        <v>25447</v>
      </c>
      <c r="B143" s="25">
        <v>3.35</v>
      </c>
      <c r="C143" s="4"/>
      <c r="D143" s="26">
        <v>37.1</v>
      </c>
      <c r="E143" s="4">
        <f t="shared" si="2"/>
        <v>9.0296495956873315</v>
      </c>
    </row>
    <row r="144" spans="1:5" x14ac:dyDescent="0.35">
      <c r="A144" s="2">
        <v>25477</v>
      </c>
      <c r="B144" s="25">
        <v>3.35</v>
      </c>
      <c r="C144" s="4"/>
      <c r="D144" s="26">
        <v>37.299999999999997</v>
      </c>
      <c r="E144" s="4">
        <f t="shared" si="2"/>
        <v>8.9812332439678286</v>
      </c>
    </row>
    <row r="145" spans="1:5" x14ac:dyDescent="0.35">
      <c r="A145" s="2">
        <v>25508</v>
      </c>
      <c r="B145" s="25">
        <v>3.35</v>
      </c>
      <c r="C145" s="4"/>
      <c r="D145" s="26">
        <v>37.5</v>
      </c>
      <c r="E145" s="4">
        <f t="shared" si="2"/>
        <v>8.9333333333333336</v>
      </c>
    </row>
    <row r="146" spans="1:5" x14ac:dyDescent="0.35">
      <c r="A146" s="2">
        <v>25538</v>
      </c>
      <c r="B146" s="25">
        <v>3.35</v>
      </c>
      <c r="C146" s="4"/>
      <c r="D146" s="26">
        <v>37.700000000000003</v>
      </c>
      <c r="E146" s="4">
        <f t="shared" si="2"/>
        <v>8.8859416445623332</v>
      </c>
    </row>
    <row r="147" spans="1:5" x14ac:dyDescent="0.35">
      <c r="A147" s="2">
        <v>25569</v>
      </c>
      <c r="B147" s="25">
        <v>3.35</v>
      </c>
      <c r="C147" s="4"/>
      <c r="D147" s="26">
        <v>37.9</v>
      </c>
      <c r="E147" s="4">
        <f t="shared" si="2"/>
        <v>8.8390501319261219</v>
      </c>
    </row>
    <row r="148" spans="1:5" x14ac:dyDescent="0.35">
      <c r="A148" s="2">
        <v>25600</v>
      </c>
      <c r="B148" s="25">
        <v>3.35</v>
      </c>
      <c r="C148" s="4"/>
      <c r="D148" s="26">
        <v>38.1</v>
      </c>
      <c r="E148" s="4">
        <f t="shared" si="2"/>
        <v>8.7926509186351698</v>
      </c>
    </row>
    <row r="149" spans="1:5" x14ac:dyDescent="0.35">
      <c r="A149" s="2">
        <v>25628</v>
      </c>
      <c r="B149" s="25">
        <v>3.35</v>
      </c>
      <c r="C149" s="4"/>
      <c r="D149" s="26">
        <v>38.299999999999997</v>
      </c>
      <c r="E149" s="4">
        <f t="shared" si="2"/>
        <v>8.7467362924281993</v>
      </c>
    </row>
    <row r="150" spans="1:5" x14ac:dyDescent="0.35">
      <c r="A150" s="2">
        <v>25659</v>
      </c>
      <c r="B150" s="25">
        <v>3.35</v>
      </c>
      <c r="C150" s="4"/>
      <c r="D150" s="26">
        <v>38.5</v>
      </c>
      <c r="E150" s="4">
        <f t="shared" si="2"/>
        <v>8.7012987012987004</v>
      </c>
    </row>
    <row r="151" spans="1:5" x14ac:dyDescent="0.35">
      <c r="A151" s="2">
        <v>25689</v>
      </c>
      <c r="B151" s="25">
        <v>3.35</v>
      </c>
      <c r="C151" s="4"/>
      <c r="D151" s="26">
        <v>38.6</v>
      </c>
      <c r="E151" s="4">
        <f t="shared" si="2"/>
        <v>8.6787564766839367</v>
      </c>
    </row>
    <row r="152" spans="1:5" x14ac:dyDescent="0.35">
      <c r="A152" s="2">
        <v>25720</v>
      </c>
      <c r="B152" s="25">
        <v>3.35</v>
      </c>
      <c r="C152" s="4"/>
      <c r="D152" s="26">
        <v>38.799999999999997</v>
      </c>
      <c r="E152" s="4">
        <f t="shared" si="2"/>
        <v>8.6340206185567023</v>
      </c>
    </row>
    <row r="153" spans="1:5" x14ac:dyDescent="0.35">
      <c r="A153" s="2">
        <v>25750</v>
      </c>
      <c r="B153" s="25">
        <v>3.31</v>
      </c>
      <c r="C153" s="4"/>
      <c r="D153" s="26">
        <v>38.9</v>
      </c>
      <c r="E153" s="4">
        <f t="shared" si="2"/>
        <v>8.5089974293059125</v>
      </c>
    </row>
    <row r="154" spans="1:5" x14ac:dyDescent="0.35">
      <c r="A154" s="2">
        <v>25781</v>
      </c>
      <c r="B154" s="25">
        <v>3.31</v>
      </c>
      <c r="C154" s="4"/>
      <c r="D154" s="26">
        <v>39</v>
      </c>
      <c r="E154" s="4">
        <f t="shared" si="2"/>
        <v>8.4871794871794872</v>
      </c>
    </row>
    <row r="155" spans="1:5" x14ac:dyDescent="0.35">
      <c r="A155" s="2">
        <v>25812</v>
      </c>
      <c r="B155" s="25">
        <v>3.31</v>
      </c>
      <c r="C155" s="4"/>
      <c r="D155" s="26">
        <v>39.200000000000003</v>
      </c>
      <c r="E155" s="4">
        <f t="shared" si="2"/>
        <v>8.4438775510204067</v>
      </c>
    </row>
    <row r="156" spans="1:5" x14ac:dyDescent="0.35">
      <c r="A156" s="2">
        <v>25842</v>
      </c>
      <c r="B156" s="25">
        <v>3.31</v>
      </c>
      <c r="C156" s="4"/>
      <c r="D156" s="26">
        <v>39.4</v>
      </c>
      <c r="E156" s="4">
        <f t="shared" si="2"/>
        <v>8.401015228426397</v>
      </c>
    </row>
    <row r="157" spans="1:5" x14ac:dyDescent="0.35">
      <c r="A157" s="2">
        <v>25873</v>
      </c>
      <c r="B157" s="25">
        <v>3.31</v>
      </c>
      <c r="C157" s="4"/>
      <c r="D157" s="26">
        <v>39.6</v>
      </c>
      <c r="E157" s="4">
        <f t="shared" si="2"/>
        <v>8.3585858585858581</v>
      </c>
    </row>
    <row r="158" spans="1:5" x14ac:dyDescent="0.35">
      <c r="A158" s="2">
        <v>25903</v>
      </c>
      <c r="B158" s="25">
        <v>3.56</v>
      </c>
      <c r="C158" s="4"/>
      <c r="D158" s="26">
        <v>39.799999999999997</v>
      </c>
      <c r="E158" s="4">
        <f t="shared" si="2"/>
        <v>8.9447236180904532</v>
      </c>
    </row>
    <row r="159" spans="1:5" x14ac:dyDescent="0.35">
      <c r="A159" s="2">
        <v>25934</v>
      </c>
      <c r="B159" s="25">
        <v>3.56</v>
      </c>
      <c r="C159" s="4"/>
      <c r="D159" s="26">
        <v>39.9</v>
      </c>
      <c r="E159" s="4">
        <f t="shared" si="2"/>
        <v>8.9223057644110284</v>
      </c>
    </row>
    <row r="160" spans="1:5" x14ac:dyDescent="0.35">
      <c r="A160" s="2">
        <v>25965</v>
      </c>
      <c r="B160" s="25">
        <v>3.56</v>
      </c>
      <c r="C160" s="4"/>
      <c r="D160" s="26">
        <v>39.9</v>
      </c>
      <c r="E160" s="4">
        <f t="shared" si="2"/>
        <v>8.9223057644110284</v>
      </c>
    </row>
    <row r="161" spans="1:5" x14ac:dyDescent="0.35">
      <c r="A161" s="2">
        <v>25993</v>
      </c>
      <c r="B161" s="25">
        <v>3.56</v>
      </c>
      <c r="C161" s="4"/>
      <c r="D161" s="26">
        <v>40</v>
      </c>
      <c r="E161" s="4">
        <f t="shared" si="2"/>
        <v>8.9</v>
      </c>
    </row>
    <row r="162" spans="1:5" x14ac:dyDescent="0.35">
      <c r="A162" s="2">
        <v>26024</v>
      </c>
      <c r="B162" s="25">
        <v>3.56</v>
      </c>
      <c r="C162" s="4"/>
      <c r="D162" s="26">
        <v>40.1</v>
      </c>
      <c r="E162" s="4">
        <f t="shared" si="2"/>
        <v>8.8778054862842897</v>
      </c>
    </row>
    <row r="163" spans="1:5" x14ac:dyDescent="0.35">
      <c r="A163" s="2">
        <v>26054</v>
      </c>
      <c r="B163" s="25">
        <v>3.56</v>
      </c>
      <c r="C163" s="4"/>
      <c r="D163" s="26">
        <v>40.299999999999997</v>
      </c>
      <c r="E163" s="4">
        <f t="shared" si="2"/>
        <v>8.8337468982630281</v>
      </c>
    </row>
    <row r="164" spans="1:5" x14ac:dyDescent="0.35">
      <c r="A164" s="2">
        <v>26085</v>
      </c>
      <c r="B164" s="25">
        <v>3.56</v>
      </c>
      <c r="C164" s="4"/>
      <c r="D164" s="26">
        <v>40.5</v>
      </c>
      <c r="E164" s="4">
        <f t="shared" si="2"/>
        <v>8.7901234567901234</v>
      </c>
    </row>
    <row r="165" spans="1:5" x14ac:dyDescent="0.35">
      <c r="A165" s="2">
        <v>26115</v>
      </c>
      <c r="B165" s="25">
        <v>3.56</v>
      </c>
      <c r="C165" s="4"/>
      <c r="D165" s="26">
        <v>40.6</v>
      </c>
      <c r="E165" s="4">
        <f t="shared" si="2"/>
        <v>8.7684729064039413</v>
      </c>
    </row>
    <row r="166" spans="1:5" x14ac:dyDescent="0.35">
      <c r="A166" s="2">
        <v>26146</v>
      </c>
      <c r="B166" s="25">
        <v>3.56</v>
      </c>
      <c r="C166" s="4"/>
      <c r="D166" s="26">
        <v>40.700000000000003</v>
      </c>
      <c r="E166" s="4">
        <f t="shared" si="2"/>
        <v>8.7469287469287469</v>
      </c>
    </row>
    <row r="167" spans="1:5" x14ac:dyDescent="0.35">
      <c r="A167" s="2">
        <v>26177</v>
      </c>
      <c r="B167" s="25">
        <v>3.56</v>
      </c>
      <c r="C167" s="4"/>
      <c r="D167" s="26">
        <v>40.799999999999997</v>
      </c>
      <c r="E167" s="4">
        <f t="shared" si="2"/>
        <v>8.7254901960784323</v>
      </c>
    </row>
    <row r="168" spans="1:5" x14ac:dyDescent="0.35">
      <c r="A168" s="2">
        <v>26207</v>
      </c>
      <c r="B168" s="25">
        <v>3.56</v>
      </c>
      <c r="C168" s="4"/>
      <c r="D168" s="26">
        <v>40.9</v>
      </c>
      <c r="E168" s="4">
        <f t="shared" si="2"/>
        <v>8.7041564792176036</v>
      </c>
    </row>
    <row r="169" spans="1:5" x14ac:dyDescent="0.35">
      <c r="A169" s="2">
        <v>26238</v>
      </c>
      <c r="B169" s="25">
        <v>3.56</v>
      </c>
      <c r="C169" s="4"/>
      <c r="D169" s="26">
        <v>41</v>
      </c>
      <c r="E169" s="4">
        <f t="shared" si="2"/>
        <v>8.6829268292682933</v>
      </c>
    </row>
    <row r="170" spans="1:5" x14ac:dyDescent="0.35">
      <c r="A170" s="2">
        <v>26268</v>
      </c>
      <c r="B170" s="25">
        <v>3.56</v>
      </c>
      <c r="C170" s="4"/>
      <c r="D170" s="26">
        <v>41.1</v>
      </c>
      <c r="E170" s="4">
        <f t="shared" si="2"/>
        <v>8.6618004866180041</v>
      </c>
    </row>
    <row r="171" spans="1:5" x14ac:dyDescent="0.35">
      <c r="A171" s="2">
        <v>26299</v>
      </c>
      <c r="B171" s="25">
        <v>3.56</v>
      </c>
      <c r="C171" s="4"/>
      <c r="D171" s="26">
        <v>41.2</v>
      </c>
      <c r="E171" s="4">
        <f t="shared" si="2"/>
        <v>8.640776699029125</v>
      </c>
    </row>
    <row r="172" spans="1:5" x14ac:dyDescent="0.35">
      <c r="A172" s="2">
        <v>26330</v>
      </c>
      <c r="B172" s="25">
        <v>3.56</v>
      </c>
      <c r="C172" s="4"/>
      <c r="D172" s="26">
        <v>41.4</v>
      </c>
      <c r="E172" s="4">
        <f t="shared" si="2"/>
        <v>8.5990338164251217</v>
      </c>
    </row>
    <row r="173" spans="1:5" x14ac:dyDescent="0.35">
      <c r="A173" s="2">
        <v>26359</v>
      </c>
      <c r="B173" s="25">
        <v>3.56</v>
      </c>
      <c r="C173" s="4"/>
      <c r="D173" s="26">
        <v>41.4</v>
      </c>
      <c r="E173" s="4">
        <f t="shared" si="2"/>
        <v>8.5990338164251217</v>
      </c>
    </row>
    <row r="174" spans="1:5" x14ac:dyDescent="0.35">
      <c r="A174" s="2">
        <v>26390</v>
      </c>
      <c r="B174" s="25">
        <v>3.56</v>
      </c>
      <c r="C174" s="4"/>
      <c r="D174" s="26">
        <v>41.5</v>
      </c>
      <c r="E174" s="4">
        <f t="shared" si="2"/>
        <v>8.5783132530120483</v>
      </c>
    </row>
    <row r="175" spans="1:5" x14ac:dyDescent="0.35">
      <c r="A175" s="2">
        <v>26420</v>
      </c>
      <c r="B175" s="25">
        <v>3.56</v>
      </c>
      <c r="C175" s="4"/>
      <c r="D175" s="26">
        <v>41.6</v>
      </c>
      <c r="E175" s="4">
        <f t="shared" si="2"/>
        <v>8.5576923076923066</v>
      </c>
    </row>
    <row r="176" spans="1:5" x14ac:dyDescent="0.35">
      <c r="A176" s="2">
        <v>26451</v>
      </c>
      <c r="B176" s="25">
        <v>3.56</v>
      </c>
      <c r="C176" s="4"/>
      <c r="D176" s="26">
        <v>41.7</v>
      </c>
      <c r="E176" s="4">
        <f t="shared" si="2"/>
        <v>8.537170263788969</v>
      </c>
    </row>
    <row r="177" spans="1:5" x14ac:dyDescent="0.35">
      <c r="A177" s="2">
        <v>26481</v>
      </c>
      <c r="B177" s="25">
        <v>3.56</v>
      </c>
      <c r="C177" s="4"/>
      <c r="D177" s="26">
        <v>41.8</v>
      </c>
      <c r="E177" s="4">
        <f t="shared" si="2"/>
        <v>8.5167464114832541</v>
      </c>
    </row>
    <row r="178" spans="1:5" x14ac:dyDescent="0.35">
      <c r="A178" s="2">
        <v>26512</v>
      </c>
      <c r="B178" s="25">
        <v>3.56</v>
      </c>
      <c r="C178" s="4"/>
      <c r="D178" s="26">
        <v>41.9</v>
      </c>
      <c r="E178" s="4">
        <f t="shared" si="2"/>
        <v>8.4964200477326965</v>
      </c>
    </row>
    <row r="179" spans="1:5" x14ac:dyDescent="0.35">
      <c r="A179" s="2">
        <v>26543</v>
      </c>
      <c r="B179" s="25">
        <v>3.56</v>
      </c>
      <c r="C179" s="4"/>
      <c r="D179" s="26">
        <v>42.1</v>
      </c>
      <c r="E179" s="4">
        <f t="shared" si="2"/>
        <v>8.4560570071258905</v>
      </c>
    </row>
    <row r="180" spans="1:5" x14ac:dyDescent="0.35">
      <c r="A180" s="2">
        <v>26573</v>
      </c>
      <c r="B180" s="25">
        <v>3.56</v>
      </c>
      <c r="C180" s="4"/>
      <c r="D180" s="26">
        <v>42.2</v>
      </c>
      <c r="E180" s="4">
        <f t="shared" si="2"/>
        <v>8.4360189573459703</v>
      </c>
    </row>
    <row r="181" spans="1:5" x14ac:dyDescent="0.35">
      <c r="A181" s="2">
        <v>26604</v>
      </c>
      <c r="B181" s="25">
        <v>3.56</v>
      </c>
      <c r="C181" s="4"/>
      <c r="D181" s="26">
        <v>42.4</v>
      </c>
      <c r="E181" s="4">
        <f t="shared" si="2"/>
        <v>8.3962264150943398</v>
      </c>
    </row>
    <row r="182" spans="1:5" x14ac:dyDescent="0.35">
      <c r="A182" s="2">
        <v>26634</v>
      </c>
      <c r="B182" s="25">
        <v>3.56</v>
      </c>
      <c r="C182" s="4"/>
      <c r="D182" s="26">
        <v>42.5</v>
      </c>
      <c r="E182" s="4">
        <f t="shared" si="2"/>
        <v>8.3764705882352946</v>
      </c>
    </row>
    <row r="183" spans="1:5" x14ac:dyDescent="0.35">
      <c r="A183" s="2">
        <v>26665</v>
      </c>
      <c r="B183" s="25">
        <v>3.56</v>
      </c>
      <c r="C183" s="4"/>
      <c r="D183" s="26">
        <v>42.7</v>
      </c>
      <c r="E183" s="4">
        <f t="shared" si="2"/>
        <v>8.337236533957844</v>
      </c>
    </row>
    <row r="184" spans="1:5" x14ac:dyDescent="0.35">
      <c r="A184" s="2">
        <v>26696</v>
      </c>
      <c r="B184" s="25">
        <v>3.56</v>
      </c>
      <c r="C184" s="4"/>
      <c r="D184" s="26">
        <v>43</v>
      </c>
      <c r="E184" s="4">
        <f t="shared" si="2"/>
        <v>8.279069767441861</v>
      </c>
    </row>
    <row r="185" spans="1:5" x14ac:dyDescent="0.35">
      <c r="A185" s="2">
        <v>26724</v>
      </c>
      <c r="B185" s="25">
        <v>3.56</v>
      </c>
      <c r="C185" s="4"/>
      <c r="D185" s="26">
        <v>43.4</v>
      </c>
      <c r="E185" s="4">
        <f t="shared" si="2"/>
        <v>8.2027649769585249</v>
      </c>
    </row>
    <row r="186" spans="1:5" x14ac:dyDescent="0.35">
      <c r="A186" s="2">
        <v>26755</v>
      </c>
      <c r="B186" s="25">
        <v>3.56</v>
      </c>
      <c r="C186" s="4"/>
      <c r="D186" s="26">
        <v>43.7</v>
      </c>
      <c r="E186" s="4">
        <f t="shared" si="2"/>
        <v>8.1464530892448508</v>
      </c>
    </row>
    <row r="187" spans="1:5" x14ac:dyDescent="0.35">
      <c r="A187" s="2">
        <v>26785</v>
      </c>
      <c r="B187" s="25">
        <v>3.56</v>
      </c>
      <c r="C187" s="4"/>
      <c r="D187" s="26">
        <v>43.9</v>
      </c>
      <c r="E187" s="4">
        <f t="shared" si="2"/>
        <v>8.1093394077448746</v>
      </c>
    </row>
    <row r="188" spans="1:5" x14ac:dyDescent="0.35">
      <c r="A188" s="2">
        <v>26816</v>
      </c>
      <c r="B188" s="25">
        <v>3.56</v>
      </c>
      <c r="C188" s="4"/>
      <c r="D188" s="26">
        <v>44.2</v>
      </c>
      <c r="E188" s="4">
        <f t="shared" si="2"/>
        <v>8.0542986425339365</v>
      </c>
    </row>
    <row r="189" spans="1:5" x14ac:dyDescent="0.35">
      <c r="A189" s="2">
        <v>26846</v>
      </c>
      <c r="B189" s="25">
        <v>3.56</v>
      </c>
      <c r="C189" s="4"/>
      <c r="D189" s="26">
        <v>44.2</v>
      </c>
      <c r="E189" s="4">
        <f t="shared" si="2"/>
        <v>8.0542986425339365</v>
      </c>
    </row>
    <row r="190" spans="1:5" x14ac:dyDescent="0.35">
      <c r="A190" s="2">
        <v>26877</v>
      </c>
      <c r="B190" s="25">
        <v>4.3099999999999996</v>
      </c>
      <c r="C190" s="4"/>
      <c r="D190" s="26">
        <v>45</v>
      </c>
      <c r="E190" s="4">
        <f t="shared" si="2"/>
        <v>9.5777777777777757</v>
      </c>
    </row>
    <row r="191" spans="1:5" x14ac:dyDescent="0.35">
      <c r="A191" s="2">
        <v>26908</v>
      </c>
      <c r="B191" s="25">
        <v>4.3099999999999996</v>
      </c>
      <c r="C191" s="4"/>
      <c r="D191" s="26">
        <v>45.2</v>
      </c>
      <c r="E191" s="4">
        <f t="shared" si="2"/>
        <v>9.535398230088493</v>
      </c>
    </row>
    <row r="192" spans="1:5" x14ac:dyDescent="0.35">
      <c r="A192" s="2">
        <v>26938</v>
      </c>
      <c r="B192" s="25">
        <v>4.3099999999999996</v>
      </c>
      <c r="C192" s="4"/>
      <c r="D192" s="26">
        <v>45.6</v>
      </c>
      <c r="E192" s="4">
        <f t="shared" si="2"/>
        <v>9.4517543859649109</v>
      </c>
    </row>
    <row r="193" spans="1:6" x14ac:dyDescent="0.35">
      <c r="A193" s="2">
        <v>26969</v>
      </c>
      <c r="B193" s="25">
        <v>4.3099999999999996</v>
      </c>
      <c r="C193" s="4"/>
      <c r="D193" s="26">
        <v>45.9</v>
      </c>
      <c r="E193" s="4">
        <f t="shared" si="2"/>
        <v>9.3899782135076251</v>
      </c>
    </row>
    <row r="194" spans="1:6" x14ac:dyDescent="0.35">
      <c r="A194" s="2">
        <v>26999</v>
      </c>
      <c r="B194" s="25">
        <v>4.3099999999999996</v>
      </c>
      <c r="C194" s="4"/>
      <c r="D194" s="26">
        <v>46.3</v>
      </c>
      <c r="E194" s="4">
        <f t="shared" si="2"/>
        <v>9.3088552915766734</v>
      </c>
    </row>
    <row r="195" spans="1:6" x14ac:dyDescent="0.35">
      <c r="A195" s="2">
        <v>27030</v>
      </c>
      <c r="B195" s="25">
        <v>10.11</v>
      </c>
      <c r="C195" s="28">
        <v>9.59</v>
      </c>
      <c r="D195" s="26">
        <v>46.8</v>
      </c>
      <c r="E195" s="4">
        <f t="shared" ref="E195:F258" si="3">100*B195/D195</f>
        <v>21.602564102564102</v>
      </c>
      <c r="F195" s="4">
        <f>100*C195/D195</f>
        <v>20.491452991452991</v>
      </c>
    </row>
    <row r="196" spans="1:6" x14ac:dyDescent="0.35">
      <c r="A196" s="2">
        <v>27061</v>
      </c>
      <c r="B196" s="25">
        <v>10.11</v>
      </c>
      <c r="C196" s="28">
        <v>12.45</v>
      </c>
      <c r="D196" s="26">
        <v>47.3</v>
      </c>
      <c r="E196" s="4">
        <f t="shared" si="3"/>
        <v>21.374207188160678</v>
      </c>
      <c r="F196" s="4">
        <f t="shared" ref="F196:F259" si="4">100*C196/D196</f>
        <v>26.321353065539114</v>
      </c>
    </row>
    <row r="197" spans="1:6" x14ac:dyDescent="0.35">
      <c r="A197" s="2">
        <v>27089</v>
      </c>
      <c r="B197" s="25">
        <v>10.11</v>
      </c>
      <c r="C197" s="28">
        <v>12.73</v>
      </c>
      <c r="D197" s="26">
        <v>47.8</v>
      </c>
      <c r="E197" s="4">
        <f t="shared" si="3"/>
        <v>21.150627615062763</v>
      </c>
      <c r="F197" s="4">
        <f t="shared" si="4"/>
        <v>26.631799163179917</v>
      </c>
    </row>
    <row r="198" spans="1:6" x14ac:dyDescent="0.35">
      <c r="A198" s="2">
        <v>27120</v>
      </c>
      <c r="B198" s="25">
        <v>10.11</v>
      </c>
      <c r="C198" s="28">
        <v>12.72</v>
      </c>
      <c r="D198" s="26">
        <v>48.1</v>
      </c>
      <c r="E198" s="4">
        <f t="shared" si="3"/>
        <v>21.018711018711016</v>
      </c>
      <c r="F198" s="4">
        <f t="shared" si="4"/>
        <v>26.444906444906444</v>
      </c>
    </row>
    <row r="199" spans="1:6" x14ac:dyDescent="0.35">
      <c r="A199" s="2">
        <v>27150</v>
      </c>
      <c r="B199" s="25">
        <v>10.11</v>
      </c>
      <c r="C199" s="28">
        <v>13.02</v>
      </c>
      <c r="D199" s="26">
        <v>48.6</v>
      </c>
      <c r="E199" s="4">
        <f t="shared" si="3"/>
        <v>20.802469135802468</v>
      </c>
      <c r="F199" s="4">
        <f t="shared" si="4"/>
        <v>26.790123456790123</v>
      </c>
    </row>
    <row r="200" spans="1:6" x14ac:dyDescent="0.35">
      <c r="A200" s="2">
        <v>27181</v>
      </c>
      <c r="B200" s="25">
        <v>10.11</v>
      </c>
      <c r="C200" s="28">
        <v>13.06</v>
      </c>
      <c r="D200" s="26">
        <v>49</v>
      </c>
      <c r="E200" s="4">
        <f t="shared" si="3"/>
        <v>20.632653061224488</v>
      </c>
      <c r="F200" s="4">
        <f t="shared" si="4"/>
        <v>26.653061224489797</v>
      </c>
    </row>
    <row r="201" spans="1:6" x14ac:dyDescent="0.35">
      <c r="A201" s="2">
        <v>27211</v>
      </c>
      <c r="B201" s="25">
        <v>10.11</v>
      </c>
      <c r="C201" s="28">
        <v>12.75</v>
      </c>
      <c r="D201" s="26">
        <v>49.3</v>
      </c>
      <c r="E201" s="4">
        <f t="shared" si="3"/>
        <v>20.507099391480732</v>
      </c>
      <c r="F201" s="4">
        <f t="shared" si="4"/>
        <v>25.862068965517242</v>
      </c>
    </row>
    <row r="202" spans="1:6" x14ac:dyDescent="0.35">
      <c r="A202" s="2">
        <v>27242</v>
      </c>
      <c r="B202" s="25">
        <v>10.11</v>
      </c>
      <c r="C202" s="28">
        <v>12.68</v>
      </c>
      <c r="D202" s="26">
        <v>49.9</v>
      </c>
      <c r="E202" s="4">
        <f t="shared" si="3"/>
        <v>20.260521042084168</v>
      </c>
      <c r="F202" s="4">
        <f t="shared" si="4"/>
        <v>25.410821643286575</v>
      </c>
    </row>
    <row r="203" spans="1:6" x14ac:dyDescent="0.35">
      <c r="A203" s="2">
        <v>27273</v>
      </c>
      <c r="B203" s="25">
        <v>10.11</v>
      </c>
      <c r="C203" s="28">
        <v>12.53</v>
      </c>
      <c r="D203" s="26">
        <v>50.6</v>
      </c>
      <c r="E203" s="4">
        <f t="shared" si="3"/>
        <v>19.980237154150196</v>
      </c>
      <c r="F203" s="4">
        <f t="shared" si="4"/>
        <v>24.762845849802371</v>
      </c>
    </row>
    <row r="204" spans="1:6" x14ac:dyDescent="0.35">
      <c r="A204" s="2">
        <v>27303</v>
      </c>
      <c r="B204" s="25">
        <v>11.16</v>
      </c>
      <c r="C204" s="28">
        <v>12.44</v>
      </c>
      <c r="D204" s="26">
        <v>51</v>
      </c>
      <c r="E204" s="4">
        <f t="shared" si="3"/>
        <v>21.882352941176471</v>
      </c>
      <c r="F204" s="4">
        <f t="shared" si="4"/>
        <v>24.392156862745097</v>
      </c>
    </row>
    <row r="205" spans="1:6" x14ac:dyDescent="0.35">
      <c r="A205" s="2">
        <v>27334</v>
      </c>
      <c r="B205" s="25">
        <v>11.16</v>
      </c>
      <c r="C205" s="28">
        <v>12.53</v>
      </c>
      <c r="D205" s="26">
        <v>51.5</v>
      </c>
      <c r="E205" s="4">
        <f t="shared" si="3"/>
        <v>21.66990291262136</v>
      </c>
      <c r="F205" s="4">
        <f t="shared" si="4"/>
        <v>24.33009708737864</v>
      </c>
    </row>
    <row r="206" spans="1:6" x14ac:dyDescent="0.35">
      <c r="A206" s="2">
        <v>27364</v>
      </c>
      <c r="B206" s="25">
        <v>11.16</v>
      </c>
      <c r="C206" s="28">
        <v>12.82</v>
      </c>
      <c r="D206" s="26">
        <v>51.9</v>
      </c>
      <c r="E206" s="4">
        <f t="shared" si="3"/>
        <v>21.502890173410407</v>
      </c>
      <c r="F206" s="4">
        <f t="shared" si="4"/>
        <v>24.701348747591524</v>
      </c>
    </row>
    <row r="207" spans="1:6" x14ac:dyDescent="0.35">
      <c r="A207" s="2">
        <v>27395</v>
      </c>
      <c r="B207" s="25">
        <v>11.16</v>
      </c>
      <c r="C207" s="28">
        <v>12.77</v>
      </c>
      <c r="D207" s="26">
        <v>52.3</v>
      </c>
      <c r="E207" s="4">
        <f t="shared" si="3"/>
        <v>21.338432122370939</v>
      </c>
      <c r="F207" s="4">
        <f t="shared" si="4"/>
        <v>24.416826003824092</v>
      </c>
    </row>
    <row r="208" spans="1:6" x14ac:dyDescent="0.35">
      <c r="A208" s="2">
        <v>27426</v>
      </c>
      <c r="B208" s="25">
        <v>11.16</v>
      </c>
      <c r="C208" s="28">
        <v>13.05</v>
      </c>
      <c r="D208" s="26">
        <v>52.6</v>
      </c>
      <c r="E208" s="4">
        <f t="shared" si="3"/>
        <v>21.216730038022813</v>
      </c>
      <c r="F208" s="4">
        <f t="shared" si="4"/>
        <v>24.809885931558934</v>
      </c>
    </row>
    <row r="209" spans="1:6" x14ac:dyDescent="0.35">
      <c r="A209" s="2">
        <v>27454</v>
      </c>
      <c r="B209" s="25">
        <v>11.16</v>
      </c>
      <c r="C209" s="28">
        <v>13.28</v>
      </c>
      <c r="D209" s="26">
        <v>52.8</v>
      </c>
      <c r="E209" s="4">
        <f t="shared" si="3"/>
        <v>21.136363636363637</v>
      </c>
      <c r="F209" s="4">
        <f t="shared" si="4"/>
        <v>25.151515151515152</v>
      </c>
    </row>
    <row r="210" spans="1:6" x14ac:dyDescent="0.35">
      <c r="A210" s="2">
        <v>27485</v>
      </c>
      <c r="B210" s="25">
        <v>11.16</v>
      </c>
      <c r="C210" s="28">
        <v>13.26</v>
      </c>
      <c r="D210" s="26">
        <v>53</v>
      </c>
      <c r="E210" s="4">
        <f t="shared" si="3"/>
        <v>21.056603773584907</v>
      </c>
      <c r="F210" s="4">
        <f t="shared" si="4"/>
        <v>25.018867924528301</v>
      </c>
    </row>
    <row r="211" spans="1:6" x14ac:dyDescent="0.35">
      <c r="A211" s="2">
        <v>27515</v>
      </c>
      <c r="B211" s="25">
        <v>11.16</v>
      </c>
      <c r="C211" s="28">
        <v>13.27</v>
      </c>
      <c r="D211" s="26">
        <v>53.1</v>
      </c>
      <c r="E211" s="4">
        <f t="shared" si="3"/>
        <v>21.016949152542374</v>
      </c>
      <c r="F211" s="4">
        <f t="shared" si="4"/>
        <v>24.990583804143125</v>
      </c>
    </row>
    <row r="212" spans="1:6" x14ac:dyDescent="0.35">
      <c r="A212" s="2">
        <v>27546</v>
      </c>
      <c r="B212" s="25">
        <v>11.16</v>
      </c>
      <c r="C212" s="28">
        <v>14.15</v>
      </c>
      <c r="D212" s="26">
        <v>53.5</v>
      </c>
      <c r="E212" s="4">
        <f t="shared" si="3"/>
        <v>20.859813084112151</v>
      </c>
      <c r="F212" s="4">
        <f t="shared" si="4"/>
        <v>26.44859813084112</v>
      </c>
    </row>
    <row r="213" spans="1:6" x14ac:dyDescent="0.35">
      <c r="A213" s="2">
        <v>27576</v>
      </c>
      <c r="B213" s="25">
        <v>11.16</v>
      </c>
      <c r="C213" s="28">
        <v>14.03</v>
      </c>
      <c r="D213" s="26">
        <v>54</v>
      </c>
      <c r="E213" s="4">
        <f t="shared" si="3"/>
        <v>20.666666666666668</v>
      </c>
      <c r="F213" s="4">
        <f t="shared" si="4"/>
        <v>25.981481481481481</v>
      </c>
    </row>
    <row r="214" spans="1:6" x14ac:dyDescent="0.35">
      <c r="A214" s="2">
        <v>27607</v>
      </c>
      <c r="B214" s="25">
        <v>11.16</v>
      </c>
      <c r="C214" s="28">
        <v>14.25</v>
      </c>
      <c r="D214" s="26">
        <v>54.2</v>
      </c>
      <c r="E214" s="4">
        <f t="shared" si="3"/>
        <v>20.59040590405904</v>
      </c>
      <c r="F214" s="4">
        <f t="shared" si="4"/>
        <v>26.29151291512915</v>
      </c>
    </row>
    <row r="215" spans="1:6" x14ac:dyDescent="0.35">
      <c r="A215" s="2">
        <v>27638</v>
      </c>
      <c r="B215" s="25">
        <v>11.16</v>
      </c>
      <c r="C215" s="28">
        <v>14.04</v>
      </c>
      <c r="D215" s="26">
        <v>54.6</v>
      </c>
      <c r="E215" s="4">
        <f t="shared" si="3"/>
        <v>20.439560439560438</v>
      </c>
      <c r="F215" s="4">
        <f t="shared" si="4"/>
        <v>25.714285714285715</v>
      </c>
    </row>
    <row r="216" spans="1:6" x14ac:dyDescent="0.35">
      <c r="A216" s="2">
        <v>27668</v>
      </c>
      <c r="B216" s="25">
        <v>11.16</v>
      </c>
      <c r="C216" s="28">
        <v>14.66</v>
      </c>
      <c r="D216" s="26">
        <v>54.9</v>
      </c>
      <c r="E216" s="4">
        <f t="shared" si="3"/>
        <v>20.327868852459016</v>
      </c>
      <c r="F216" s="4">
        <f t="shared" si="4"/>
        <v>26.703096539162114</v>
      </c>
    </row>
    <row r="217" spans="1:6" x14ac:dyDescent="0.35">
      <c r="A217" s="2">
        <v>27699</v>
      </c>
      <c r="B217" s="25">
        <v>11.16</v>
      </c>
      <c r="C217" s="28">
        <v>15.04</v>
      </c>
      <c r="D217" s="26">
        <v>55.3</v>
      </c>
      <c r="E217" s="4">
        <f t="shared" si="3"/>
        <v>20.180831826401448</v>
      </c>
      <c r="F217" s="4">
        <f t="shared" si="4"/>
        <v>27.197106690777577</v>
      </c>
    </row>
    <row r="218" spans="1:6" x14ac:dyDescent="0.35">
      <c r="A218" s="2">
        <v>27729</v>
      </c>
      <c r="B218" s="25">
        <v>11.16</v>
      </c>
      <c r="C218" s="28">
        <v>14.81</v>
      </c>
      <c r="D218" s="26">
        <v>55.6</v>
      </c>
      <c r="E218" s="4">
        <f t="shared" si="3"/>
        <v>20.071942446043163</v>
      </c>
      <c r="F218" s="4">
        <f t="shared" si="4"/>
        <v>26.636690647482013</v>
      </c>
    </row>
    <row r="219" spans="1:6" x14ac:dyDescent="0.35">
      <c r="A219" s="2">
        <v>27760</v>
      </c>
      <c r="B219" s="25">
        <v>11.16</v>
      </c>
      <c r="C219" s="28">
        <v>13.27</v>
      </c>
      <c r="D219" s="26">
        <v>55.8</v>
      </c>
      <c r="E219" s="4">
        <f t="shared" si="3"/>
        <v>20</v>
      </c>
      <c r="F219" s="4">
        <f t="shared" si="4"/>
        <v>23.781362007168461</v>
      </c>
    </row>
    <row r="220" spans="1:6" x14ac:dyDescent="0.35">
      <c r="A220" s="2">
        <v>27791</v>
      </c>
      <c r="B220" s="25">
        <v>12.03</v>
      </c>
      <c r="C220" s="28">
        <v>13.26</v>
      </c>
      <c r="D220" s="26">
        <v>55.9</v>
      </c>
      <c r="E220" s="4">
        <f t="shared" si="3"/>
        <v>21.520572450805009</v>
      </c>
      <c r="F220" s="4">
        <f t="shared" si="4"/>
        <v>23.720930232558139</v>
      </c>
    </row>
    <row r="221" spans="1:6" x14ac:dyDescent="0.35">
      <c r="A221" s="2">
        <v>27820</v>
      </c>
      <c r="B221" s="25">
        <v>12.1</v>
      </c>
      <c r="C221" s="28">
        <v>13.51</v>
      </c>
      <c r="D221" s="26">
        <v>56</v>
      </c>
      <c r="E221" s="4">
        <f t="shared" si="3"/>
        <v>21.607142857142858</v>
      </c>
      <c r="F221" s="4">
        <f t="shared" si="4"/>
        <v>24.125</v>
      </c>
    </row>
    <row r="222" spans="1:6" x14ac:dyDescent="0.35">
      <c r="A222" s="2">
        <v>27851</v>
      </c>
      <c r="B222" s="25">
        <v>12.17</v>
      </c>
      <c r="C222" s="28">
        <v>13.39</v>
      </c>
      <c r="D222" s="26">
        <v>56.1</v>
      </c>
      <c r="E222" s="4">
        <f t="shared" si="3"/>
        <v>21.693404634581103</v>
      </c>
      <c r="F222" s="4">
        <f t="shared" si="4"/>
        <v>23.868092691622103</v>
      </c>
    </row>
    <row r="223" spans="1:6" x14ac:dyDescent="0.35">
      <c r="A223" s="2">
        <v>27881</v>
      </c>
      <c r="B223" s="25">
        <v>12.17</v>
      </c>
      <c r="C223" s="28">
        <v>13.41</v>
      </c>
      <c r="D223" s="26">
        <v>56.4</v>
      </c>
      <c r="E223" s="4">
        <f t="shared" si="3"/>
        <v>21.578014184397162</v>
      </c>
      <c r="F223" s="4">
        <f t="shared" si="4"/>
        <v>23.776595744680851</v>
      </c>
    </row>
    <row r="224" spans="1:6" x14ac:dyDescent="0.35">
      <c r="A224" s="2">
        <v>27912</v>
      </c>
      <c r="B224" s="25">
        <v>12.17</v>
      </c>
      <c r="C224" s="28">
        <v>13.48</v>
      </c>
      <c r="D224" s="26">
        <v>56.7</v>
      </c>
      <c r="E224" s="4">
        <f t="shared" si="3"/>
        <v>21.46384479717813</v>
      </c>
      <c r="F224" s="4">
        <f t="shared" si="4"/>
        <v>23.774250440917108</v>
      </c>
    </row>
    <row r="225" spans="1:6" x14ac:dyDescent="0.35">
      <c r="A225" s="2">
        <v>27942</v>
      </c>
      <c r="B225" s="25">
        <v>12.17</v>
      </c>
      <c r="C225" s="28">
        <v>13.51</v>
      </c>
      <c r="D225" s="26">
        <v>57</v>
      </c>
      <c r="E225" s="4">
        <f t="shared" si="3"/>
        <v>21.350877192982455</v>
      </c>
      <c r="F225" s="4">
        <f t="shared" si="4"/>
        <v>23.701754385964911</v>
      </c>
    </row>
    <row r="226" spans="1:6" x14ac:dyDescent="0.35">
      <c r="A226" s="2">
        <v>27973</v>
      </c>
      <c r="B226" s="25">
        <v>12.17</v>
      </c>
      <c r="C226" s="28">
        <v>13.58</v>
      </c>
      <c r="D226" s="26">
        <v>57.3</v>
      </c>
      <c r="E226" s="4">
        <f t="shared" si="3"/>
        <v>21.239092495636999</v>
      </c>
      <c r="F226" s="4">
        <f t="shared" si="4"/>
        <v>23.699825479930194</v>
      </c>
    </row>
    <row r="227" spans="1:6" x14ac:dyDescent="0.35">
      <c r="A227" s="2">
        <v>28004</v>
      </c>
      <c r="B227" s="25">
        <v>13.9</v>
      </c>
      <c r="C227" s="28">
        <v>13.47</v>
      </c>
      <c r="D227" s="26">
        <v>57.6</v>
      </c>
      <c r="E227" s="4">
        <f t="shared" si="3"/>
        <v>24.131944444444443</v>
      </c>
      <c r="F227" s="4">
        <f t="shared" si="4"/>
        <v>23.385416666666668</v>
      </c>
    </row>
    <row r="228" spans="1:6" x14ac:dyDescent="0.35">
      <c r="A228" s="2">
        <v>28034</v>
      </c>
      <c r="B228" s="25">
        <v>13.9</v>
      </c>
      <c r="C228" s="28">
        <v>13.49</v>
      </c>
      <c r="D228" s="26">
        <v>57.9</v>
      </c>
      <c r="E228" s="4">
        <f t="shared" si="3"/>
        <v>24.006908462867013</v>
      </c>
      <c r="F228" s="4">
        <f t="shared" si="4"/>
        <v>23.298791018998273</v>
      </c>
    </row>
    <row r="229" spans="1:6" x14ac:dyDescent="0.35">
      <c r="A229" s="2">
        <v>28065</v>
      </c>
      <c r="B229" s="25">
        <v>13.9</v>
      </c>
      <c r="C229" s="28">
        <v>13.58</v>
      </c>
      <c r="D229" s="26">
        <v>58.1</v>
      </c>
      <c r="E229" s="4">
        <f t="shared" si="3"/>
        <v>23.924268502581754</v>
      </c>
      <c r="F229" s="4">
        <f t="shared" si="4"/>
        <v>23.373493975903614</v>
      </c>
    </row>
    <row r="230" spans="1:6" x14ac:dyDescent="0.35">
      <c r="A230" s="2">
        <v>28095</v>
      </c>
      <c r="B230" s="25">
        <v>13.9</v>
      </c>
      <c r="C230" s="28">
        <v>13.71</v>
      </c>
      <c r="D230" s="26">
        <v>58.4</v>
      </c>
      <c r="E230" s="4">
        <f t="shared" si="3"/>
        <v>23.801369863013701</v>
      </c>
      <c r="F230" s="4">
        <f t="shared" si="4"/>
        <v>23.476027397260275</v>
      </c>
    </row>
    <row r="231" spans="1:6" x14ac:dyDescent="0.35">
      <c r="A231" s="2">
        <v>28126</v>
      </c>
      <c r="B231" s="25">
        <v>13.9</v>
      </c>
      <c r="C231" s="28">
        <v>14.11</v>
      </c>
      <c r="D231" s="26">
        <v>58.7</v>
      </c>
      <c r="E231" s="4">
        <f t="shared" si="3"/>
        <v>23.679727427597953</v>
      </c>
      <c r="F231" s="4">
        <f t="shared" si="4"/>
        <v>24.037478705281089</v>
      </c>
    </row>
    <row r="232" spans="1:6" x14ac:dyDescent="0.35">
      <c r="A232" s="2">
        <v>28157</v>
      </c>
      <c r="B232" s="25">
        <v>13.9</v>
      </c>
      <c r="C232" s="28">
        <v>14.5</v>
      </c>
      <c r="D232" s="26">
        <v>59.3</v>
      </c>
      <c r="E232" s="4">
        <f t="shared" si="3"/>
        <v>23.440134907251267</v>
      </c>
      <c r="F232" s="4">
        <f t="shared" si="4"/>
        <v>24.451939291736931</v>
      </c>
    </row>
    <row r="233" spans="1:6" x14ac:dyDescent="0.35">
      <c r="A233" s="2">
        <v>28185</v>
      </c>
      <c r="B233" s="25">
        <v>13.9</v>
      </c>
      <c r="C233" s="28">
        <v>14.54</v>
      </c>
      <c r="D233" s="26">
        <v>59.6</v>
      </c>
      <c r="E233" s="4">
        <f t="shared" si="3"/>
        <v>23.322147651006709</v>
      </c>
      <c r="F233" s="4">
        <f t="shared" si="4"/>
        <v>24.395973154362416</v>
      </c>
    </row>
    <row r="234" spans="1:6" x14ac:dyDescent="0.35">
      <c r="A234" s="2">
        <v>28216</v>
      </c>
      <c r="B234" s="25">
        <v>13.9</v>
      </c>
      <c r="C234" s="28">
        <v>14.36</v>
      </c>
      <c r="D234" s="26">
        <v>60</v>
      </c>
      <c r="E234" s="4">
        <f t="shared" si="3"/>
        <v>23.166666666666668</v>
      </c>
      <c r="F234" s="4">
        <f t="shared" si="4"/>
        <v>23.933333333333334</v>
      </c>
    </row>
    <row r="235" spans="1:6" x14ac:dyDescent="0.35">
      <c r="A235" s="2">
        <v>28246</v>
      </c>
      <c r="B235" s="25">
        <v>13.9</v>
      </c>
      <c r="C235" s="28">
        <v>14.62</v>
      </c>
      <c r="D235" s="26">
        <v>60.2</v>
      </c>
      <c r="E235" s="4">
        <f t="shared" si="3"/>
        <v>23.089700996677738</v>
      </c>
      <c r="F235" s="4">
        <f t="shared" si="4"/>
        <v>24.285714285714285</v>
      </c>
    </row>
    <row r="236" spans="1:6" x14ac:dyDescent="0.35">
      <c r="A236" s="2">
        <v>28277</v>
      </c>
      <c r="B236" s="25">
        <v>13.9</v>
      </c>
      <c r="C236" s="28">
        <v>14.63</v>
      </c>
      <c r="D236" s="26">
        <v>60.5</v>
      </c>
      <c r="E236" s="4">
        <f t="shared" si="3"/>
        <v>22.975206611570247</v>
      </c>
      <c r="F236" s="4">
        <f t="shared" si="4"/>
        <v>24.181818181818183</v>
      </c>
    </row>
    <row r="237" spans="1:6" x14ac:dyDescent="0.35">
      <c r="A237" s="2">
        <v>28307</v>
      </c>
      <c r="B237" s="25">
        <v>13.9</v>
      </c>
      <c r="C237" s="28">
        <v>14.44</v>
      </c>
      <c r="D237" s="26">
        <v>60.8</v>
      </c>
      <c r="E237" s="4">
        <f t="shared" si="3"/>
        <v>22.861842105263158</v>
      </c>
      <c r="F237" s="4">
        <f t="shared" si="4"/>
        <v>23.75</v>
      </c>
    </row>
    <row r="238" spans="1:6" x14ac:dyDescent="0.35">
      <c r="A238" s="2">
        <v>28338</v>
      </c>
      <c r="B238" s="25">
        <v>14.85</v>
      </c>
      <c r="C238" s="28">
        <v>14.68</v>
      </c>
      <c r="D238" s="26">
        <v>61.1</v>
      </c>
      <c r="E238" s="4">
        <f t="shared" si="3"/>
        <v>24.304418985270047</v>
      </c>
      <c r="F238" s="4">
        <f t="shared" si="4"/>
        <v>24.026186579378066</v>
      </c>
    </row>
    <row r="239" spans="1:6" x14ac:dyDescent="0.35">
      <c r="A239" s="2">
        <v>28369</v>
      </c>
      <c r="B239" s="25">
        <v>14.85</v>
      </c>
      <c r="C239" s="28">
        <v>14.5</v>
      </c>
      <c r="D239" s="26">
        <v>61.3</v>
      </c>
      <c r="E239" s="4">
        <f t="shared" si="3"/>
        <v>24.225122349102776</v>
      </c>
      <c r="F239" s="4">
        <f t="shared" si="4"/>
        <v>23.65415986949429</v>
      </c>
    </row>
    <row r="240" spans="1:6" x14ac:dyDescent="0.35">
      <c r="A240" s="2">
        <v>28399</v>
      </c>
      <c r="B240" s="25">
        <v>14.85</v>
      </c>
      <c r="C240" s="28">
        <v>14.56</v>
      </c>
      <c r="D240" s="26">
        <v>61.6</v>
      </c>
      <c r="E240" s="4">
        <f t="shared" si="3"/>
        <v>24.107142857142858</v>
      </c>
      <c r="F240" s="4">
        <f t="shared" si="4"/>
        <v>23.636363636363637</v>
      </c>
    </row>
    <row r="241" spans="1:6" x14ac:dyDescent="0.35">
      <c r="A241" s="2">
        <v>28430</v>
      </c>
      <c r="B241" s="25">
        <v>14.85</v>
      </c>
      <c r="C241" s="28">
        <v>14.61</v>
      </c>
      <c r="D241" s="26">
        <v>62</v>
      </c>
      <c r="E241" s="4">
        <f t="shared" si="3"/>
        <v>23.951612903225808</v>
      </c>
      <c r="F241" s="4">
        <f t="shared" si="4"/>
        <v>23.56451612903226</v>
      </c>
    </row>
    <row r="242" spans="1:6" x14ac:dyDescent="0.35">
      <c r="A242" s="2">
        <v>28460</v>
      </c>
      <c r="B242" s="25">
        <v>14.85</v>
      </c>
      <c r="C242" s="28">
        <v>14.76</v>
      </c>
      <c r="D242" s="26">
        <v>62.3</v>
      </c>
      <c r="E242" s="4">
        <f t="shared" si="3"/>
        <v>23.836276083467094</v>
      </c>
      <c r="F242" s="4">
        <f t="shared" si="4"/>
        <v>23.691813804173357</v>
      </c>
    </row>
    <row r="243" spans="1:6" x14ac:dyDescent="0.35">
      <c r="A243" s="2">
        <v>28491</v>
      </c>
      <c r="B243" s="25">
        <v>14.85</v>
      </c>
      <c r="C243" s="28">
        <v>14.52</v>
      </c>
      <c r="D243" s="26">
        <v>62.7</v>
      </c>
      <c r="E243" s="4">
        <f t="shared" si="3"/>
        <v>23.684210526315788</v>
      </c>
      <c r="F243" s="4">
        <f t="shared" si="4"/>
        <v>23.157894736842103</v>
      </c>
    </row>
    <row r="244" spans="1:6" x14ac:dyDescent="0.35">
      <c r="A244" s="2">
        <v>28522</v>
      </c>
      <c r="B244" s="25">
        <v>14.85</v>
      </c>
      <c r="C244" s="28">
        <v>14.41</v>
      </c>
      <c r="D244" s="26">
        <v>63</v>
      </c>
      <c r="E244" s="4">
        <f t="shared" si="3"/>
        <v>23.571428571428573</v>
      </c>
      <c r="F244" s="4">
        <f t="shared" si="4"/>
        <v>22.873015873015873</v>
      </c>
    </row>
    <row r="245" spans="1:6" x14ac:dyDescent="0.35">
      <c r="A245" s="2">
        <v>28550</v>
      </c>
      <c r="B245" s="25">
        <v>14.85</v>
      </c>
      <c r="C245" s="28">
        <v>14.57</v>
      </c>
      <c r="D245" s="26">
        <v>63.4</v>
      </c>
      <c r="E245" s="4">
        <f t="shared" si="3"/>
        <v>23.422712933753942</v>
      </c>
      <c r="F245" s="4">
        <f t="shared" si="4"/>
        <v>22.981072555205049</v>
      </c>
    </row>
    <row r="246" spans="1:6" x14ac:dyDescent="0.35">
      <c r="A246" s="2">
        <v>28581</v>
      </c>
      <c r="B246" s="25">
        <v>14.85</v>
      </c>
      <c r="C246" s="28">
        <v>14.4</v>
      </c>
      <c r="D246" s="26">
        <v>63.9</v>
      </c>
      <c r="E246" s="4">
        <f t="shared" si="3"/>
        <v>23.239436619718312</v>
      </c>
      <c r="F246" s="4">
        <f t="shared" si="4"/>
        <v>22.535211267605636</v>
      </c>
    </row>
    <row r="247" spans="1:6" x14ac:dyDescent="0.35">
      <c r="A247" s="2">
        <v>28611</v>
      </c>
      <c r="B247" s="25">
        <v>14.85</v>
      </c>
      <c r="C247" s="28">
        <v>14.51</v>
      </c>
      <c r="D247" s="26">
        <v>64.5</v>
      </c>
      <c r="E247" s="4">
        <f t="shared" si="3"/>
        <v>23.023255813953487</v>
      </c>
      <c r="F247" s="4">
        <f t="shared" si="4"/>
        <v>22.496124031007753</v>
      </c>
    </row>
    <row r="248" spans="1:6" x14ac:dyDescent="0.35">
      <c r="A248" s="2">
        <v>28642</v>
      </c>
      <c r="B248" s="25">
        <v>14.85</v>
      </c>
      <c r="C248" s="28">
        <v>14.54</v>
      </c>
      <c r="D248" s="26">
        <v>65</v>
      </c>
      <c r="E248" s="4">
        <f t="shared" si="3"/>
        <v>22.846153846153847</v>
      </c>
      <c r="F248" s="4">
        <f t="shared" si="4"/>
        <v>22.369230769230768</v>
      </c>
    </row>
    <row r="249" spans="1:6" x14ac:dyDescent="0.35">
      <c r="A249" s="2">
        <v>28672</v>
      </c>
      <c r="B249" s="25">
        <v>14.85</v>
      </c>
      <c r="C249" s="28">
        <v>14.49</v>
      </c>
      <c r="D249" s="26">
        <v>65.5</v>
      </c>
      <c r="E249" s="4">
        <f t="shared" si="3"/>
        <v>22.671755725190838</v>
      </c>
      <c r="F249" s="4">
        <f t="shared" si="4"/>
        <v>22.122137404580151</v>
      </c>
    </row>
    <row r="250" spans="1:6" x14ac:dyDescent="0.35">
      <c r="A250" s="2">
        <v>28703</v>
      </c>
      <c r="B250" s="25">
        <v>14.85</v>
      </c>
      <c r="C250" s="28">
        <v>14.46</v>
      </c>
      <c r="D250" s="26">
        <v>65.900000000000006</v>
      </c>
      <c r="E250" s="4">
        <f t="shared" si="3"/>
        <v>22.534142640364188</v>
      </c>
      <c r="F250" s="4">
        <f t="shared" si="4"/>
        <v>21.942336874051591</v>
      </c>
    </row>
    <row r="251" spans="1:6" x14ac:dyDescent="0.35">
      <c r="A251" s="2">
        <v>28734</v>
      </c>
      <c r="B251" s="25">
        <v>14.85</v>
      </c>
      <c r="C251" s="28">
        <v>14.53</v>
      </c>
      <c r="D251" s="26">
        <v>66.5</v>
      </c>
      <c r="E251" s="4">
        <f t="shared" si="3"/>
        <v>22.330827067669173</v>
      </c>
      <c r="F251" s="4">
        <f t="shared" si="4"/>
        <v>21.849624060150376</v>
      </c>
    </row>
    <row r="252" spans="1:6" x14ac:dyDescent="0.35">
      <c r="A252" s="2">
        <v>28764</v>
      </c>
      <c r="B252" s="25">
        <v>14.85</v>
      </c>
      <c r="C252" s="28">
        <v>14.63</v>
      </c>
      <c r="D252" s="26">
        <v>67.099999999999994</v>
      </c>
      <c r="E252" s="4">
        <f t="shared" si="3"/>
        <v>22.131147540983608</v>
      </c>
      <c r="F252" s="4">
        <f t="shared" si="4"/>
        <v>21.803278688524593</v>
      </c>
    </row>
    <row r="253" spans="1:6" x14ac:dyDescent="0.35">
      <c r="A253" s="2">
        <v>28795</v>
      </c>
      <c r="B253" s="25">
        <v>14.85</v>
      </c>
      <c r="C253" s="28">
        <v>14.74</v>
      </c>
      <c r="D253" s="26">
        <v>67.5</v>
      </c>
      <c r="E253" s="4">
        <f t="shared" si="3"/>
        <v>22</v>
      </c>
      <c r="F253" s="4">
        <f t="shared" si="4"/>
        <v>21.837037037037039</v>
      </c>
    </row>
    <row r="254" spans="1:6" x14ac:dyDescent="0.35">
      <c r="A254" s="2">
        <v>28825</v>
      </c>
      <c r="B254" s="25">
        <v>14.85</v>
      </c>
      <c r="C254" s="28">
        <v>14.94</v>
      </c>
      <c r="D254" s="26">
        <v>67.900000000000006</v>
      </c>
      <c r="E254" s="4">
        <f t="shared" si="3"/>
        <v>21.870397643593517</v>
      </c>
      <c r="F254" s="4">
        <f t="shared" si="4"/>
        <v>22.002945508100144</v>
      </c>
    </row>
    <row r="255" spans="1:6" x14ac:dyDescent="0.35">
      <c r="A255" s="2">
        <v>28856</v>
      </c>
      <c r="B255" s="25">
        <v>14.85</v>
      </c>
      <c r="C255" s="28">
        <v>15.5</v>
      </c>
      <c r="D255" s="26">
        <v>68.5</v>
      </c>
      <c r="E255" s="4">
        <f t="shared" si="3"/>
        <v>21.678832116788321</v>
      </c>
      <c r="F255" s="4">
        <f t="shared" si="4"/>
        <v>22.627737226277372</v>
      </c>
    </row>
    <row r="256" spans="1:6" x14ac:dyDescent="0.35">
      <c r="A256" s="2">
        <v>28887</v>
      </c>
      <c r="B256" s="25">
        <v>15.85</v>
      </c>
      <c r="C256" s="28">
        <v>15.88</v>
      </c>
      <c r="D256" s="26">
        <v>69.2</v>
      </c>
      <c r="E256" s="4">
        <f t="shared" si="3"/>
        <v>22.904624277456648</v>
      </c>
      <c r="F256" s="4">
        <f t="shared" si="4"/>
        <v>22.947976878612717</v>
      </c>
    </row>
    <row r="257" spans="1:6" x14ac:dyDescent="0.35">
      <c r="A257" s="2">
        <v>28915</v>
      </c>
      <c r="B257" s="25">
        <v>15.85</v>
      </c>
      <c r="C257" s="28">
        <v>16.41</v>
      </c>
      <c r="D257" s="26">
        <v>69.900000000000006</v>
      </c>
      <c r="E257" s="4">
        <f t="shared" si="3"/>
        <v>22.675250357653788</v>
      </c>
      <c r="F257" s="4">
        <f t="shared" si="4"/>
        <v>23.476394849785407</v>
      </c>
    </row>
    <row r="258" spans="1:6" x14ac:dyDescent="0.35">
      <c r="A258" s="2">
        <v>28946</v>
      </c>
      <c r="B258" s="25">
        <v>15.85</v>
      </c>
      <c r="C258" s="28">
        <v>17.579999999999998</v>
      </c>
      <c r="D258" s="26">
        <v>70.599999999999994</v>
      </c>
      <c r="E258" s="4">
        <f t="shared" si="3"/>
        <v>22.450424929178471</v>
      </c>
      <c r="F258" s="4">
        <f t="shared" si="4"/>
        <v>24.900849858356938</v>
      </c>
    </row>
    <row r="259" spans="1:6" x14ac:dyDescent="0.35">
      <c r="A259" s="2">
        <v>28976</v>
      </c>
      <c r="B259" s="25">
        <v>18.100000000000001</v>
      </c>
      <c r="C259" s="28">
        <v>19</v>
      </c>
      <c r="D259" s="26">
        <v>71.400000000000006</v>
      </c>
      <c r="E259" s="4">
        <f t="shared" ref="E259:E322" si="5">100*B259/D259</f>
        <v>25.350140056022411</v>
      </c>
      <c r="F259" s="4">
        <f t="shared" si="4"/>
        <v>26.610644257703079</v>
      </c>
    </row>
    <row r="260" spans="1:6" x14ac:dyDescent="0.35">
      <c r="A260" s="2">
        <v>29007</v>
      </c>
      <c r="B260" s="25">
        <v>19.100000000000001</v>
      </c>
      <c r="C260" s="28">
        <v>21.03</v>
      </c>
      <c r="D260" s="26">
        <v>72.2</v>
      </c>
      <c r="E260" s="4">
        <f t="shared" si="5"/>
        <v>26.454293628808866</v>
      </c>
      <c r="F260" s="4">
        <f t="shared" ref="F260:F323" si="6">100*C260/D260</f>
        <v>29.127423822714679</v>
      </c>
    </row>
    <row r="261" spans="1:6" x14ac:dyDescent="0.35">
      <c r="A261" s="2">
        <v>29037</v>
      </c>
      <c r="B261" s="25">
        <v>21.75</v>
      </c>
      <c r="C261" s="28">
        <v>23.09</v>
      </c>
      <c r="D261" s="26">
        <v>73</v>
      </c>
      <c r="E261" s="4">
        <f t="shared" si="5"/>
        <v>29.794520547945204</v>
      </c>
      <c r="F261" s="4">
        <f t="shared" si="6"/>
        <v>31.63013698630137</v>
      </c>
    </row>
    <row r="262" spans="1:6" x14ac:dyDescent="0.35">
      <c r="A262" s="2">
        <v>29068</v>
      </c>
      <c r="B262" s="25">
        <v>26.5</v>
      </c>
      <c r="C262" s="28">
        <v>23.98</v>
      </c>
      <c r="D262" s="26">
        <v>73.7</v>
      </c>
      <c r="E262" s="4">
        <f t="shared" si="5"/>
        <v>35.956580732700132</v>
      </c>
      <c r="F262" s="4">
        <f t="shared" si="6"/>
        <v>32.537313432835816</v>
      </c>
    </row>
    <row r="263" spans="1:6" x14ac:dyDescent="0.35">
      <c r="A263" s="2">
        <v>29099</v>
      </c>
      <c r="B263" s="25">
        <v>28.5</v>
      </c>
      <c r="C263" s="28">
        <v>25.06</v>
      </c>
      <c r="D263" s="26">
        <v>74.400000000000006</v>
      </c>
      <c r="E263" s="4">
        <f t="shared" si="5"/>
        <v>38.306451612903224</v>
      </c>
      <c r="F263" s="4">
        <f t="shared" si="6"/>
        <v>33.682795698924728</v>
      </c>
    </row>
    <row r="264" spans="1:6" x14ac:dyDescent="0.35">
      <c r="A264" s="2">
        <v>29129</v>
      </c>
      <c r="B264" s="25">
        <v>29</v>
      </c>
      <c r="C264" s="28">
        <v>25.05</v>
      </c>
      <c r="D264" s="26">
        <v>75.2</v>
      </c>
      <c r="E264" s="4">
        <f t="shared" si="5"/>
        <v>38.563829787234042</v>
      </c>
      <c r="F264" s="4">
        <f t="shared" si="6"/>
        <v>33.311170212765958</v>
      </c>
    </row>
    <row r="265" spans="1:6" x14ac:dyDescent="0.35">
      <c r="A265" s="2">
        <v>29160</v>
      </c>
      <c r="B265" s="25">
        <v>31</v>
      </c>
      <c r="C265" s="28">
        <v>27.02</v>
      </c>
      <c r="D265" s="26">
        <v>76</v>
      </c>
      <c r="E265" s="4">
        <f t="shared" si="5"/>
        <v>40.789473684210527</v>
      </c>
      <c r="F265" s="4">
        <f t="shared" si="6"/>
        <v>35.55263157894737</v>
      </c>
    </row>
    <row r="266" spans="1:6" x14ac:dyDescent="0.35">
      <c r="A266" s="2">
        <v>29190</v>
      </c>
      <c r="B266" s="25">
        <v>32.5</v>
      </c>
      <c r="C266" s="28">
        <v>28.91</v>
      </c>
      <c r="D266" s="26">
        <v>76.900000000000006</v>
      </c>
      <c r="E266" s="4">
        <f t="shared" si="5"/>
        <v>42.262678803641087</v>
      </c>
      <c r="F266" s="4">
        <f t="shared" si="6"/>
        <v>37.594278283485046</v>
      </c>
    </row>
    <row r="267" spans="1:6" x14ac:dyDescent="0.35">
      <c r="A267" s="2">
        <v>29221</v>
      </c>
      <c r="B267" s="25">
        <v>32.5</v>
      </c>
      <c r="C267" s="28">
        <v>30.75</v>
      </c>
      <c r="D267" s="26">
        <v>78</v>
      </c>
      <c r="E267" s="4">
        <f t="shared" si="5"/>
        <v>41.666666666666664</v>
      </c>
      <c r="F267" s="4">
        <f t="shared" si="6"/>
        <v>39.42307692307692</v>
      </c>
    </row>
    <row r="268" spans="1:6" x14ac:dyDescent="0.35">
      <c r="A268" s="2">
        <v>29252</v>
      </c>
      <c r="B268" s="25">
        <v>37</v>
      </c>
      <c r="C268" s="28">
        <v>32.4</v>
      </c>
      <c r="D268" s="26">
        <v>79</v>
      </c>
      <c r="E268" s="4">
        <f t="shared" si="5"/>
        <v>46.835443037974684</v>
      </c>
      <c r="F268" s="4">
        <f t="shared" si="6"/>
        <v>41.0126582278481</v>
      </c>
    </row>
    <row r="269" spans="1:6" x14ac:dyDescent="0.35">
      <c r="A269" s="2">
        <v>29281</v>
      </c>
      <c r="B269" s="25">
        <v>38</v>
      </c>
      <c r="C269" s="28">
        <v>33.42</v>
      </c>
      <c r="D269" s="26">
        <v>80.099999999999994</v>
      </c>
      <c r="E269" s="4">
        <f t="shared" si="5"/>
        <v>47.44069912609239</v>
      </c>
      <c r="F269" s="4">
        <f t="shared" si="6"/>
        <v>41.722846441947567</v>
      </c>
    </row>
    <row r="270" spans="1:6" x14ac:dyDescent="0.35">
      <c r="A270" s="2">
        <v>29312</v>
      </c>
      <c r="B270" s="25">
        <v>39.5</v>
      </c>
      <c r="C270" s="28">
        <v>33.54</v>
      </c>
      <c r="D270" s="26">
        <v>80.900000000000006</v>
      </c>
      <c r="E270" s="4">
        <f t="shared" si="5"/>
        <v>48.825710754017301</v>
      </c>
      <c r="F270" s="4">
        <f t="shared" si="6"/>
        <v>41.45859085290482</v>
      </c>
    </row>
    <row r="271" spans="1:6" x14ac:dyDescent="0.35">
      <c r="A271" s="2">
        <v>29342</v>
      </c>
      <c r="B271" s="25">
        <v>39.5</v>
      </c>
      <c r="C271" s="28">
        <v>34.33</v>
      </c>
      <c r="D271" s="26">
        <v>81.7</v>
      </c>
      <c r="E271" s="4">
        <f t="shared" si="5"/>
        <v>48.347613219094242</v>
      </c>
      <c r="F271" s="4">
        <f t="shared" si="6"/>
        <v>42.019583843329251</v>
      </c>
    </row>
    <row r="272" spans="1:6" x14ac:dyDescent="0.35">
      <c r="A272" s="2">
        <v>29373</v>
      </c>
      <c r="B272" s="25">
        <v>39.5</v>
      </c>
      <c r="C272" s="28">
        <v>34.479999999999997</v>
      </c>
      <c r="D272" s="26">
        <v>82.5</v>
      </c>
      <c r="E272" s="4">
        <f t="shared" si="5"/>
        <v>47.878787878787875</v>
      </c>
      <c r="F272" s="4">
        <f t="shared" si="6"/>
        <v>41.79393939393939</v>
      </c>
    </row>
    <row r="273" spans="1:6" x14ac:dyDescent="0.35">
      <c r="A273" s="2">
        <v>29403</v>
      </c>
      <c r="B273" s="25">
        <v>39.5</v>
      </c>
      <c r="C273" s="28">
        <v>34.51</v>
      </c>
      <c r="D273" s="26">
        <v>82.6</v>
      </c>
      <c r="E273" s="4">
        <f t="shared" si="5"/>
        <v>47.820823244552059</v>
      </c>
      <c r="F273" s="4">
        <f t="shared" si="6"/>
        <v>41.779661016949156</v>
      </c>
    </row>
    <row r="274" spans="1:6" x14ac:dyDescent="0.35">
      <c r="A274" s="2">
        <v>29434</v>
      </c>
      <c r="B274" s="25">
        <v>38</v>
      </c>
      <c r="C274" s="28">
        <v>34.44</v>
      </c>
      <c r="D274" s="26">
        <v>83.2</v>
      </c>
      <c r="E274" s="4">
        <f t="shared" si="5"/>
        <v>45.67307692307692</v>
      </c>
      <c r="F274" s="4">
        <f t="shared" si="6"/>
        <v>41.394230769230766</v>
      </c>
    </row>
    <row r="275" spans="1:6" x14ac:dyDescent="0.35">
      <c r="A275" s="2">
        <v>29465</v>
      </c>
      <c r="B275" s="25">
        <v>36</v>
      </c>
      <c r="C275" s="28">
        <v>34.46</v>
      </c>
      <c r="D275" s="26">
        <v>83.9</v>
      </c>
      <c r="E275" s="4">
        <f t="shared" si="5"/>
        <v>42.908224076281286</v>
      </c>
      <c r="F275" s="4">
        <f t="shared" si="6"/>
        <v>41.072705601907032</v>
      </c>
    </row>
    <row r="276" spans="1:6" x14ac:dyDescent="0.35">
      <c r="A276" s="2">
        <v>29495</v>
      </c>
      <c r="B276" s="25">
        <v>36</v>
      </c>
      <c r="C276" s="28">
        <v>34.630000000000003</v>
      </c>
      <c r="D276" s="26">
        <v>84.7</v>
      </c>
      <c r="E276" s="4">
        <f t="shared" si="5"/>
        <v>42.502951593860686</v>
      </c>
      <c r="F276" s="4">
        <f t="shared" si="6"/>
        <v>40.885478158205437</v>
      </c>
    </row>
    <row r="277" spans="1:6" x14ac:dyDescent="0.35">
      <c r="A277" s="2">
        <v>29526</v>
      </c>
      <c r="B277" s="25">
        <v>36</v>
      </c>
      <c r="C277" s="28">
        <v>35.090000000000003</v>
      </c>
      <c r="D277" s="26">
        <v>85.6</v>
      </c>
      <c r="E277" s="4">
        <f t="shared" si="5"/>
        <v>42.056074766355145</v>
      </c>
      <c r="F277" s="4">
        <f t="shared" si="6"/>
        <v>40.992990654205613</v>
      </c>
    </row>
    <row r="278" spans="1:6" x14ac:dyDescent="0.35">
      <c r="A278" s="2">
        <v>29556</v>
      </c>
      <c r="B278" s="25">
        <v>37</v>
      </c>
      <c r="C278" s="28">
        <v>35.630000000000003</v>
      </c>
      <c r="D278" s="26">
        <v>86.4</v>
      </c>
      <c r="E278" s="4">
        <f t="shared" si="5"/>
        <v>42.824074074074069</v>
      </c>
      <c r="F278" s="4">
        <f t="shared" si="6"/>
        <v>41.238425925925931</v>
      </c>
    </row>
    <row r="279" spans="1:6" x14ac:dyDescent="0.35">
      <c r="A279" s="2">
        <v>29587</v>
      </c>
      <c r="B279" s="25">
        <v>38</v>
      </c>
      <c r="C279" s="28">
        <v>38.85</v>
      </c>
      <c r="D279" s="26">
        <v>87.2</v>
      </c>
      <c r="E279" s="4">
        <f t="shared" si="5"/>
        <v>43.577981651376149</v>
      </c>
      <c r="F279" s="4">
        <f t="shared" si="6"/>
        <v>44.552752293577981</v>
      </c>
    </row>
    <row r="280" spans="1:6" x14ac:dyDescent="0.35">
      <c r="A280" s="2">
        <v>29618</v>
      </c>
      <c r="B280" s="25">
        <v>38</v>
      </c>
      <c r="C280" s="28">
        <v>39</v>
      </c>
      <c r="D280" s="26">
        <v>88</v>
      </c>
      <c r="E280" s="4">
        <f t="shared" si="5"/>
        <v>43.18181818181818</v>
      </c>
      <c r="F280" s="4">
        <f t="shared" si="6"/>
        <v>44.31818181818182</v>
      </c>
    </row>
    <row r="281" spans="1:6" x14ac:dyDescent="0.35">
      <c r="A281" s="2">
        <v>29646</v>
      </c>
      <c r="B281" s="25">
        <v>38</v>
      </c>
      <c r="C281" s="28">
        <v>38.31</v>
      </c>
      <c r="D281" s="26">
        <v>88.6</v>
      </c>
      <c r="E281" s="4">
        <f t="shared" si="5"/>
        <v>42.889390519187359</v>
      </c>
      <c r="F281" s="4">
        <f t="shared" si="6"/>
        <v>43.239277652370205</v>
      </c>
    </row>
    <row r="282" spans="1:6" x14ac:dyDescent="0.35">
      <c r="A282" s="2">
        <v>29677</v>
      </c>
      <c r="B282" s="25">
        <v>38</v>
      </c>
      <c r="C282" s="28">
        <v>38.409999999999997</v>
      </c>
      <c r="D282" s="26">
        <v>89.1</v>
      </c>
      <c r="E282" s="4">
        <f t="shared" si="5"/>
        <v>42.648709315375982</v>
      </c>
      <c r="F282" s="4">
        <f t="shared" si="6"/>
        <v>43.108866442199776</v>
      </c>
    </row>
    <row r="283" spans="1:6" x14ac:dyDescent="0.35">
      <c r="A283" s="2">
        <v>29707</v>
      </c>
      <c r="B283" s="25">
        <v>38</v>
      </c>
      <c r="C283" s="28">
        <v>37.840000000000003</v>
      </c>
      <c r="D283" s="26">
        <v>89.7</v>
      </c>
      <c r="E283" s="4">
        <f t="shared" si="5"/>
        <v>42.363433667781493</v>
      </c>
      <c r="F283" s="4">
        <f t="shared" si="6"/>
        <v>42.1850613154961</v>
      </c>
    </row>
    <row r="284" spans="1:6" x14ac:dyDescent="0.35">
      <c r="A284" s="2">
        <v>29738</v>
      </c>
      <c r="B284" s="25">
        <v>36</v>
      </c>
      <c r="C284" s="28">
        <v>37.03</v>
      </c>
      <c r="D284" s="26">
        <v>90.5</v>
      </c>
      <c r="E284" s="4">
        <f t="shared" si="5"/>
        <v>39.77900552486188</v>
      </c>
      <c r="F284" s="4">
        <f t="shared" si="6"/>
        <v>40.917127071823202</v>
      </c>
    </row>
    <row r="285" spans="1:6" x14ac:dyDescent="0.35">
      <c r="A285" s="2">
        <v>29768</v>
      </c>
      <c r="B285" s="25">
        <v>36</v>
      </c>
      <c r="C285" s="28">
        <v>36.58</v>
      </c>
      <c r="D285" s="26">
        <v>91.5</v>
      </c>
      <c r="E285" s="4">
        <f t="shared" si="5"/>
        <v>39.344262295081968</v>
      </c>
      <c r="F285" s="4">
        <f t="shared" si="6"/>
        <v>39.978142076502735</v>
      </c>
    </row>
    <row r="286" spans="1:6" x14ac:dyDescent="0.35">
      <c r="A286" s="2">
        <v>29799</v>
      </c>
      <c r="B286" s="25">
        <v>36</v>
      </c>
      <c r="C286" s="28">
        <v>35.82</v>
      </c>
      <c r="D286" s="26">
        <v>92.2</v>
      </c>
      <c r="E286" s="4">
        <f t="shared" si="5"/>
        <v>39.045553145336221</v>
      </c>
      <c r="F286" s="4">
        <f t="shared" si="6"/>
        <v>38.850325379609544</v>
      </c>
    </row>
    <row r="287" spans="1:6" x14ac:dyDescent="0.35">
      <c r="A287" s="2">
        <v>29830</v>
      </c>
      <c r="B287" s="25">
        <v>36</v>
      </c>
      <c r="C287" s="28">
        <v>35.44</v>
      </c>
      <c r="D287" s="26">
        <v>93.1</v>
      </c>
      <c r="E287" s="4">
        <f t="shared" si="5"/>
        <v>38.66809881847476</v>
      </c>
      <c r="F287" s="4">
        <f t="shared" si="6"/>
        <v>38.066595059076263</v>
      </c>
    </row>
    <row r="288" spans="1:6" x14ac:dyDescent="0.35">
      <c r="A288" s="2">
        <v>29860</v>
      </c>
      <c r="B288" s="25">
        <v>35</v>
      </c>
      <c r="C288" s="28">
        <v>35.43</v>
      </c>
      <c r="D288" s="26">
        <v>93.4</v>
      </c>
      <c r="E288" s="4">
        <f t="shared" si="5"/>
        <v>37.473233404710918</v>
      </c>
      <c r="F288" s="4">
        <f t="shared" si="6"/>
        <v>37.933618843683078</v>
      </c>
    </row>
    <row r="289" spans="1:6" x14ac:dyDescent="0.35">
      <c r="A289" s="2">
        <v>29891</v>
      </c>
      <c r="B289" s="25">
        <v>36</v>
      </c>
      <c r="C289" s="28">
        <v>36.21</v>
      </c>
      <c r="D289" s="26">
        <v>93.8</v>
      </c>
      <c r="E289" s="4">
        <f t="shared" si="5"/>
        <v>38.379530916844352</v>
      </c>
      <c r="F289" s="4">
        <f t="shared" si="6"/>
        <v>38.603411513859278</v>
      </c>
    </row>
    <row r="290" spans="1:6" x14ac:dyDescent="0.35">
      <c r="A290" s="2">
        <v>29921</v>
      </c>
      <c r="B290" s="25">
        <v>35</v>
      </c>
      <c r="C290" s="28">
        <v>35.950000000000003</v>
      </c>
      <c r="D290" s="26">
        <v>94.1</v>
      </c>
      <c r="E290" s="4">
        <f t="shared" si="5"/>
        <v>37.194473963868226</v>
      </c>
      <c r="F290" s="4">
        <f t="shared" si="6"/>
        <v>38.204038257173224</v>
      </c>
    </row>
    <row r="291" spans="1:6" x14ac:dyDescent="0.35">
      <c r="A291" s="2">
        <v>29952</v>
      </c>
      <c r="B291" s="25">
        <v>33.85</v>
      </c>
      <c r="C291" s="28">
        <v>35.54</v>
      </c>
      <c r="D291" s="26">
        <v>94.4</v>
      </c>
      <c r="E291" s="4">
        <f t="shared" si="5"/>
        <v>35.858050847457626</v>
      </c>
      <c r="F291" s="4">
        <f t="shared" si="6"/>
        <v>37.648305084745758</v>
      </c>
    </row>
    <row r="292" spans="1:6" x14ac:dyDescent="0.35">
      <c r="A292" s="2">
        <v>29983</v>
      </c>
      <c r="B292" s="25">
        <v>31.56</v>
      </c>
      <c r="C292" s="28">
        <v>35.479999999999997</v>
      </c>
      <c r="D292" s="26">
        <v>94.7</v>
      </c>
      <c r="E292" s="4">
        <f t="shared" si="5"/>
        <v>33.326293558606125</v>
      </c>
      <c r="F292" s="4">
        <f t="shared" si="6"/>
        <v>37.465681098204854</v>
      </c>
    </row>
    <row r="293" spans="1:6" x14ac:dyDescent="0.35">
      <c r="A293" s="2">
        <v>30011</v>
      </c>
      <c r="B293" s="25">
        <v>28.48</v>
      </c>
      <c r="C293" s="28">
        <v>34.07</v>
      </c>
      <c r="D293" s="26">
        <v>94.7</v>
      </c>
      <c r="E293" s="4">
        <f t="shared" si="5"/>
        <v>30.073917634635691</v>
      </c>
      <c r="F293" s="4">
        <f t="shared" si="6"/>
        <v>35.976768743400207</v>
      </c>
    </row>
    <row r="294" spans="1:6" x14ac:dyDescent="0.35">
      <c r="A294" s="2">
        <v>30042</v>
      </c>
      <c r="B294" s="25">
        <v>33.450000000000003</v>
      </c>
      <c r="C294" s="28">
        <v>32.82</v>
      </c>
      <c r="D294" s="26">
        <v>95</v>
      </c>
      <c r="E294" s="4">
        <f t="shared" si="5"/>
        <v>35.21052631578948</v>
      </c>
      <c r="F294" s="4">
        <f t="shared" si="6"/>
        <v>34.547368421052632</v>
      </c>
    </row>
    <row r="295" spans="1:6" x14ac:dyDescent="0.35">
      <c r="A295" s="2">
        <v>30072</v>
      </c>
      <c r="B295" s="25">
        <v>35.93</v>
      </c>
      <c r="C295" s="28">
        <v>32.78</v>
      </c>
      <c r="D295" s="26">
        <v>95.9</v>
      </c>
      <c r="E295" s="4">
        <f t="shared" si="5"/>
        <v>37.466110531803963</v>
      </c>
      <c r="F295" s="4">
        <f t="shared" si="6"/>
        <v>34.181438998957248</v>
      </c>
    </row>
    <row r="296" spans="1:6" x14ac:dyDescent="0.35">
      <c r="A296" s="2">
        <v>30103</v>
      </c>
      <c r="B296" s="25">
        <v>35.07</v>
      </c>
      <c r="C296" s="28">
        <v>33.79</v>
      </c>
      <c r="D296" s="26">
        <v>97</v>
      </c>
      <c r="E296" s="4">
        <f t="shared" si="5"/>
        <v>36.154639175257735</v>
      </c>
      <c r="F296" s="4">
        <f t="shared" si="6"/>
        <v>34.835051546391753</v>
      </c>
    </row>
    <row r="297" spans="1:6" x14ac:dyDescent="0.35">
      <c r="A297" s="2">
        <v>30133</v>
      </c>
      <c r="B297" s="25">
        <v>34.159999999999997</v>
      </c>
      <c r="C297" s="28">
        <v>33.44</v>
      </c>
      <c r="D297" s="26">
        <v>97.5</v>
      </c>
      <c r="E297" s="4">
        <f t="shared" si="5"/>
        <v>35.035897435897432</v>
      </c>
      <c r="F297" s="4">
        <f t="shared" si="6"/>
        <v>34.297435897435896</v>
      </c>
    </row>
    <row r="298" spans="1:6" x14ac:dyDescent="0.35">
      <c r="A298" s="2">
        <v>30164</v>
      </c>
      <c r="B298" s="25">
        <v>33.950000000000003</v>
      </c>
      <c r="C298" s="28">
        <v>32.950000000000003</v>
      </c>
      <c r="D298" s="26">
        <v>97.7</v>
      </c>
      <c r="E298" s="4">
        <f t="shared" si="5"/>
        <v>34.749232343909931</v>
      </c>
      <c r="F298" s="4">
        <f t="shared" si="6"/>
        <v>33.725690890481069</v>
      </c>
    </row>
    <row r="299" spans="1:6" x14ac:dyDescent="0.35">
      <c r="A299" s="2">
        <v>30195</v>
      </c>
      <c r="B299" s="25">
        <v>35.630000000000003</v>
      </c>
      <c r="C299" s="28">
        <v>33.03</v>
      </c>
      <c r="D299" s="26">
        <v>97.7</v>
      </c>
      <c r="E299" s="4">
        <f t="shared" si="5"/>
        <v>36.468781985670425</v>
      </c>
      <c r="F299" s="4">
        <f t="shared" si="6"/>
        <v>33.807574206755369</v>
      </c>
    </row>
    <row r="300" spans="1:6" x14ac:dyDescent="0.35">
      <c r="A300" s="2">
        <v>30225</v>
      </c>
      <c r="B300" s="25">
        <v>35.68</v>
      </c>
      <c r="C300" s="28">
        <v>33.28</v>
      </c>
      <c r="D300" s="26">
        <v>98.1</v>
      </c>
      <c r="E300" s="4">
        <f t="shared" si="5"/>
        <v>36.371049949031601</v>
      </c>
      <c r="F300" s="4">
        <f t="shared" si="6"/>
        <v>33.924566768603469</v>
      </c>
    </row>
    <row r="301" spans="1:6" x14ac:dyDescent="0.35">
      <c r="A301" s="2">
        <v>30256</v>
      </c>
      <c r="B301" s="25">
        <v>34.15</v>
      </c>
      <c r="C301" s="28">
        <v>33.090000000000003</v>
      </c>
      <c r="D301" s="26">
        <v>98</v>
      </c>
      <c r="E301" s="4">
        <f t="shared" si="5"/>
        <v>34.846938775510203</v>
      </c>
      <c r="F301" s="4">
        <f t="shared" si="6"/>
        <v>33.765306122448983</v>
      </c>
    </row>
    <row r="302" spans="1:6" x14ac:dyDescent="0.35">
      <c r="A302" s="2">
        <v>30286</v>
      </c>
      <c r="B302" s="25">
        <v>31.72</v>
      </c>
      <c r="C302" s="28">
        <v>32.85</v>
      </c>
      <c r="D302" s="26">
        <v>97.7</v>
      </c>
      <c r="E302" s="4">
        <f t="shared" si="5"/>
        <v>32.466734902763562</v>
      </c>
      <c r="F302" s="4">
        <f t="shared" si="6"/>
        <v>33.623336745138175</v>
      </c>
    </row>
    <row r="303" spans="1:6" x14ac:dyDescent="0.35">
      <c r="A303" s="2">
        <v>30317</v>
      </c>
      <c r="B303" s="25">
        <v>31.19</v>
      </c>
      <c r="C303" s="28">
        <v>31.4</v>
      </c>
      <c r="D303" s="26">
        <v>97.9</v>
      </c>
      <c r="E303" s="4">
        <f t="shared" si="5"/>
        <v>31.859039836567923</v>
      </c>
      <c r="F303" s="4">
        <f t="shared" si="6"/>
        <v>32.073544433094995</v>
      </c>
    </row>
    <row r="304" spans="1:6" x14ac:dyDescent="0.35">
      <c r="A304" s="2">
        <v>30348</v>
      </c>
      <c r="B304" s="25">
        <v>28.95</v>
      </c>
      <c r="C304" s="28">
        <v>30.76</v>
      </c>
      <c r="D304" s="26">
        <v>98</v>
      </c>
      <c r="E304" s="4">
        <f t="shared" si="5"/>
        <v>29.540816326530614</v>
      </c>
      <c r="F304" s="4">
        <f t="shared" si="6"/>
        <v>31.387755102040817</v>
      </c>
    </row>
    <row r="305" spans="1:6" x14ac:dyDescent="0.35">
      <c r="A305" s="2">
        <v>30376</v>
      </c>
      <c r="B305" s="25">
        <v>28.82</v>
      </c>
      <c r="C305" s="28">
        <v>28.43</v>
      </c>
      <c r="D305" s="26">
        <v>98.1</v>
      </c>
      <c r="E305" s="4">
        <f t="shared" si="5"/>
        <v>29.378185524974519</v>
      </c>
      <c r="F305" s="4">
        <f t="shared" si="6"/>
        <v>28.980632008154945</v>
      </c>
    </row>
    <row r="306" spans="1:6" x14ac:dyDescent="0.35">
      <c r="A306" s="2">
        <v>30407</v>
      </c>
      <c r="B306" s="25">
        <v>30.61</v>
      </c>
      <c r="C306" s="28">
        <v>27.95</v>
      </c>
      <c r="D306" s="26">
        <v>98.8</v>
      </c>
      <c r="E306" s="4">
        <f t="shared" si="5"/>
        <v>30.981781376518221</v>
      </c>
      <c r="F306" s="4">
        <f t="shared" si="6"/>
        <v>28.289473684210527</v>
      </c>
    </row>
    <row r="307" spans="1:6" x14ac:dyDescent="0.35">
      <c r="A307" s="2">
        <v>30437</v>
      </c>
      <c r="B307" s="25">
        <v>30</v>
      </c>
      <c r="C307" s="28">
        <v>28.53</v>
      </c>
      <c r="D307" s="26">
        <v>99.2</v>
      </c>
      <c r="E307" s="4">
        <f t="shared" si="5"/>
        <v>30.241935483870968</v>
      </c>
      <c r="F307" s="4">
        <f t="shared" si="6"/>
        <v>28.760080645161288</v>
      </c>
    </row>
    <row r="308" spans="1:6" x14ac:dyDescent="0.35">
      <c r="A308" s="2">
        <v>30468</v>
      </c>
      <c r="B308" s="25">
        <v>31</v>
      </c>
      <c r="C308" s="28">
        <v>29.23</v>
      </c>
      <c r="D308" s="26">
        <v>99.4</v>
      </c>
      <c r="E308" s="4">
        <f t="shared" si="5"/>
        <v>31.187122736418509</v>
      </c>
      <c r="F308" s="4">
        <f t="shared" si="6"/>
        <v>29.406438631790742</v>
      </c>
    </row>
    <row r="309" spans="1:6" x14ac:dyDescent="0.35">
      <c r="A309" s="2">
        <v>30498</v>
      </c>
      <c r="B309" s="25">
        <v>31.66</v>
      </c>
      <c r="C309" s="28">
        <v>28.76</v>
      </c>
      <c r="D309" s="26">
        <v>99.8</v>
      </c>
      <c r="E309" s="4">
        <f t="shared" si="5"/>
        <v>31.723446893787575</v>
      </c>
      <c r="F309" s="4">
        <f t="shared" si="6"/>
        <v>28.817635270541082</v>
      </c>
    </row>
    <row r="310" spans="1:6" x14ac:dyDescent="0.35">
      <c r="A310" s="2">
        <v>30529</v>
      </c>
      <c r="B310" s="25">
        <v>31.91</v>
      </c>
      <c r="C310" s="28">
        <v>29.5</v>
      </c>
      <c r="D310" s="26">
        <v>100.1</v>
      </c>
      <c r="E310" s="4">
        <f t="shared" si="5"/>
        <v>31.878121878121881</v>
      </c>
      <c r="F310" s="4">
        <f t="shared" si="6"/>
        <v>29.47052947052947</v>
      </c>
    </row>
    <row r="311" spans="1:6" x14ac:dyDescent="0.35">
      <c r="A311" s="2">
        <v>30560</v>
      </c>
      <c r="B311" s="25">
        <v>31.11</v>
      </c>
      <c r="C311" s="28">
        <v>29.54</v>
      </c>
      <c r="D311" s="26">
        <v>100.4</v>
      </c>
      <c r="E311" s="4">
        <f t="shared" si="5"/>
        <v>30.986055776892428</v>
      </c>
      <c r="F311" s="4">
        <f t="shared" si="6"/>
        <v>29.422310756972109</v>
      </c>
    </row>
    <row r="312" spans="1:6" x14ac:dyDescent="0.35">
      <c r="A312" s="2">
        <v>30590</v>
      </c>
      <c r="B312" s="25">
        <v>30.41</v>
      </c>
      <c r="C312" s="28">
        <v>29.67</v>
      </c>
      <c r="D312" s="26">
        <v>100.8</v>
      </c>
      <c r="E312" s="4">
        <f t="shared" si="5"/>
        <v>30.168650793650794</v>
      </c>
      <c r="F312" s="4">
        <f t="shared" si="6"/>
        <v>29.43452380952381</v>
      </c>
    </row>
    <row r="313" spans="1:6" x14ac:dyDescent="0.35">
      <c r="A313" s="2">
        <v>30621</v>
      </c>
      <c r="B313" s="25">
        <v>29.84</v>
      </c>
      <c r="C313" s="28">
        <v>29.09</v>
      </c>
      <c r="D313" s="26">
        <v>101.1</v>
      </c>
      <c r="E313" s="4">
        <f t="shared" si="5"/>
        <v>29.515331355093966</v>
      </c>
      <c r="F313" s="4">
        <f t="shared" si="6"/>
        <v>28.773491592482692</v>
      </c>
    </row>
    <row r="314" spans="1:6" x14ac:dyDescent="0.35">
      <c r="A314" s="2">
        <v>30651</v>
      </c>
      <c r="B314" s="25">
        <v>29.24</v>
      </c>
      <c r="C314" s="28">
        <v>29.3</v>
      </c>
      <c r="D314" s="26">
        <v>101.4</v>
      </c>
      <c r="E314" s="4">
        <f t="shared" si="5"/>
        <v>28.836291913214989</v>
      </c>
      <c r="F314" s="4">
        <f t="shared" si="6"/>
        <v>28.895463510848124</v>
      </c>
    </row>
    <row r="315" spans="1:6" x14ac:dyDescent="0.35">
      <c r="A315" s="2">
        <v>30682</v>
      </c>
      <c r="B315" s="25">
        <v>29.69</v>
      </c>
      <c r="C315" s="28">
        <v>28.8</v>
      </c>
      <c r="D315" s="26">
        <v>102.1</v>
      </c>
      <c r="E315" s="4">
        <f t="shared" si="5"/>
        <v>29.079333986287956</v>
      </c>
      <c r="F315" s="4">
        <f t="shared" si="6"/>
        <v>28.207639569049952</v>
      </c>
    </row>
    <row r="316" spans="1:6" x14ac:dyDescent="0.35">
      <c r="A316" s="2">
        <v>30713</v>
      </c>
      <c r="B316" s="25">
        <v>30.145</v>
      </c>
      <c r="C316" s="28">
        <v>28.91</v>
      </c>
      <c r="D316" s="26">
        <v>102.6</v>
      </c>
      <c r="E316" s="4">
        <f t="shared" si="5"/>
        <v>29.381091617933723</v>
      </c>
      <c r="F316" s="4">
        <f t="shared" si="6"/>
        <v>28.177387914230021</v>
      </c>
    </row>
    <row r="317" spans="1:6" x14ac:dyDescent="0.35">
      <c r="A317" s="2">
        <v>30742</v>
      </c>
      <c r="B317" s="25">
        <v>30.760999999999999</v>
      </c>
      <c r="C317" s="28">
        <v>28.95</v>
      </c>
      <c r="D317" s="26">
        <v>102.9</v>
      </c>
      <c r="E317" s="4">
        <f t="shared" si="5"/>
        <v>29.894071914480076</v>
      </c>
      <c r="F317" s="4">
        <f t="shared" si="6"/>
        <v>28.134110787172009</v>
      </c>
    </row>
    <row r="318" spans="1:6" x14ac:dyDescent="0.35">
      <c r="A318" s="2">
        <v>30773</v>
      </c>
      <c r="B318" s="25">
        <v>30.617999999999999</v>
      </c>
      <c r="C318" s="28">
        <v>29.11</v>
      </c>
      <c r="D318" s="26">
        <v>103.3</v>
      </c>
      <c r="E318" s="4">
        <f t="shared" si="5"/>
        <v>29.639883833494675</v>
      </c>
      <c r="F318" s="4">
        <f t="shared" si="6"/>
        <v>28.180058083252664</v>
      </c>
    </row>
    <row r="319" spans="1:6" x14ac:dyDescent="0.35">
      <c r="A319" s="2">
        <v>30803</v>
      </c>
      <c r="B319" s="25">
        <v>30.52</v>
      </c>
      <c r="C319" s="28">
        <v>29.26</v>
      </c>
      <c r="D319" s="26">
        <v>103.5</v>
      </c>
      <c r="E319" s="4">
        <f t="shared" si="5"/>
        <v>29.487922705314009</v>
      </c>
      <c r="F319" s="4">
        <f t="shared" si="6"/>
        <v>28.270531400966185</v>
      </c>
    </row>
    <row r="320" spans="1:6" x14ac:dyDescent="0.35">
      <c r="A320" s="2">
        <v>30834</v>
      </c>
      <c r="B320" s="25">
        <v>29.966999999999999</v>
      </c>
      <c r="C320" s="28">
        <v>29.19</v>
      </c>
      <c r="D320" s="26">
        <v>103.7</v>
      </c>
      <c r="E320" s="4">
        <f t="shared" si="5"/>
        <v>28.897782063645128</v>
      </c>
      <c r="F320" s="4">
        <f t="shared" si="6"/>
        <v>28.148505303760849</v>
      </c>
    </row>
    <row r="321" spans="1:6" x14ac:dyDescent="0.35">
      <c r="A321" s="2">
        <v>30864</v>
      </c>
      <c r="B321" s="25">
        <v>28.751999999999999</v>
      </c>
      <c r="C321" s="28">
        <v>29</v>
      </c>
      <c r="D321" s="26">
        <v>104.1</v>
      </c>
      <c r="E321" s="4">
        <f t="shared" si="5"/>
        <v>27.619596541786745</v>
      </c>
      <c r="F321" s="4">
        <f t="shared" si="6"/>
        <v>27.857829010566764</v>
      </c>
    </row>
    <row r="322" spans="1:6" x14ac:dyDescent="0.35">
      <c r="A322" s="2">
        <v>30895</v>
      </c>
      <c r="B322" s="25">
        <v>29.25</v>
      </c>
      <c r="C322" s="28">
        <v>28.92</v>
      </c>
      <c r="D322" s="26">
        <v>104.4</v>
      </c>
      <c r="E322" s="4">
        <f t="shared" si="5"/>
        <v>28.017241379310342</v>
      </c>
      <c r="F322" s="4">
        <f t="shared" si="6"/>
        <v>27.701149425287355</v>
      </c>
    </row>
    <row r="323" spans="1:6" x14ac:dyDescent="0.35">
      <c r="A323" s="2">
        <v>30926</v>
      </c>
      <c r="B323" s="25">
        <v>29.311</v>
      </c>
      <c r="C323" s="28">
        <v>28.7</v>
      </c>
      <c r="D323" s="26">
        <v>104.7</v>
      </c>
      <c r="E323" s="4">
        <f t="shared" ref="E323:E386" si="7">100*B323/D323</f>
        <v>27.995224450811843</v>
      </c>
      <c r="F323" s="4">
        <f t="shared" si="6"/>
        <v>27.411652340019103</v>
      </c>
    </row>
    <row r="324" spans="1:6" x14ac:dyDescent="0.35">
      <c r="A324" s="2">
        <v>30956</v>
      </c>
      <c r="B324" s="25">
        <v>28.765000000000001</v>
      </c>
      <c r="C324" s="28">
        <v>28.79</v>
      </c>
      <c r="D324" s="26">
        <v>105.1</v>
      </c>
      <c r="E324" s="4">
        <f t="shared" si="7"/>
        <v>27.369172216936253</v>
      </c>
      <c r="F324" s="4">
        <f t="shared" ref="F324:F387" si="8">100*C324/D324</f>
        <v>27.392959086584206</v>
      </c>
    </row>
    <row r="325" spans="1:6" x14ac:dyDescent="0.35">
      <c r="A325" s="2">
        <v>30987</v>
      </c>
      <c r="B325" s="25">
        <v>28.097999999999999</v>
      </c>
      <c r="C325" s="28">
        <v>28.74</v>
      </c>
      <c r="D325" s="26">
        <v>105.3</v>
      </c>
      <c r="E325" s="4">
        <f t="shared" si="7"/>
        <v>26.683760683760681</v>
      </c>
      <c r="F325" s="4">
        <f t="shared" si="8"/>
        <v>27.293447293447294</v>
      </c>
    </row>
    <row r="326" spans="1:6" x14ac:dyDescent="0.35">
      <c r="A326" s="2">
        <v>31017</v>
      </c>
      <c r="B326" s="25">
        <v>25.428999999999998</v>
      </c>
      <c r="C326" s="28">
        <v>28.02</v>
      </c>
      <c r="D326" s="26">
        <v>105.5</v>
      </c>
      <c r="E326" s="4">
        <f t="shared" si="7"/>
        <v>24.10331753554502</v>
      </c>
      <c r="F326" s="4">
        <f t="shared" si="8"/>
        <v>26.559241706161139</v>
      </c>
    </row>
    <row r="327" spans="1:6" x14ac:dyDescent="0.35">
      <c r="A327" s="2">
        <v>31048</v>
      </c>
      <c r="B327" s="25">
        <v>25.640999999999998</v>
      </c>
      <c r="C327" s="28">
        <v>27.49</v>
      </c>
      <c r="D327" s="26">
        <v>105.7</v>
      </c>
      <c r="E327" s="4">
        <f t="shared" si="7"/>
        <v>24.258278145695364</v>
      </c>
      <c r="F327" s="4">
        <f t="shared" si="8"/>
        <v>26.007568590350047</v>
      </c>
    </row>
    <row r="328" spans="1:6" x14ac:dyDescent="0.35">
      <c r="A328" s="2">
        <v>31079</v>
      </c>
      <c r="B328" s="25">
        <v>27.271000000000001</v>
      </c>
      <c r="C328" s="28">
        <v>26.99</v>
      </c>
      <c r="D328" s="26">
        <v>106.3</v>
      </c>
      <c r="E328" s="4">
        <f t="shared" si="7"/>
        <v>25.654750705550327</v>
      </c>
      <c r="F328" s="4">
        <f t="shared" si="8"/>
        <v>25.390404515522107</v>
      </c>
    </row>
    <row r="329" spans="1:6" x14ac:dyDescent="0.35">
      <c r="A329" s="2">
        <v>31107</v>
      </c>
      <c r="B329" s="25">
        <v>28.238</v>
      </c>
      <c r="C329" s="28">
        <v>27.2</v>
      </c>
      <c r="D329" s="26">
        <v>106.8</v>
      </c>
      <c r="E329" s="4">
        <f t="shared" si="7"/>
        <v>26.440074906367045</v>
      </c>
      <c r="F329" s="4">
        <f t="shared" si="8"/>
        <v>25.468164794007492</v>
      </c>
    </row>
    <row r="330" spans="1:6" x14ac:dyDescent="0.35">
      <c r="A330" s="2">
        <v>31138</v>
      </c>
      <c r="B330" s="25">
        <v>28.805</v>
      </c>
      <c r="C330" s="28">
        <v>27.59</v>
      </c>
      <c r="D330" s="26">
        <v>107</v>
      </c>
      <c r="E330" s="4">
        <f t="shared" si="7"/>
        <v>26.920560747663551</v>
      </c>
      <c r="F330" s="4">
        <f t="shared" si="8"/>
        <v>25.785046728971963</v>
      </c>
    </row>
    <row r="331" spans="1:6" x14ac:dyDescent="0.35">
      <c r="A331" s="2">
        <v>31168</v>
      </c>
      <c r="B331" s="25">
        <v>27.623000000000001</v>
      </c>
      <c r="C331" s="28">
        <v>27.6</v>
      </c>
      <c r="D331" s="26">
        <v>107.2</v>
      </c>
      <c r="E331" s="4">
        <f t="shared" si="7"/>
        <v>25.767723880597018</v>
      </c>
      <c r="F331" s="4">
        <f t="shared" si="8"/>
        <v>25.746268656716417</v>
      </c>
    </row>
    <row r="332" spans="1:6" x14ac:dyDescent="0.35">
      <c r="A332" s="2">
        <v>31199</v>
      </c>
      <c r="B332" s="25">
        <v>27.143000000000001</v>
      </c>
      <c r="C332" s="28">
        <v>27.25</v>
      </c>
      <c r="D332" s="26">
        <v>107.5</v>
      </c>
      <c r="E332" s="4">
        <f t="shared" si="7"/>
        <v>25.249302325581397</v>
      </c>
      <c r="F332" s="4">
        <f t="shared" si="8"/>
        <v>25.348837209302324</v>
      </c>
    </row>
    <row r="333" spans="1:6" x14ac:dyDescent="0.35">
      <c r="A333" s="2">
        <v>31229</v>
      </c>
      <c r="B333" s="25">
        <v>27.329000000000001</v>
      </c>
      <c r="C333" s="28">
        <v>26.57</v>
      </c>
      <c r="D333" s="26">
        <v>107.7</v>
      </c>
      <c r="E333" s="4">
        <f t="shared" si="7"/>
        <v>25.375116063138346</v>
      </c>
      <c r="F333" s="4">
        <f t="shared" si="8"/>
        <v>24.670380687093779</v>
      </c>
    </row>
    <row r="334" spans="1:6" x14ac:dyDescent="0.35">
      <c r="A334" s="2">
        <v>31260</v>
      </c>
      <c r="B334" s="25">
        <v>27.754999999999999</v>
      </c>
      <c r="C334" s="28">
        <v>26.61</v>
      </c>
      <c r="D334" s="26">
        <v>107.9</v>
      </c>
      <c r="E334" s="4">
        <f t="shared" si="7"/>
        <v>25.722891566265059</v>
      </c>
      <c r="F334" s="4">
        <f t="shared" si="8"/>
        <v>24.661723818350325</v>
      </c>
    </row>
    <row r="335" spans="1:6" x14ac:dyDescent="0.35">
      <c r="A335" s="2">
        <v>31291</v>
      </c>
      <c r="B335" s="25">
        <v>28.289000000000001</v>
      </c>
      <c r="C335" s="28">
        <v>26.56</v>
      </c>
      <c r="D335" s="26">
        <v>108.1</v>
      </c>
      <c r="E335" s="4">
        <f t="shared" si="7"/>
        <v>26.169287696577246</v>
      </c>
      <c r="F335" s="4">
        <f t="shared" si="8"/>
        <v>24.569842738205367</v>
      </c>
    </row>
    <row r="336" spans="1:6" x14ac:dyDescent="0.35">
      <c r="A336" s="2">
        <v>31321</v>
      </c>
      <c r="B336" s="25">
        <v>29.538</v>
      </c>
      <c r="C336" s="28">
        <v>26.79</v>
      </c>
      <c r="D336" s="26">
        <v>108.5</v>
      </c>
      <c r="E336" s="4">
        <f t="shared" si="7"/>
        <v>27.223963133640556</v>
      </c>
      <c r="F336" s="4">
        <f t="shared" si="8"/>
        <v>24.691244239631338</v>
      </c>
    </row>
    <row r="337" spans="1:6" x14ac:dyDescent="0.35">
      <c r="A337" s="2">
        <v>31352</v>
      </c>
      <c r="B337" s="25">
        <v>30.812999999999999</v>
      </c>
      <c r="C337" s="28">
        <v>27.12</v>
      </c>
      <c r="D337" s="26">
        <v>109</v>
      </c>
      <c r="E337" s="4">
        <f t="shared" si="7"/>
        <v>28.268807339449538</v>
      </c>
      <c r="F337" s="4">
        <f t="shared" si="8"/>
        <v>24.880733944954127</v>
      </c>
    </row>
    <row r="338" spans="1:6" x14ac:dyDescent="0.35">
      <c r="A338" s="2">
        <v>31382</v>
      </c>
      <c r="B338" s="25">
        <v>27.228000000000002</v>
      </c>
      <c r="C338" s="28">
        <v>26.21</v>
      </c>
      <c r="D338" s="26">
        <v>109.5</v>
      </c>
      <c r="E338" s="4">
        <f t="shared" si="7"/>
        <v>24.865753424657537</v>
      </c>
      <c r="F338" s="4">
        <f t="shared" si="8"/>
        <v>23.93607305936073</v>
      </c>
    </row>
    <row r="339" spans="1:6" x14ac:dyDescent="0.35">
      <c r="A339" s="2">
        <v>31413</v>
      </c>
      <c r="B339" s="25">
        <v>22.945</v>
      </c>
      <c r="C339" s="28">
        <v>24.93</v>
      </c>
      <c r="D339" s="26">
        <v>109.9</v>
      </c>
      <c r="E339" s="4">
        <f t="shared" si="7"/>
        <v>20.878070973612374</v>
      </c>
      <c r="F339" s="4">
        <f t="shared" si="8"/>
        <v>22.684258416742491</v>
      </c>
    </row>
    <row r="340" spans="1:6" x14ac:dyDescent="0.35">
      <c r="A340" s="2">
        <v>31444</v>
      </c>
      <c r="B340" s="25">
        <v>15.442</v>
      </c>
      <c r="C340" s="28">
        <v>18.11</v>
      </c>
      <c r="D340" s="26">
        <v>109.7</v>
      </c>
      <c r="E340" s="4">
        <f t="shared" si="7"/>
        <v>14.076572470373746</v>
      </c>
      <c r="F340" s="4">
        <f t="shared" si="8"/>
        <v>16.50865998176846</v>
      </c>
    </row>
    <row r="341" spans="1:6" x14ac:dyDescent="0.35">
      <c r="A341" s="2">
        <v>31472</v>
      </c>
      <c r="B341" s="25">
        <v>12.618</v>
      </c>
      <c r="C341" s="28">
        <v>14.22</v>
      </c>
      <c r="D341" s="26">
        <v>109.1</v>
      </c>
      <c r="E341" s="4">
        <f t="shared" si="7"/>
        <v>11.565536205316224</v>
      </c>
      <c r="F341" s="4">
        <f t="shared" si="8"/>
        <v>13.033913840513291</v>
      </c>
    </row>
    <row r="342" spans="1:6" x14ac:dyDescent="0.35">
      <c r="A342" s="2">
        <v>31503</v>
      </c>
      <c r="B342" s="25">
        <v>12.847</v>
      </c>
      <c r="C342" s="28">
        <v>13.15</v>
      </c>
      <c r="D342" s="26">
        <v>108.7</v>
      </c>
      <c r="E342" s="4">
        <f t="shared" si="7"/>
        <v>11.818767249310028</v>
      </c>
      <c r="F342" s="4">
        <f t="shared" si="8"/>
        <v>12.097516099356026</v>
      </c>
    </row>
    <row r="343" spans="1:6" x14ac:dyDescent="0.35">
      <c r="A343" s="2">
        <v>31533</v>
      </c>
      <c r="B343" s="25">
        <v>15.444000000000001</v>
      </c>
      <c r="C343" s="28">
        <v>13.17</v>
      </c>
      <c r="D343" s="26">
        <v>109</v>
      </c>
      <c r="E343" s="4">
        <f t="shared" si="7"/>
        <v>14.168807339449542</v>
      </c>
      <c r="F343" s="4">
        <f t="shared" si="8"/>
        <v>12.082568807339449</v>
      </c>
    </row>
    <row r="344" spans="1:6" x14ac:dyDescent="0.35">
      <c r="A344" s="2">
        <v>31564</v>
      </c>
      <c r="B344" s="25">
        <v>13.468999999999999</v>
      </c>
      <c r="C344" s="28">
        <v>12.25</v>
      </c>
      <c r="D344" s="26">
        <v>109.4</v>
      </c>
      <c r="E344" s="4">
        <f t="shared" si="7"/>
        <v>12.311700182815354</v>
      </c>
      <c r="F344" s="4">
        <f t="shared" si="8"/>
        <v>11.19744058500914</v>
      </c>
    </row>
    <row r="345" spans="1:6" x14ac:dyDescent="0.35">
      <c r="A345" s="2">
        <v>31594</v>
      </c>
      <c r="B345" s="25">
        <v>11.574999999999999</v>
      </c>
      <c r="C345" s="28">
        <v>10.91</v>
      </c>
      <c r="D345" s="26">
        <v>109.5</v>
      </c>
      <c r="E345" s="4">
        <f t="shared" si="7"/>
        <v>10.570776255707763</v>
      </c>
      <c r="F345" s="4">
        <f t="shared" si="8"/>
        <v>9.9634703196347036</v>
      </c>
    </row>
    <row r="346" spans="1:6" x14ac:dyDescent="0.35">
      <c r="A346" s="2">
        <v>31625</v>
      </c>
      <c r="B346" s="25">
        <v>15.092000000000001</v>
      </c>
      <c r="C346" s="28">
        <v>11.87</v>
      </c>
      <c r="D346" s="26">
        <v>109.6</v>
      </c>
      <c r="E346" s="4">
        <f t="shared" si="7"/>
        <v>13.770072992700731</v>
      </c>
      <c r="F346" s="4">
        <f t="shared" si="8"/>
        <v>10.83029197080292</v>
      </c>
    </row>
    <row r="347" spans="1:6" x14ac:dyDescent="0.35">
      <c r="A347" s="2">
        <v>31656</v>
      </c>
      <c r="B347" s="25">
        <v>14.913</v>
      </c>
      <c r="C347" s="28">
        <v>12.85</v>
      </c>
      <c r="D347" s="26">
        <v>110</v>
      </c>
      <c r="E347" s="4">
        <f t="shared" si="7"/>
        <v>13.557272727272727</v>
      </c>
      <c r="F347" s="4">
        <f t="shared" si="8"/>
        <v>11.681818181818182</v>
      </c>
    </row>
    <row r="348" spans="1:6" x14ac:dyDescent="0.35">
      <c r="A348" s="2">
        <v>31686</v>
      </c>
      <c r="B348" s="25">
        <v>14.852</v>
      </c>
      <c r="C348" s="28">
        <v>12.78</v>
      </c>
      <c r="D348" s="26">
        <v>110.2</v>
      </c>
      <c r="E348" s="4">
        <f t="shared" si="7"/>
        <v>13.477313974591652</v>
      </c>
      <c r="F348" s="4">
        <f t="shared" si="8"/>
        <v>11.597096188747731</v>
      </c>
    </row>
    <row r="349" spans="1:6" x14ac:dyDescent="0.35">
      <c r="A349" s="2">
        <v>31717</v>
      </c>
      <c r="B349" s="25">
        <v>15.207000000000001</v>
      </c>
      <c r="C349" s="28">
        <v>13.46</v>
      </c>
      <c r="D349" s="26">
        <v>110.4</v>
      </c>
      <c r="E349" s="4">
        <f t="shared" si="7"/>
        <v>13.774456521739131</v>
      </c>
      <c r="F349" s="4">
        <f t="shared" si="8"/>
        <v>12.192028985507246</v>
      </c>
    </row>
    <row r="350" spans="1:6" x14ac:dyDescent="0.35">
      <c r="A350" s="2">
        <v>31747</v>
      </c>
      <c r="B350" s="25">
        <v>16.076000000000001</v>
      </c>
      <c r="C350" s="28">
        <v>14.17</v>
      </c>
      <c r="D350" s="26">
        <v>110.8</v>
      </c>
      <c r="E350" s="4">
        <f t="shared" si="7"/>
        <v>14.509025270758125</v>
      </c>
      <c r="F350" s="4">
        <f t="shared" si="8"/>
        <v>12.788808664259928</v>
      </c>
    </row>
    <row r="351" spans="1:6" x14ac:dyDescent="0.35">
      <c r="A351" s="2">
        <v>31778</v>
      </c>
      <c r="B351" s="25">
        <v>18.655999999999999</v>
      </c>
      <c r="C351" s="28">
        <v>16.45</v>
      </c>
      <c r="D351" s="26">
        <v>111.4</v>
      </c>
      <c r="E351" s="4">
        <f t="shared" si="7"/>
        <v>16.746858168761218</v>
      </c>
      <c r="F351" s="4">
        <f t="shared" si="8"/>
        <v>14.766606822262117</v>
      </c>
    </row>
    <row r="352" spans="1:6" x14ac:dyDescent="0.35">
      <c r="A352" s="2">
        <v>31809</v>
      </c>
      <c r="B352" s="25">
        <v>17.725999999999999</v>
      </c>
      <c r="C352" s="28">
        <v>16.98</v>
      </c>
      <c r="D352" s="26">
        <v>111.8</v>
      </c>
      <c r="E352" s="4">
        <f t="shared" si="7"/>
        <v>15.855098389982111</v>
      </c>
      <c r="F352" s="4">
        <f t="shared" si="8"/>
        <v>15.18783542039356</v>
      </c>
    </row>
    <row r="353" spans="1:6" x14ac:dyDescent="0.35">
      <c r="A353" s="2">
        <v>31837</v>
      </c>
      <c r="B353" s="25">
        <v>18.305</v>
      </c>
      <c r="C353" s="28">
        <v>17.260000000000002</v>
      </c>
      <c r="D353" s="26">
        <v>112.2</v>
      </c>
      <c r="E353" s="4">
        <f t="shared" si="7"/>
        <v>16.314616755793224</v>
      </c>
      <c r="F353" s="4">
        <f t="shared" si="8"/>
        <v>15.38324420677362</v>
      </c>
    </row>
    <row r="354" spans="1:6" x14ac:dyDescent="0.35">
      <c r="A354" s="2">
        <v>31868</v>
      </c>
      <c r="B354" s="25">
        <v>18.643000000000001</v>
      </c>
      <c r="C354" s="28">
        <v>17.89</v>
      </c>
      <c r="D354" s="26">
        <v>112.7</v>
      </c>
      <c r="E354" s="4">
        <f t="shared" si="7"/>
        <v>16.54214729370009</v>
      </c>
      <c r="F354" s="4">
        <f t="shared" si="8"/>
        <v>15.874001774622892</v>
      </c>
    </row>
    <row r="355" spans="1:6" x14ac:dyDescent="0.35">
      <c r="A355" s="2">
        <v>31898</v>
      </c>
      <c r="B355" s="25">
        <v>19.414999999999999</v>
      </c>
      <c r="C355" s="28">
        <v>18.25</v>
      </c>
      <c r="D355" s="26">
        <v>113</v>
      </c>
      <c r="E355" s="4">
        <f t="shared" si="7"/>
        <v>17.181415929203538</v>
      </c>
      <c r="F355" s="4">
        <f t="shared" si="8"/>
        <v>16.150442477876105</v>
      </c>
    </row>
    <row r="356" spans="1:6" x14ac:dyDescent="0.35">
      <c r="A356" s="2">
        <v>31929</v>
      </c>
      <c r="B356" s="25">
        <v>20.033999999999999</v>
      </c>
      <c r="C356" s="28">
        <v>18.71</v>
      </c>
      <c r="D356" s="26">
        <v>113.5</v>
      </c>
      <c r="E356" s="4">
        <f t="shared" si="7"/>
        <v>17.651101321585902</v>
      </c>
      <c r="F356" s="4">
        <f t="shared" si="8"/>
        <v>16.484581497797357</v>
      </c>
    </row>
    <row r="357" spans="1:6" x14ac:dyDescent="0.35">
      <c r="A357" s="2">
        <v>31959</v>
      </c>
      <c r="B357" s="25">
        <v>21.355</v>
      </c>
      <c r="C357" s="28">
        <v>19.260000000000002</v>
      </c>
      <c r="D357" s="26">
        <v>113.8</v>
      </c>
      <c r="E357" s="4">
        <f t="shared" si="7"/>
        <v>18.765377855887522</v>
      </c>
      <c r="F357" s="4">
        <f t="shared" si="8"/>
        <v>16.92442882249561</v>
      </c>
    </row>
    <row r="358" spans="1:6" x14ac:dyDescent="0.35">
      <c r="A358" s="2">
        <v>31990</v>
      </c>
      <c r="B358" s="25">
        <v>20.274000000000001</v>
      </c>
      <c r="C358" s="28">
        <v>19.32</v>
      </c>
      <c r="D358" s="26">
        <v>114.3</v>
      </c>
      <c r="E358" s="4">
        <f t="shared" si="7"/>
        <v>17.737532808398953</v>
      </c>
      <c r="F358" s="4">
        <f t="shared" si="8"/>
        <v>16.902887139107612</v>
      </c>
    </row>
    <row r="359" spans="1:6" x14ac:dyDescent="0.35">
      <c r="A359" s="2">
        <v>32021</v>
      </c>
      <c r="B359" s="25">
        <v>19.526</v>
      </c>
      <c r="C359" s="28">
        <v>18.57</v>
      </c>
      <c r="D359" s="26">
        <v>114.7</v>
      </c>
      <c r="E359" s="4">
        <f t="shared" si="7"/>
        <v>17.023539668700959</v>
      </c>
      <c r="F359" s="4">
        <f t="shared" si="8"/>
        <v>16.190061028770707</v>
      </c>
    </row>
    <row r="360" spans="1:6" x14ac:dyDescent="0.35">
      <c r="A360" s="2">
        <v>32051</v>
      </c>
      <c r="B360" s="25">
        <v>19.847999999999999</v>
      </c>
      <c r="C360" s="28">
        <v>18.53</v>
      </c>
      <c r="D360" s="26">
        <v>115</v>
      </c>
      <c r="E360" s="4">
        <f t="shared" si="7"/>
        <v>17.259130434782609</v>
      </c>
      <c r="F360" s="4">
        <f t="shared" si="8"/>
        <v>16.11304347826087</v>
      </c>
    </row>
    <row r="361" spans="1:6" x14ac:dyDescent="0.35">
      <c r="A361" s="2">
        <v>32082</v>
      </c>
      <c r="B361" s="25">
        <v>18.920000000000002</v>
      </c>
      <c r="C361" s="28">
        <v>18.14</v>
      </c>
      <c r="D361" s="26">
        <v>115.4</v>
      </c>
      <c r="E361" s="4">
        <f t="shared" si="7"/>
        <v>16.39514731369151</v>
      </c>
      <c r="F361" s="4">
        <f t="shared" si="8"/>
        <v>15.719237435008665</v>
      </c>
    </row>
    <row r="362" spans="1:6" x14ac:dyDescent="0.35">
      <c r="A362" s="2">
        <v>32112</v>
      </c>
      <c r="B362" s="25">
        <v>17.241</v>
      </c>
      <c r="C362" s="28">
        <v>17.2</v>
      </c>
      <c r="D362" s="26">
        <v>115.6</v>
      </c>
      <c r="E362" s="4">
        <f t="shared" si="7"/>
        <v>14.914359861591695</v>
      </c>
      <c r="F362" s="4">
        <f t="shared" si="8"/>
        <v>14.878892733564015</v>
      </c>
    </row>
    <row r="363" spans="1:6" x14ac:dyDescent="0.35">
      <c r="A363" s="2">
        <v>32143</v>
      </c>
      <c r="B363" s="25">
        <v>17.16</v>
      </c>
      <c r="C363" s="28">
        <v>15.45</v>
      </c>
      <c r="D363" s="26">
        <v>116</v>
      </c>
      <c r="E363" s="4">
        <f t="shared" si="7"/>
        <v>14.793103448275861</v>
      </c>
      <c r="F363" s="4">
        <f t="shared" si="8"/>
        <v>13.318965517241379</v>
      </c>
    </row>
    <row r="364" spans="1:6" x14ac:dyDescent="0.35">
      <c r="A364" s="2">
        <v>32174</v>
      </c>
      <c r="B364" s="25">
        <v>16.765000000000001</v>
      </c>
      <c r="C364" s="28">
        <v>15.43</v>
      </c>
      <c r="D364" s="26">
        <v>116.2</v>
      </c>
      <c r="E364" s="4">
        <f t="shared" si="7"/>
        <v>14.427710843373493</v>
      </c>
      <c r="F364" s="4">
        <f t="shared" si="8"/>
        <v>13.278829604130809</v>
      </c>
    </row>
    <row r="365" spans="1:6" x14ac:dyDescent="0.35">
      <c r="A365" s="2">
        <v>32203</v>
      </c>
      <c r="B365" s="25">
        <v>16.216999999999999</v>
      </c>
      <c r="C365" s="28">
        <v>14.73</v>
      </c>
      <c r="D365" s="26">
        <v>116.5</v>
      </c>
      <c r="E365" s="4">
        <f t="shared" si="7"/>
        <v>13.920171673819741</v>
      </c>
      <c r="F365" s="4">
        <f t="shared" si="8"/>
        <v>12.643776824034335</v>
      </c>
    </row>
    <row r="366" spans="1:6" x14ac:dyDescent="0.35">
      <c r="A366" s="2">
        <v>32234</v>
      </c>
      <c r="B366" s="25">
        <v>17.875</v>
      </c>
      <c r="C366" s="28">
        <v>15.62</v>
      </c>
      <c r="D366" s="26">
        <v>117.2</v>
      </c>
      <c r="E366" s="4">
        <f t="shared" si="7"/>
        <v>15.251706484641637</v>
      </c>
      <c r="F366" s="4">
        <f t="shared" si="8"/>
        <v>13.327645051194539</v>
      </c>
    </row>
    <row r="367" spans="1:6" x14ac:dyDescent="0.35">
      <c r="A367" s="2">
        <v>32264</v>
      </c>
      <c r="B367" s="25">
        <v>17.437999999999999</v>
      </c>
      <c r="C367" s="28">
        <v>15.93</v>
      </c>
      <c r="D367" s="26">
        <v>117.5</v>
      </c>
      <c r="E367" s="4">
        <f t="shared" si="7"/>
        <v>14.840851063829787</v>
      </c>
      <c r="F367" s="4">
        <f t="shared" si="8"/>
        <v>13.557446808510639</v>
      </c>
    </row>
    <row r="368" spans="1:6" x14ac:dyDescent="0.35">
      <c r="A368" s="2">
        <v>32295</v>
      </c>
      <c r="B368" s="25">
        <v>16.53</v>
      </c>
      <c r="C368" s="28">
        <v>15.5</v>
      </c>
      <c r="D368" s="26">
        <v>118</v>
      </c>
      <c r="E368" s="4">
        <f t="shared" si="7"/>
        <v>14.008474576271187</v>
      </c>
      <c r="F368" s="4">
        <f t="shared" si="8"/>
        <v>13.135593220338983</v>
      </c>
    </row>
    <row r="369" spans="1:6" x14ac:dyDescent="0.35">
      <c r="A369" s="2">
        <v>32325</v>
      </c>
      <c r="B369" s="25">
        <v>15.497999999999999</v>
      </c>
      <c r="C369" s="28">
        <v>14.81</v>
      </c>
      <c r="D369" s="26">
        <v>118.5</v>
      </c>
      <c r="E369" s="4">
        <f t="shared" si="7"/>
        <v>13.078481012658228</v>
      </c>
      <c r="F369" s="4">
        <f t="shared" si="8"/>
        <v>12.497890295358649</v>
      </c>
    </row>
    <row r="370" spans="1:6" x14ac:dyDescent="0.35">
      <c r="A370" s="2">
        <v>32356</v>
      </c>
      <c r="B370" s="25">
        <v>15.523999999999999</v>
      </c>
      <c r="C370" s="28">
        <v>14.32</v>
      </c>
      <c r="D370" s="26">
        <v>119</v>
      </c>
      <c r="E370" s="4">
        <f t="shared" si="7"/>
        <v>13.045378151260502</v>
      </c>
      <c r="F370" s="4">
        <f t="shared" si="8"/>
        <v>12.033613445378151</v>
      </c>
    </row>
    <row r="371" spans="1:6" x14ac:dyDescent="0.35">
      <c r="A371" s="2">
        <v>32387</v>
      </c>
      <c r="B371" s="25">
        <v>14.467000000000001</v>
      </c>
      <c r="C371" s="28">
        <v>13.84</v>
      </c>
      <c r="D371" s="26">
        <v>119.5</v>
      </c>
      <c r="E371" s="4">
        <f t="shared" si="7"/>
        <v>12.106276150627615</v>
      </c>
      <c r="F371" s="4">
        <f t="shared" si="8"/>
        <v>11.581589958158995</v>
      </c>
    </row>
    <row r="372" spans="1:6" x14ac:dyDescent="0.35">
      <c r="A372" s="2">
        <v>32417</v>
      </c>
      <c r="B372" s="25">
        <v>13.798</v>
      </c>
      <c r="C372" s="28">
        <v>13.05</v>
      </c>
      <c r="D372" s="26">
        <v>119.9</v>
      </c>
      <c r="E372" s="4">
        <f t="shared" si="7"/>
        <v>11.507923269391158</v>
      </c>
      <c r="F372" s="4">
        <f t="shared" si="8"/>
        <v>10.884070058381985</v>
      </c>
    </row>
    <row r="373" spans="1:6" x14ac:dyDescent="0.35">
      <c r="A373" s="2">
        <v>32448</v>
      </c>
      <c r="B373" s="25">
        <v>13.977</v>
      </c>
      <c r="C373" s="28">
        <v>12.66</v>
      </c>
      <c r="D373" s="26">
        <v>120.3</v>
      </c>
      <c r="E373" s="4">
        <f t="shared" si="7"/>
        <v>11.61845386533666</v>
      </c>
      <c r="F373" s="4">
        <f t="shared" si="8"/>
        <v>10.523690773067331</v>
      </c>
    </row>
    <row r="374" spans="1:6" x14ac:dyDescent="0.35">
      <c r="A374" s="2">
        <v>32478</v>
      </c>
      <c r="B374" s="25">
        <v>16.265999999999998</v>
      </c>
      <c r="C374" s="28">
        <v>14.11</v>
      </c>
      <c r="D374" s="26">
        <v>120.7</v>
      </c>
      <c r="E374" s="4">
        <f t="shared" si="7"/>
        <v>13.476387738193868</v>
      </c>
      <c r="F374" s="4">
        <f t="shared" si="8"/>
        <v>11.690140845070422</v>
      </c>
    </row>
    <row r="375" spans="1:6" x14ac:dyDescent="0.35">
      <c r="A375" s="2">
        <v>32509</v>
      </c>
      <c r="B375" s="25">
        <v>17.983000000000001</v>
      </c>
      <c r="C375" s="28">
        <v>16.04</v>
      </c>
      <c r="D375" s="26">
        <v>121.2</v>
      </c>
      <c r="E375" s="4">
        <f t="shared" si="7"/>
        <v>14.837458745874587</v>
      </c>
      <c r="F375" s="4">
        <f t="shared" si="8"/>
        <v>13.234323432343235</v>
      </c>
    </row>
    <row r="376" spans="1:6" x14ac:dyDescent="0.35">
      <c r="A376" s="2">
        <v>32540</v>
      </c>
      <c r="B376" s="25">
        <v>17.826000000000001</v>
      </c>
      <c r="C376" s="28">
        <v>16.61</v>
      </c>
      <c r="D376" s="26">
        <v>121.6</v>
      </c>
      <c r="E376" s="4">
        <f t="shared" si="7"/>
        <v>14.659539473684212</v>
      </c>
      <c r="F376" s="4">
        <f t="shared" si="8"/>
        <v>13.659539473684211</v>
      </c>
    </row>
    <row r="377" spans="1:6" x14ac:dyDescent="0.35">
      <c r="A377" s="2">
        <v>32568</v>
      </c>
      <c r="B377" s="25">
        <v>19.445</v>
      </c>
      <c r="C377" s="28">
        <v>17.77</v>
      </c>
      <c r="D377" s="26">
        <v>122.2</v>
      </c>
      <c r="E377" s="4">
        <f t="shared" si="7"/>
        <v>15.912438625204583</v>
      </c>
      <c r="F377" s="4">
        <f t="shared" si="8"/>
        <v>14.541734860883796</v>
      </c>
    </row>
    <row r="378" spans="1:6" x14ac:dyDescent="0.35">
      <c r="A378" s="2">
        <v>32599</v>
      </c>
      <c r="B378" s="25">
        <v>21.04</v>
      </c>
      <c r="C378" s="28">
        <v>19.59</v>
      </c>
      <c r="D378" s="26">
        <v>123.1</v>
      </c>
      <c r="E378" s="4">
        <f t="shared" si="7"/>
        <v>17.09179528838343</v>
      </c>
      <c r="F378" s="4">
        <f t="shared" si="8"/>
        <v>15.913891145410236</v>
      </c>
    </row>
    <row r="379" spans="1:6" x14ac:dyDescent="0.35">
      <c r="A379" s="2">
        <v>32629</v>
      </c>
      <c r="B379" s="25">
        <v>20.032</v>
      </c>
      <c r="C379" s="28">
        <v>19.05</v>
      </c>
      <c r="D379" s="26">
        <v>123.7</v>
      </c>
      <c r="E379" s="4">
        <f t="shared" si="7"/>
        <v>16.19401778496362</v>
      </c>
      <c r="F379" s="4">
        <f t="shared" si="8"/>
        <v>15.40016168148747</v>
      </c>
    </row>
    <row r="380" spans="1:6" x14ac:dyDescent="0.35">
      <c r="A380" s="2">
        <v>32660</v>
      </c>
      <c r="B380" s="25">
        <v>20.004999999999999</v>
      </c>
      <c r="C380" s="28">
        <v>18.27</v>
      </c>
      <c r="D380" s="26">
        <v>124.1</v>
      </c>
      <c r="E380" s="4">
        <f t="shared" si="7"/>
        <v>16.120064464141823</v>
      </c>
      <c r="F380" s="4">
        <f t="shared" si="8"/>
        <v>14.721998388396456</v>
      </c>
    </row>
    <row r="381" spans="1:6" x14ac:dyDescent="0.35">
      <c r="A381" s="2">
        <v>32690</v>
      </c>
      <c r="B381" s="25">
        <v>19.643999999999998</v>
      </c>
      <c r="C381" s="28">
        <v>17.989999999999998</v>
      </c>
      <c r="D381" s="26">
        <v>124.5</v>
      </c>
      <c r="E381" s="4">
        <f t="shared" si="7"/>
        <v>15.778313253012048</v>
      </c>
      <c r="F381" s="4">
        <f t="shared" si="8"/>
        <v>14.449799196787147</v>
      </c>
    </row>
    <row r="382" spans="1:6" x14ac:dyDescent="0.35">
      <c r="A382" s="2">
        <v>32721</v>
      </c>
      <c r="B382" s="25">
        <v>18.521999999999998</v>
      </c>
      <c r="C382" s="28">
        <v>17.23</v>
      </c>
      <c r="D382" s="26">
        <v>124.5</v>
      </c>
      <c r="E382" s="4">
        <f t="shared" si="7"/>
        <v>14.877108433734938</v>
      </c>
      <c r="F382" s="4">
        <f t="shared" si="8"/>
        <v>13.839357429718875</v>
      </c>
    </row>
    <row r="383" spans="1:6" x14ac:dyDescent="0.35">
      <c r="A383" s="2">
        <v>32752</v>
      </c>
      <c r="B383" s="25">
        <v>19.594000000000001</v>
      </c>
      <c r="C383" s="28">
        <v>17.62</v>
      </c>
      <c r="D383" s="26">
        <v>124.8</v>
      </c>
      <c r="E383" s="4">
        <f t="shared" si="7"/>
        <v>15.700320512820515</v>
      </c>
      <c r="F383" s="4">
        <f t="shared" si="8"/>
        <v>14.118589743589745</v>
      </c>
    </row>
    <row r="384" spans="1:6" x14ac:dyDescent="0.35">
      <c r="A384" s="2">
        <v>32782</v>
      </c>
      <c r="B384" s="25">
        <v>20.091000000000001</v>
      </c>
      <c r="C384" s="28">
        <v>18.29</v>
      </c>
      <c r="D384" s="26">
        <v>125.4</v>
      </c>
      <c r="E384" s="4">
        <f t="shared" si="7"/>
        <v>16.02153110047847</v>
      </c>
      <c r="F384" s="4">
        <f t="shared" si="8"/>
        <v>14.585326953748005</v>
      </c>
    </row>
    <row r="385" spans="1:6" x14ac:dyDescent="0.35">
      <c r="A385" s="2">
        <v>32813</v>
      </c>
      <c r="B385" s="25">
        <v>19.82</v>
      </c>
      <c r="C385" s="28">
        <v>18.32</v>
      </c>
      <c r="D385" s="26">
        <v>125.9</v>
      </c>
      <c r="E385" s="4">
        <f t="shared" si="7"/>
        <v>15.74265289912629</v>
      </c>
      <c r="F385" s="4">
        <f t="shared" si="8"/>
        <v>14.55123113582208</v>
      </c>
    </row>
    <row r="386" spans="1:6" x14ac:dyDescent="0.35">
      <c r="A386" s="2">
        <v>32843</v>
      </c>
      <c r="B386" s="25">
        <v>21.088000000000001</v>
      </c>
      <c r="C386" s="28">
        <v>20.05</v>
      </c>
      <c r="D386" s="26">
        <v>126.3</v>
      </c>
      <c r="E386" s="4">
        <f t="shared" si="7"/>
        <v>16.696753760886779</v>
      </c>
      <c r="F386" s="4">
        <f t="shared" si="8"/>
        <v>15.874901029295328</v>
      </c>
    </row>
    <row r="387" spans="1:6" x14ac:dyDescent="0.35">
      <c r="A387" s="2">
        <v>32874</v>
      </c>
      <c r="B387" s="25">
        <v>22.640999999999998</v>
      </c>
      <c r="C387" s="28">
        <v>20.51</v>
      </c>
      <c r="D387" s="26">
        <v>127.5</v>
      </c>
      <c r="E387" s="4">
        <f t="shared" ref="E387:E450" si="9">100*B387/D387</f>
        <v>17.75764705882353</v>
      </c>
      <c r="F387" s="4">
        <f t="shared" si="8"/>
        <v>16.086274509803921</v>
      </c>
    </row>
    <row r="388" spans="1:6" x14ac:dyDescent="0.35">
      <c r="A388" s="2">
        <v>32905</v>
      </c>
      <c r="B388" s="25">
        <v>22.108000000000001</v>
      </c>
      <c r="C388" s="28">
        <v>19.78</v>
      </c>
      <c r="D388" s="26">
        <v>128</v>
      </c>
      <c r="E388" s="4">
        <f t="shared" si="9"/>
        <v>17.271875000000001</v>
      </c>
      <c r="F388" s="4">
        <f t="shared" ref="F388:F451" si="10">100*C388/D388</f>
        <v>15.453125</v>
      </c>
    </row>
    <row r="389" spans="1:6" x14ac:dyDescent="0.35">
      <c r="A389" s="2">
        <v>32933</v>
      </c>
      <c r="B389" s="25">
        <v>20.417999999999999</v>
      </c>
      <c r="C389" s="28">
        <v>18.940000000000001</v>
      </c>
      <c r="D389" s="26">
        <v>128.6</v>
      </c>
      <c r="E389" s="4">
        <f t="shared" si="9"/>
        <v>15.877138413685849</v>
      </c>
      <c r="F389" s="4">
        <f t="shared" si="10"/>
        <v>14.727838258164855</v>
      </c>
    </row>
    <row r="390" spans="1:6" x14ac:dyDescent="0.35">
      <c r="A390" s="2">
        <v>32964</v>
      </c>
      <c r="B390" s="25">
        <v>18.582000000000001</v>
      </c>
      <c r="C390" s="28">
        <v>16.66</v>
      </c>
      <c r="D390" s="26">
        <v>128.9</v>
      </c>
      <c r="E390" s="4">
        <f t="shared" si="9"/>
        <v>14.415826221877424</v>
      </c>
      <c r="F390" s="4">
        <f t="shared" si="10"/>
        <v>12.924747866563226</v>
      </c>
    </row>
    <row r="391" spans="1:6" x14ac:dyDescent="0.35">
      <c r="A391" s="2">
        <v>32994</v>
      </c>
      <c r="B391" s="25">
        <v>18.236999999999998</v>
      </c>
      <c r="C391" s="28">
        <v>16.07</v>
      </c>
      <c r="D391" s="26">
        <v>129.1</v>
      </c>
      <c r="E391" s="4">
        <f t="shared" si="9"/>
        <v>14.126258714175057</v>
      </c>
      <c r="F391" s="4">
        <f t="shared" si="10"/>
        <v>12.447714949651434</v>
      </c>
    </row>
    <row r="392" spans="1:6" x14ac:dyDescent="0.35">
      <c r="A392" s="2">
        <v>33025</v>
      </c>
      <c r="B392" s="25">
        <v>16.870999999999999</v>
      </c>
      <c r="C392" s="28">
        <v>15.15</v>
      </c>
      <c r="D392" s="26">
        <v>129.9</v>
      </c>
      <c r="E392" s="4">
        <f t="shared" si="9"/>
        <v>12.987682832948421</v>
      </c>
      <c r="F392" s="4">
        <f t="shared" si="10"/>
        <v>11.662817551963048</v>
      </c>
    </row>
    <row r="393" spans="1:6" x14ac:dyDescent="0.35">
      <c r="A393" s="2">
        <v>33055</v>
      </c>
      <c r="B393" s="25">
        <v>18.638000000000002</v>
      </c>
      <c r="C393" s="28">
        <v>16.54</v>
      </c>
      <c r="D393" s="26">
        <v>130.5</v>
      </c>
      <c r="E393" s="4">
        <f t="shared" si="9"/>
        <v>14.281992337164752</v>
      </c>
      <c r="F393" s="4">
        <f t="shared" si="10"/>
        <v>12.674329501915709</v>
      </c>
    </row>
    <row r="394" spans="1:6" x14ac:dyDescent="0.35">
      <c r="A394" s="2">
        <v>33086</v>
      </c>
      <c r="B394" s="25">
        <v>27.173999999999999</v>
      </c>
      <c r="C394" s="28">
        <v>24.26</v>
      </c>
      <c r="D394" s="26">
        <v>131.6</v>
      </c>
      <c r="E394" s="4">
        <f t="shared" si="9"/>
        <v>20.648936170212767</v>
      </c>
      <c r="F394" s="4">
        <f t="shared" si="10"/>
        <v>18.434650455927052</v>
      </c>
    </row>
    <row r="395" spans="1:6" x14ac:dyDescent="0.35">
      <c r="A395" s="2">
        <v>33117</v>
      </c>
      <c r="B395" s="25">
        <v>33.686999999999998</v>
      </c>
      <c r="C395" s="28">
        <v>29.88</v>
      </c>
      <c r="D395" s="26">
        <v>132.5</v>
      </c>
      <c r="E395" s="4">
        <f t="shared" si="9"/>
        <v>25.424150943396224</v>
      </c>
      <c r="F395" s="4">
        <f t="shared" si="10"/>
        <v>22.550943396226415</v>
      </c>
    </row>
    <row r="396" spans="1:6" x14ac:dyDescent="0.35">
      <c r="A396" s="2">
        <v>33147</v>
      </c>
      <c r="B396" s="25">
        <v>35.921999999999997</v>
      </c>
      <c r="C396" s="28">
        <v>32.880000000000003</v>
      </c>
      <c r="D396" s="26">
        <v>133.4</v>
      </c>
      <c r="E396" s="4">
        <f t="shared" si="9"/>
        <v>26.928035982008993</v>
      </c>
      <c r="F396" s="4">
        <f t="shared" si="10"/>
        <v>24.647676161919044</v>
      </c>
    </row>
    <row r="397" spans="1:6" x14ac:dyDescent="0.35">
      <c r="A397" s="2">
        <v>33178</v>
      </c>
      <c r="B397" s="25">
        <v>32.299999999999997</v>
      </c>
      <c r="C397" s="28">
        <v>30.19</v>
      </c>
      <c r="D397" s="26">
        <v>133.69999999999999</v>
      </c>
      <c r="E397" s="4">
        <f t="shared" si="9"/>
        <v>24.158563949139864</v>
      </c>
      <c r="F397" s="4">
        <f t="shared" si="10"/>
        <v>22.580403889304414</v>
      </c>
    </row>
    <row r="398" spans="1:6" x14ac:dyDescent="0.35">
      <c r="A398" s="2">
        <v>33208</v>
      </c>
      <c r="B398" s="25">
        <v>27.337</v>
      </c>
      <c r="C398" s="28">
        <v>25.56</v>
      </c>
      <c r="D398" s="26">
        <v>134.19999999999999</v>
      </c>
      <c r="E398" s="4">
        <f t="shared" si="9"/>
        <v>20.370342771982116</v>
      </c>
      <c r="F398" s="4">
        <f t="shared" si="10"/>
        <v>19.046199701937407</v>
      </c>
    </row>
    <row r="399" spans="1:6" x14ac:dyDescent="0.35">
      <c r="A399" s="2">
        <v>33239</v>
      </c>
      <c r="B399" s="25">
        <v>24.959</v>
      </c>
      <c r="C399" s="28">
        <v>22.3</v>
      </c>
      <c r="D399" s="26">
        <v>134.69999999999999</v>
      </c>
      <c r="E399" s="4">
        <f t="shared" si="9"/>
        <v>18.529324424647367</v>
      </c>
      <c r="F399" s="4">
        <f t="shared" si="10"/>
        <v>16.555308092056425</v>
      </c>
    </row>
    <row r="400" spans="1:6" x14ac:dyDescent="0.35">
      <c r="A400" s="2">
        <v>33270</v>
      </c>
      <c r="B400" s="25">
        <v>20.523</v>
      </c>
      <c r="C400" s="28">
        <v>18.3</v>
      </c>
      <c r="D400" s="26">
        <v>134.80000000000001</v>
      </c>
      <c r="E400" s="4">
        <f t="shared" si="9"/>
        <v>15.224777448071217</v>
      </c>
      <c r="F400" s="4">
        <f t="shared" si="10"/>
        <v>13.575667655786349</v>
      </c>
    </row>
    <row r="401" spans="1:6" x14ac:dyDescent="0.35">
      <c r="A401" s="2">
        <v>33298</v>
      </c>
      <c r="B401" s="25">
        <v>19.86</v>
      </c>
      <c r="C401" s="28">
        <v>17.579999999999998</v>
      </c>
      <c r="D401" s="26">
        <v>134.80000000000001</v>
      </c>
      <c r="E401" s="4">
        <f t="shared" si="9"/>
        <v>14.732937685459939</v>
      </c>
      <c r="F401" s="4">
        <f t="shared" si="10"/>
        <v>13.041543026706229</v>
      </c>
    </row>
    <row r="402" spans="1:6" x14ac:dyDescent="0.35">
      <c r="A402" s="2">
        <v>33329</v>
      </c>
      <c r="B402" s="25">
        <v>20.823</v>
      </c>
      <c r="C402" s="28">
        <v>18.32</v>
      </c>
      <c r="D402" s="26">
        <v>135.1</v>
      </c>
      <c r="E402" s="4">
        <f t="shared" si="9"/>
        <v>15.413027387120653</v>
      </c>
      <c r="F402" s="4">
        <f t="shared" si="10"/>
        <v>13.560325684678016</v>
      </c>
    </row>
    <row r="403" spans="1:6" x14ac:dyDescent="0.35">
      <c r="A403" s="2">
        <v>33359</v>
      </c>
      <c r="B403" s="25">
        <v>21.24</v>
      </c>
      <c r="C403" s="28">
        <v>18.36</v>
      </c>
      <c r="D403" s="26">
        <v>135.6</v>
      </c>
      <c r="E403" s="4">
        <f t="shared" si="9"/>
        <v>15.663716814159292</v>
      </c>
      <c r="F403" s="4">
        <f t="shared" si="10"/>
        <v>13.539823008849558</v>
      </c>
    </row>
    <row r="404" spans="1:6" x14ac:dyDescent="0.35">
      <c r="A404" s="2">
        <v>33390</v>
      </c>
      <c r="B404" s="25">
        <v>20.195</v>
      </c>
      <c r="C404" s="28">
        <v>17.78</v>
      </c>
      <c r="D404" s="26">
        <v>136</v>
      </c>
      <c r="E404" s="4">
        <f t="shared" si="9"/>
        <v>14.849264705882353</v>
      </c>
      <c r="F404" s="4">
        <f t="shared" si="10"/>
        <v>13.073529411764707</v>
      </c>
    </row>
    <row r="405" spans="1:6" x14ac:dyDescent="0.35">
      <c r="A405" s="2">
        <v>33420</v>
      </c>
      <c r="B405" s="25">
        <v>21.42</v>
      </c>
      <c r="C405" s="28">
        <v>18.14</v>
      </c>
      <c r="D405" s="26">
        <v>136.19999999999999</v>
      </c>
      <c r="E405" s="4">
        <f t="shared" si="9"/>
        <v>15.726872246696036</v>
      </c>
      <c r="F405" s="4">
        <f t="shared" si="10"/>
        <v>13.318649045521294</v>
      </c>
    </row>
    <row r="406" spans="1:6" x14ac:dyDescent="0.35">
      <c r="A406" s="2">
        <v>33451</v>
      </c>
      <c r="B406" s="25">
        <v>21.687999999999999</v>
      </c>
      <c r="C406" s="28">
        <v>18.71</v>
      </c>
      <c r="D406" s="26">
        <v>136.6</v>
      </c>
      <c r="E406" s="4">
        <f t="shared" si="9"/>
        <v>15.877013177159588</v>
      </c>
      <c r="F406" s="4">
        <f t="shared" si="10"/>
        <v>13.696925329428991</v>
      </c>
    </row>
    <row r="407" spans="1:6" x14ac:dyDescent="0.35">
      <c r="A407" s="2">
        <v>33482</v>
      </c>
      <c r="B407" s="25">
        <v>21.856999999999999</v>
      </c>
      <c r="C407" s="28">
        <v>19</v>
      </c>
      <c r="D407" s="26">
        <v>137</v>
      </c>
      <c r="E407" s="4">
        <f t="shared" si="9"/>
        <v>15.954014598540144</v>
      </c>
      <c r="F407" s="4">
        <f t="shared" si="10"/>
        <v>13.868613138686131</v>
      </c>
    </row>
    <row r="408" spans="1:6" x14ac:dyDescent="0.35">
      <c r="A408" s="2">
        <v>33512</v>
      </c>
      <c r="B408" s="25">
        <v>23.228000000000002</v>
      </c>
      <c r="C408" s="28">
        <v>19.86</v>
      </c>
      <c r="D408" s="26">
        <v>137.19999999999999</v>
      </c>
      <c r="E408" s="4">
        <f t="shared" si="9"/>
        <v>16.930029154518952</v>
      </c>
      <c r="F408" s="4">
        <f t="shared" si="10"/>
        <v>14.47521865889213</v>
      </c>
    </row>
    <row r="409" spans="1:6" x14ac:dyDescent="0.35">
      <c r="A409" s="2">
        <v>33543</v>
      </c>
      <c r="B409" s="25">
        <v>22.465</v>
      </c>
      <c r="C409" s="28">
        <v>19.350000000000001</v>
      </c>
      <c r="D409" s="26">
        <v>137.80000000000001</v>
      </c>
      <c r="E409" s="4">
        <f t="shared" si="9"/>
        <v>16.302612481857764</v>
      </c>
      <c r="F409" s="4">
        <f t="shared" si="10"/>
        <v>14.042089985486212</v>
      </c>
    </row>
    <row r="410" spans="1:6" x14ac:dyDescent="0.35">
      <c r="A410" s="2">
        <v>33573</v>
      </c>
      <c r="B410" s="25">
        <v>19.516999999999999</v>
      </c>
      <c r="C410" s="28">
        <v>17.170000000000002</v>
      </c>
      <c r="D410" s="26">
        <v>138.19999999999999</v>
      </c>
      <c r="E410" s="4">
        <f t="shared" si="9"/>
        <v>14.122286541244575</v>
      </c>
      <c r="F410" s="4">
        <f t="shared" si="10"/>
        <v>12.424023154848049</v>
      </c>
    </row>
    <row r="411" spans="1:6" x14ac:dyDescent="0.35">
      <c r="A411" s="2">
        <v>33604</v>
      </c>
      <c r="B411" s="25">
        <v>18.82</v>
      </c>
      <c r="C411" s="28">
        <v>16.100000000000001</v>
      </c>
      <c r="D411" s="26">
        <v>138.30000000000001</v>
      </c>
      <c r="E411" s="4">
        <f t="shared" si="9"/>
        <v>13.608098336948661</v>
      </c>
      <c r="F411" s="4">
        <f t="shared" si="10"/>
        <v>11.641359363702097</v>
      </c>
    </row>
    <row r="412" spans="1:6" x14ac:dyDescent="0.35">
      <c r="A412" s="2">
        <v>33635</v>
      </c>
      <c r="B412" s="25">
        <v>18.995000000000001</v>
      </c>
      <c r="C412" s="28">
        <v>16</v>
      </c>
      <c r="D412" s="26">
        <v>138.6</v>
      </c>
      <c r="E412" s="4">
        <f t="shared" si="9"/>
        <v>13.704906204906205</v>
      </c>
      <c r="F412" s="4">
        <f t="shared" si="10"/>
        <v>11.544011544011545</v>
      </c>
    </row>
    <row r="413" spans="1:6" x14ac:dyDescent="0.35">
      <c r="A413" s="2">
        <v>33664</v>
      </c>
      <c r="B413" s="25">
        <v>18.916</v>
      </c>
      <c r="C413" s="28">
        <v>16.36</v>
      </c>
      <c r="D413" s="26">
        <v>139.1</v>
      </c>
      <c r="E413" s="4">
        <f t="shared" si="9"/>
        <v>13.59884974838246</v>
      </c>
      <c r="F413" s="4">
        <f t="shared" si="10"/>
        <v>11.761322789360174</v>
      </c>
    </row>
    <row r="414" spans="1:6" x14ac:dyDescent="0.35">
      <c r="A414" s="2">
        <v>33695</v>
      </c>
      <c r="B414" s="25">
        <v>20.242999999999999</v>
      </c>
      <c r="C414" s="28">
        <v>17.37</v>
      </c>
      <c r="D414" s="26">
        <v>139.4</v>
      </c>
      <c r="E414" s="4">
        <f t="shared" si="9"/>
        <v>14.521520803443329</v>
      </c>
      <c r="F414" s="4">
        <f t="shared" si="10"/>
        <v>12.460545193687231</v>
      </c>
    </row>
    <row r="415" spans="1:6" x14ac:dyDescent="0.35">
      <c r="A415" s="2">
        <v>33725</v>
      </c>
      <c r="B415" s="25">
        <v>20.94</v>
      </c>
      <c r="C415" s="28">
        <v>18.79</v>
      </c>
      <c r="D415" s="26">
        <v>139.69999999999999</v>
      </c>
      <c r="E415" s="4">
        <f t="shared" si="9"/>
        <v>14.98926270579814</v>
      </c>
      <c r="F415" s="4">
        <f t="shared" si="10"/>
        <v>13.450250536864711</v>
      </c>
    </row>
    <row r="416" spans="1:6" x14ac:dyDescent="0.35">
      <c r="A416" s="2">
        <v>33756</v>
      </c>
      <c r="B416" s="25">
        <v>22.375</v>
      </c>
      <c r="C416" s="28">
        <v>19.829999999999998</v>
      </c>
      <c r="D416" s="26">
        <v>140.1</v>
      </c>
      <c r="E416" s="4">
        <f t="shared" si="9"/>
        <v>15.970735189150608</v>
      </c>
      <c r="F416" s="4">
        <f t="shared" si="10"/>
        <v>14.154175588865096</v>
      </c>
    </row>
    <row r="417" spans="1:6" x14ac:dyDescent="0.35">
      <c r="A417" s="2">
        <v>33786</v>
      </c>
      <c r="B417" s="25">
        <v>21.759</v>
      </c>
      <c r="C417" s="28">
        <v>19.739999999999998</v>
      </c>
      <c r="D417" s="26">
        <v>140.5</v>
      </c>
      <c r="E417" s="4">
        <f t="shared" si="9"/>
        <v>15.486832740213524</v>
      </c>
      <c r="F417" s="4">
        <f t="shared" si="10"/>
        <v>14.049822064056938</v>
      </c>
    </row>
    <row r="418" spans="1:6" x14ac:dyDescent="0.35">
      <c r="A418" s="2">
        <v>33817</v>
      </c>
      <c r="B418" s="25">
        <v>21.35</v>
      </c>
      <c r="C418" s="28">
        <v>19.25</v>
      </c>
      <c r="D418" s="26">
        <v>140.80000000000001</v>
      </c>
      <c r="E418" s="4">
        <f t="shared" si="9"/>
        <v>15.163352272727272</v>
      </c>
      <c r="F418" s="4">
        <f t="shared" si="10"/>
        <v>13.671874999999998</v>
      </c>
    </row>
    <row r="419" spans="1:6" x14ac:dyDescent="0.35">
      <c r="A419" s="2">
        <v>33848</v>
      </c>
      <c r="B419" s="25">
        <v>21.902000000000001</v>
      </c>
      <c r="C419" s="28">
        <v>19.260000000000002</v>
      </c>
      <c r="D419" s="26">
        <v>141.1</v>
      </c>
      <c r="E419" s="4">
        <f t="shared" si="9"/>
        <v>15.5223245924876</v>
      </c>
      <c r="F419" s="4">
        <f t="shared" si="10"/>
        <v>13.649893692416727</v>
      </c>
    </row>
    <row r="420" spans="1:6" x14ac:dyDescent="0.35">
      <c r="A420" s="2">
        <v>33878</v>
      </c>
      <c r="B420" s="25">
        <v>21.687999999999999</v>
      </c>
      <c r="C420" s="28">
        <v>19.34</v>
      </c>
      <c r="D420" s="26">
        <v>141.69999999999999</v>
      </c>
      <c r="E420" s="4">
        <f t="shared" si="9"/>
        <v>15.305575158786167</v>
      </c>
      <c r="F420" s="4">
        <f t="shared" si="10"/>
        <v>13.648553281580806</v>
      </c>
    </row>
    <row r="421" spans="1:6" x14ac:dyDescent="0.35">
      <c r="A421" s="2">
        <v>33909</v>
      </c>
      <c r="B421" s="25">
        <v>20.341999999999999</v>
      </c>
      <c r="C421" s="28">
        <v>18.399999999999999</v>
      </c>
      <c r="D421" s="26">
        <v>142.1</v>
      </c>
      <c r="E421" s="4">
        <f t="shared" si="9"/>
        <v>14.315270935960591</v>
      </c>
      <c r="F421" s="4">
        <f t="shared" si="10"/>
        <v>12.948627726952848</v>
      </c>
    </row>
    <row r="422" spans="1:6" x14ac:dyDescent="0.35">
      <c r="A422" s="2">
        <v>33939</v>
      </c>
      <c r="B422" s="25">
        <v>19.407</v>
      </c>
      <c r="C422" s="28">
        <v>16.940000000000001</v>
      </c>
      <c r="D422" s="26">
        <v>142.30000000000001</v>
      </c>
      <c r="E422" s="4">
        <f t="shared" si="9"/>
        <v>13.638088545326774</v>
      </c>
      <c r="F422" s="4">
        <f t="shared" si="10"/>
        <v>11.904427266338722</v>
      </c>
    </row>
    <row r="423" spans="1:6" x14ac:dyDescent="0.35">
      <c r="A423" s="2">
        <v>33970</v>
      </c>
      <c r="B423" s="25">
        <v>19.074999999999999</v>
      </c>
      <c r="C423" s="28">
        <v>16.8</v>
      </c>
      <c r="D423" s="26">
        <v>142.80000000000001</v>
      </c>
      <c r="E423" s="4">
        <f t="shared" si="9"/>
        <v>13.357843137254902</v>
      </c>
      <c r="F423" s="4">
        <f t="shared" si="10"/>
        <v>11.76470588235294</v>
      </c>
    </row>
    <row r="424" spans="1:6" x14ac:dyDescent="0.35">
      <c r="A424" s="2">
        <v>34001</v>
      </c>
      <c r="B424" s="25">
        <v>20.053000000000001</v>
      </c>
      <c r="C424" s="28">
        <v>17.41</v>
      </c>
      <c r="D424" s="26">
        <v>143.1</v>
      </c>
      <c r="E424" s="4">
        <f t="shared" si="9"/>
        <v>14.01327742837177</v>
      </c>
      <c r="F424" s="4">
        <f t="shared" si="10"/>
        <v>12.166317260656884</v>
      </c>
    </row>
    <row r="425" spans="1:6" x14ac:dyDescent="0.35">
      <c r="A425" s="2">
        <v>34029</v>
      </c>
      <c r="B425" s="25">
        <v>20.347000000000001</v>
      </c>
      <c r="C425" s="28">
        <v>17.82</v>
      </c>
      <c r="D425" s="26">
        <v>143.30000000000001</v>
      </c>
      <c r="E425" s="4">
        <f t="shared" si="9"/>
        <v>14.198883461270063</v>
      </c>
      <c r="F425" s="4">
        <f t="shared" si="10"/>
        <v>12.435450104675505</v>
      </c>
    </row>
    <row r="426" spans="1:6" x14ac:dyDescent="0.35">
      <c r="A426" s="2">
        <v>34060</v>
      </c>
      <c r="B426" s="25">
        <v>20.27</v>
      </c>
      <c r="C426" s="28">
        <v>18.350000000000001</v>
      </c>
      <c r="D426" s="26">
        <v>143.80000000000001</v>
      </c>
      <c r="E426" s="4">
        <f t="shared" si="9"/>
        <v>14.09596662030598</v>
      </c>
      <c r="F426" s="4">
        <f t="shared" si="10"/>
        <v>12.760778859527122</v>
      </c>
    </row>
    <row r="427" spans="1:6" x14ac:dyDescent="0.35">
      <c r="A427" s="2">
        <v>34090</v>
      </c>
      <c r="B427" s="25">
        <v>19.940000000000001</v>
      </c>
      <c r="C427" s="28">
        <v>17.89</v>
      </c>
      <c r="D427" s="26">
        <v>144.19999999999999</v>
      </c>
      <c r="E427" s="4">
        <f t="shared" si="9"/>
        <v>13.828016643550626</v>
      </c>
      <c r="F427" s="4">
        <f t="shared" si="10"/>
        <v>12.406380027739251</v>
      </c>
    </row>
    <row r="428" spans="1:6" x14ac:dyDescent="0.35">
      <c r="A428" s="2">
        <v>34121</v>
      </c>
      <c r="B428" s="25">
        <v>19.07</v>
      </c>
      <c r="C428" s="28">
        <v>16.8</v>
      </c>
      <c r="D428" s="26">
        <v>144.30000000000001</v>
      </c>
      <c r="E428" s="4">
        <f t="shared" si="9"/>
        <v>13.215523215523215</v>
      </c>
      <c r="F428" s="4">
        <f t="shared" si="10"/>
        <v>11.642411642411641</v>
      </c>
    </row>
    <row r="429" spans="1:6" x14ac:dyDescent="0.35">
      <c r="A429" s="2">
        <v>34151</v>
      </c>
      <c r="B429" s="25">
        <v>17.866</v>
      </c>
      <c r="C429" s="28">
        <v>15.81</v>
      </c>
      <c r="D429" s="26">
        <v>144.5</v>
      </c>
      <c r="E429" s="4">
        <f t="shared" si="9"/>
        <v>12.364013840830449</v>
      </c>
      <c r="F429" s="4">
        <f t="shared" si="10"/>
        <v>10.941176470588236</v>
      </c>
    </row>
    <row r="430" spans="1:6" x14ac:dyDescent="0.35">
      <c r="A430" s="2">
        <v>34182</v>
      </c>
      <c r="B430" s="25">
        <v>18.009</v>
      </c>
      <c r="C430" s="28">
        <v>15.64</v>
      </c>
      <c r="D430" s="26">
        <v>144.80000000000001</v>
      </c>
      <c r="E430" s="4">
        <f t="shared" si="9"/>
        <v>12.437154696132596</v>
      </c>
      <c r="F430" s="4">
        <f t="shared" si="10"/>
        <v>10.80110497237569</v>
      </c>
    </row>
    <row r="431" spans="1:6" x14ac:dyDescent="0.35">
      <c r="A431" s="2">
        <v>34213</v>
      </c>
      <c r="B431" s="25">
        <v>17.513999999999999</v>
      </c>
      <c r="C431" s="28">
        <v>15.32</v>
      </c>
      <c r="D431" s="26">
        <v>145</v>
      </c>
      <c r="E431" s="4">
        <f t="shared" si="9"/>
        <v>12.078620689655171</v>
      </c>
      <c r="F431" s="4">
        <f t="shared" si="10"/>
        <v>10.565517241379311</v>
      </c>
    </row>
    <row r="432" spans="1:6" x14ac:dyDescent="0.35">
      <c r="A432" s="2">
        <v>34243</v>
      </c>
      <c r="B432" s="25">
        <v>18.145</v>
      </c>
      <c r="C432" s="28">
        <v>15.59</v>
      </c>
      <c r="D432" s="26">
        <v>145.6</v>
      </c>
      <c r="E432" s="4">
        <f t="shared" si="9"/>
        <v>12.462225274725276</v>
      </c>
      <c r="F432" s="4">
        <f t="shared" si="10"/>
        <v>10.707417582417582</v>
      </c>
    </row>
    <row r="433" spans="1:6" x14ac:dyDescent="0.35">
      <c r="A433" s="2">
        <v>34274</v>
      </c>
      <c r="B433" s="25">
        <v>16.699000000000002</v>
      </c>
      <c r="C433" s="28">
        <v>14.05</v>
      </c>
      <c r="D433" s="26">
        <v>146</v>
      </c>
      <c r="E433" s="4">
        <f t="shared" si="9"/>
        <v>11.437671232876713</v>
      </c>
      <c r="F433" s="4">
        <f t="shared" si="10"/>
        <v>9.6232876712328768</v>
      </c>
    </row>
    <row r="434" spans="1:6" x14ac:dyDescent="0.35">
      <c r="A434" s="2">
        <v>34304</v>
      </c>
      <c r="B434" s="25">
        <v>14.51</v>
      </c>
      <c r="C434" s="28">
        <v>12.56</v>
      </c>
      <c r="D434" s="26">
        <v>146.30000000000001</v>
      </c>
      <c r="E434" s="4">
        <f t="shared" si="9"/>
        <v>9.9179767600820217</v>
      </c>
      <c r="F434" s="4">
        <f t="shared" si="10"/>
        <v>8.5850991114149</v>
      </c>
    </row>
    <row r="435" spans="1:6" x14ac:dyDescent="0.35">
      <c r="A435" s="2">
        <v>34335</v>
      </c>
      <c r="B435" s="25">
        <v>15</v>
      </c>
      <c r="C435" s="28">
        <v>12.93</v>
      </c>
      <c r="D435" s="26">
        <v>146.30000000000001</v>
      </c>
      <c r="E435" s="4">
        <f t="shared" si="9"/>
        <v>10.252904989747094</v>
      </c>
      <c r="F435" s="4">
        <f t="shared" si="10"/>
        <v>8.8380041011619959</v>
      </c>
    </row>
    <row r="436" spans="1:6" x14ac:dyDescent="0.35">
      <c r="A436" s="2">
        <v>34366</v>
      </c>
      <c r="B436" s="25">
        <v>14.78</v>
      </c>
      <c r="C436" s="28">
        <v>12.9</v>
      </c>
      <c r="D436" s="26">
        <v>146.69999999999999</v>
      </c>
      <c r="E436" s="4">
        <f t="shared" si="9"/>
        <v>10.074982958418541</v>
      </c>
      <c r="F436" s="4">
        <f t="shared" si="10"/>
        <v>8.7934560327198366</v>
      </c>
    </row>
    <row r="437" spans="1:6" x14ac:dyDescent="0.35">
      <c r="A437" s="2">
        <v>34394</v>
      </c>
      <c r="B437" s="25">
        <v>14.66</v>
      </c>
      <c r="C437" s="28">
        <v>13.18</v>
      </c>
      <c r="D437" s="26">
        <v>147.1</v>
      </c>
      <c r="E437" s="4">
        <f t="shared" si="9"/>
        <v>9.9660095173351468</v>
      </c>
      <c r="F437" s="4">
        <f t="shared" si="10"/>
        <v>8.9598912304554723</v>
      </c>
    </row>
    <row r="438" spans="1:6" x14ac:dyDescent="0.35">
      <c r="A438" s="2">
        <v>34425</v>
      </c>
      <c r="B438" s="25">
        <v>16.38</v>
      </c>
      <c r="C438" s="28">
        <v>14.54</v>
      </c>
      <c r="D438" s="26">
        <v>147.19999999999999</v>
      </c>
      <c r="E438" s="4">
        <f t="shared" si="9"/>
        <v>11.127717391304349</v>
      </c>
      <c r="F438" s="4">
        <f t="shared" si="10"/>
        <v>9.8777173913043494</v>
      </c>
    </row>
    <row r="439" spans="1:6" x14ac:dyDescent="0.35">
      <c r="A439" s="2">
        <v>34455</v>
      </c>
      <c r="B439" s="25">
        <v>17.88</v>
      </c>
      <c r="C439" s="28">
        <v>15.74</v>
      </c>
      <c r="D439" s="26">
        <v>147.5</v>
      </c>
      <c r="E439" s="4">
        <f t="shared" si="9"/>
        <v>12.122033898305085</v>
      </c>
      <c r="F439" s="4">
        <f t="shared" si="10"/>
        <v>10.671186440677966</v>
      </c>
    </row>
    <row r="440" spans="1:6" x14ac:dyDescent="0.35">
      <c r="A440" s="2">
        <v>34486</v>
      </c>
      <c r="B440" s="25">
        <v>19.07</v>
      </c>
      <c r="C440" s="28">
        <v>17.04</v>
      </c>
      <c r="D440" s="26">
        <v>147.9</v>
      </c>
      <c r="E440" s="4">
        <f t="shared" si="9"/>
        <v>12.893847194050034</v>
      </c>
      <c r="F440" s="4">
        <f t="shared" si="10"/>
        <v>11.52129817444219</v>
      </c>
    </row>
    <row r="441" spans="1:6" x14ac:dyDescent="0.35">
      <c r="A441" s="2">
        <v>34516</v>
      </c>
      <c r="B441" s="25">
        <v>19.649999999999999</v>
      </c>
      <c r="C441" s="28">
        <v>17.52</v>
      </c>
      <c r="D441" s="26">
        <v>148.4</v>
      </c>
      <c r="E441" s="4">
        <f t="shared" si="9"/>
        <v>13.241239892183286</v>
      </c>
      <c r="F441" s="4">
        <f t="shared" si="10"/>
        <v>11.805929919137466</v>
      </c>
    </row>
    <row r="442" spans="1:6" x14ac:dyDescent="0.35">
      <c r="A442" s="2">
        <v>34547</v>
      </c>
      <c r="B442" s="25">
        <v>18.38</v>
      </c>
      <c r="C442" s="28">
        <v>16.66</v>
      </c>
      <c r="D442" s="26">
        <v>149</v>
      </c>
      <c r="E442" s="4">
        <f t="shared" si="9"/>
        <v>12.335570469798657</v>
      </c>
      <c r="F442" s="4">
        <f t="shared" si="10"/>
        <v>11.181208053691275</v>
      </c>
    </row>
    <row r="443" spans="1:6" x14ac:dyDescent="0.35">
      <c r="A443" s="2">
        <v>34578</v>
      </c>
      <c r="B443" s="25">
        <v>17.46</v>
      </c>
      <c r="C443" s="28">
        <v>15.91</v>
      </c>
      <c r="D443" s="26">
        <v>149.30000000000001</v>
      </c>
      <c r="E443" s="4">
        <f t="shared" si="9"/>
        <v>11.694574681848627</v>
      </c>
      <c r="F443" s="4">
        <f t="shared" si="10"/>
        <v>10.656396517079704</v>
      </c>
    </row>
    <row r="444" spans="1:6" x14ac:dyDescent="0.35">
      <c r="A444" s="2">
        <v>34608</v>
      </c>
      <c r="B444" s="25">
        <v>17.71</v>
      </c>
      <c r="C444" s="28">
        <v>16.27</v>
      </c>
      <c r="D444" s="26">
        <v>149.4</v>
      </c>
      <c r="E444" s="4">
        <f t="shared" si="9"/>
        <v>11.854082998661312</v>
      </c>
      <c r="F444" s="4">
        <f t="shared" si="10"/>
        <v>10.890227576974565</v>
      </c>
    </row>
    <row r="445" spans="1:6" x14ac:dyDescent="0.35">
      <c r="A445" s="2">
        <v>34639</v>
      </c>
      <c r="B445" s="25">
        <v>18.100000000000001</v>
      </c>
      <c r="C445" s="28">
        <v>16.46</v>
      </c>
      <c r="D445" s="26">
        <v>149.80000000000001</v>
      </c>
      <c r="E445" s="4">
        <f t="shared" si="9"/>
        <v>12.082777036048064</v>
      </c>
      <c r="F445" s="4">
        <f t="shared" si="10"/>
        <v>10.987983978638184</v>
      </c>
    </row>
    <row r="446" spans="1:6" x14ac:dyDescent="0.35">
      <c r="A446" s="2">
        <v>34669</v>
      </c>
      <c r="B446" s="25">
        <v>17.16</v>
      </c>
      <c r="C446" s="28">
        <v>15.78</v>
      </c>
      <c r="D446" s="26">
        <v>150.1</v>
      </c>
      <c r="E446" s="4">
        <f t="shared" si="9"/>
        <v>11.432378414390406</v>
      </c>
      <c r="F446" s="4">
        <f t="shared" si="10"/>
        <v>10.512991339107263</v>
      </c>
    </row>
    <row r="447" spans="1:6" x14ac:dyDescent="0.35">
      <c r="A447" s="2">
        <v>34700</v>
      </c>
      <c r="B447" s="25">
        <v>17.989999999999998</v>
      </c>
      <c r="C447" s="28">
        <v>16.559999999999999</v>
      </c>
      <c r="D447" s="26">
        <v>150.5</v>
      </c>
      <c r="E447" s="4">
        <f t="shared" si="9"/>
        <v>11.953488372093021</v>
      </c>
      <c r="F447" s="4">
        <f t="shared" si="10"/>
        <v>11.003322259136212</v>
      </c>
    </row>
    <row r="448" spans="1:6" x14ac:dyDescent="0.35">
      <c r="A448" s="2">
        <v>34731</v>
      </c>
      <c r="B448" s="25">
        <v>18.53</v>
      </c>
      <c r="C448" s="28">
        <v>17.21</v>
      </c>
      <c r="D448" s="26">
        <v>150.9</v>
      </c>
      <c r="E448" s="4">
        <f t="shared" si="9"/>
        <v>12.279655400927766</v>
      </c>
      <c r="F448" s="4">
        <f t="shared" si="10"/>
        <v>11.404903909874088</v>
      </c>
    </row>
    <row r="449" spans="1:6" x14ac:dyDescent="0.35">
      <c r="A449" s="2">
        <v>34759</v>
      </c>
      <c r="B449" s="25">
        <v>18.55</v>
      </c>
      <c r="C449" s="28">
        <v>17.21</v>
      </c>
      <c r="D449" s="26">
        <v>151.19999999999999</v>
      </c>
      <c r="E449" s="4">
        <f t="shared" si="9"/>
        <v>12.268518518518519</v>
      </c>
      <c r="F449" s="4">
        <f t="shared" si="10"/>
        <v>11.382275132275133</v>
      </c>
    </row>
    <row r="450" spans="1:6" x14ac:dyDescent="0.35">
      <c r="A450" s="2">
        <v>34790</v>
      </c>
      <c r="B450" s="25">
        <v>19.87</v>
      </c>
      <c r="C450" s="28">
        <v>18.7</v>
      </c>
      <c r="D450" s="26">
        <v>151.80000000000001</v>
      </c>
      <c r="E450" s="4">
        <f t="shared" si="9"/>
        <v>13.089591567852436</v>
      </c>
      <c r="F450" s="4">
        <f t="shared" si="10"/>
        <v>12.318840579710145</v>
      </c>
    </row>
    <row r="451" spans="1:6" x14ac:dyDescent="0.35">
      <c r="A451" s="2">
        <v>34820</v>
      </c>
      <c r="B451" s="25">
        <v>19.739999999999998</v>
      </c>
      <c r="C451" s="28">
        <v>18.559999999999999</v>
      </c>
      <c r="D451" s="26">
        <v>152.1</v>
      </c>
      <c r="E451" s="4">
        <f t="shared" ref="E451:E514" si="11">100*B451/D451</f>
        <v>12.978303747534516</v>
      </c>
      <c r="F451" s="4">
        <f t="shared" si="10"/>
        <v>12.20249835634451</v>
      </c>
    </row>
    <row r="452" spans="1:6" x14ac:dyDescent="0.35">
      <c r="A452" s="2">
        <v>34851</v>
      </c>
      <c r="B452" s="25">
        <v>18.420000000000002</v>
      </c>
      <c r="C452" s="28">
        <v>17.43</v>
      </c>
      <c r="D452" s="26">
        <v>152.4</v>
      </c>
      <c r="E452" s="4">
        <f t="shared" si="11"/>
        <v>12.086614173228348</v>
      </c>
      <c r="F452" s="4">
        <f t="shared" ref="F452:F515" si="12">100*C452/D452</f>
        <v>11.437007874015748</v>
      </c>
    </row>
    <row r="453" spans="1:6" x14ac:dyDescent="0.35">
      <c r="A453" s="2">
        <v>34881</v>
      </c>
      <c r="B453" s="25">
        <v>17.3</v>
      </c>
      <c r="C453" s="28">
        <v>16.5</v>
      </c>
      <c r="D453" s="26">
        <v>152.6</v>
      </c>
      <c r="E453" s="4">
        <f t="shared" si="11"/>
        <v>11.336828309305375</v>
      </c>
      <c r="F453" s="4">
        <f t="shared" si="12"/>
        <v>10.812581913499345</v>
      </c>
    </row>
    <row r="454" spans="1:6" x14ac:dyDescent="0.35">
      <c r="A454" s="2">
        <v>34912</v>
      </c>
      <c r="B454" s="25">
        <v>18.03</v>
      </c>
      <c r="C454" s="28">
        <v>16.54</v>
      </c>
      <c r="D454" s="26">
        <v>152.9</v>
      </c>
      <c r="E454" s="4">
        <f t="shared" si="11"/>
        <v>11.792020928711576</v>
      </c>
      <c r="F454" s="4">
        <f t="shared" si="12"/>
        <v>10.817527795945061</v>
      </c>
    </row>
    <row r="455" spans="1:6" x14ac:dyDescent="0.35">
      <c r="A455" s="2">
        <v>34943</v>
      </c>
      <c r="B455" s="25">
        <v>18.23</v>
      </c>
      <c r="C455" s="28">
        <v>16.71</v>
      </c>
      <c r="D455" s="26">
        <v>153.1</v>
      </c>
      <c r="E455" s="4">
        <f t="shared" si="11"/>
        <v>11.907250163291966</v>
      </c>
      <c r="F455" s="4">
        <f t="shared" si="12"/>
        <v>10.914435009797518</v>
      </c>
    </row>
    <row r="456" spans="1:6" x14ac:dyDescent="0.35">
      <c r="A456" s="2">
        <v>34973</v>
      </c>
      <c r="B456" s="25">
        <v>17.440000000000001</v>
      </c>
      <c r="C456" s="28">
        <v>16.29</v>
      </c>
      <c r="D456" s="26">
        <v>153.5</v>
      </c>
      <c r="E456" s="4">
        <f t="shared" si="11"/>
        <v>11.361563517915311</v>
      </c>
      <c r="F456" s="4">
        <f t="shared" si="12"/>
        <v>10.612377850162867</v>
      </c>
    </row>
    <row r="457" spans="1:6" x14ac:dyDescent="0.35">
      <c r="A457" s="2">
        <v>35004</v>
      </c>
      <c r="B457" s="25">
        <v>17.989999999999998</v>
      </c>
      <c r="C457" s="28">
        <v>16.52</v>
      </c>
      <c r="D457" s="26">
        <v>153.69999999999999</v>
      </c>
      <c r="E457" s="4">
        <f t="shared" si="11"/>
        <v>11.704619388418998</v>
      </c>
      <c r="F457" s="4">
        <f t="shared" si="12"/>
        <v>10.748210800260248</v>
      </c>
    </row>
    <row r="458" spans="1:6" x14ac:dyDescent="0.35">
      <c r="A458" s="2">
        <v>35034</v>
      </c>
      <c r="B458" s="25">
        <v>19.04</v>
      </c>
      <c r="C458" s="28">
        <v>17.53</v>
      </c>
      <c r="D458" s="26">
        <v>153.9</v>
      </c>
      <c r="E458" s="4">
        <f t="shared" si="11"/>
        <v>12.371669915529564</v>
      </c>
      <c r="F458" s="4">
        <f t="shared" si="12"/>
        <v>11.390513320337881</v>
      </c>
    </row>
    <row r="459" spans="1:6" x14ac:dyDescent="0.35">
      <c r="A459" s="2">
        <v>35065</v>
      </c>
      <c r="B459" s="25">
        <v>18.88</v>
      </c>
      <c r="C459" s="28">
        <v>17.48</v>
      </c>
      <c r="D459" s="26">
        <v>154.69999999999999</v>
      </c>
      <c r="E459" s="4">
        <f t="shared" si="11"/>
        <v>12.204266321913382</v>
      </c>
      <c r="F459" s="4">
        <f t="shared" si="12"/>
        <v>11.299288946347771</v>
      </c>
    </row>
    <row r="460" spans="1:6" x14ac:dyDescent="0.35">
      <c r="A460" s="2">
        <v>35096</v>
      </c>
      <c r="B460" s="25">
        <v>19.07</v>
      </c>
      <c r="C460" s="28">
        <v>17.77</v>
      </c>
      <c r="D460" s="26">
        <v>155</v>
      </c>
      <c r="E460" s="4">
        <f t="shared" si="11"/>
        <v>12.303225806451612</v>
      </c>
      <c r="F460" s="4">
        <f t="shared" si="12"/>
        <v>11.464516129032258</v>
      </c>
    </row>
    <row r="461" spans="1:6" x14ac:dyDescent="0.35">
      <c r="A461" s="2">
        <v>35125</v>
      </c>
      <c r="B461" s="25">
        <v>21.36</v>
      </c>
      <c r="C461" s="28">
        <v>19.899999999999999</v>
      </c>
      <c r="D461" s="26">
        <v>155.5</v>
      </c>
      <c r="E461" s="4">
        <f t="shared" si="11"/>
        <v>13.736334405144694</v>
      </c>
      <c r="F461" s="4">
        <f t="shared" si="12"/>
        <v>12.797427652733118</v>
      </c>
    </row>
    <row r="462" spans="1:6" x14ac:dyDescent="0.35">
      <c r="A462" s="2">
        <v>35156</v>
      </c>
      <c r="B462" s="25">
        <v>23.57</v>
      </c>
      <c r="C462" s="28">
        <v>21.33</v>
      </c>
      <c r="D462" s="26">
        <v>156.1</v>
      </c>
      <c r="E462" s="4">
        <f t="shared" si="11"/>
        <v>15.099295323510571</v>
      </c>
      <c r="F462" s="4">
        <f t="shared" si="12"/>
        <v>13.664317745035234</v>
      </c>
    </row>
    <row r="463" spans="1:6" x14ac:dyDescent="0.35">
      <c r="A463" s="2">
        <v>35186</v>
      </c>
      <c r="B463" s="25">
        <v>21.25</v>
      </c>
      <c r="C463" s="28">
        <v>20.12</v>
      </c>
      <c r="D463" s="26">
        <v>156.4</v>
      </c>
      <c r="E463" s="4">
        <f t="shared" si="11"/>
        <v>13.586956521739131</v>
      </c>
      <c r="F463" s="4">
        <f t="shared" si="12"/>
        <v>12.864450127877237</v>
      </c>
    </row>
    <row r="464" spans="1:6" x14ac:dyDescent="0.35">
      <c r="A464" s="2">
        <v>35217</v>
      </c>
      <c r="B464" s="25">
        <v>20.45</v>
      </c>
      <c r="C464" s="28">
        <v>19.32</v>
      </c>
      <c r="D464" s="26">
        <v>156.69999999999999</v>
      </c>
      <c r="E464" s="4">
        <f t="shared" si="11"/>
        <v>13.050414805360562</v>
      </c>
      <c r="F464" s="4">
        <f t="shared" si="12"/>
        <v>12.32929164007658</v>
      </c>
    </row>
    <row r="465" spans="1:6" x14ac:dyDescent="0.35">
      <c r="A465" s="2">
        <v>35247</v>
      </c>
      <c r="B465" s="25">
        <v>21.32</v>
      </c>
      <c r="C465" s="28">
        <v>19.600000000000001</v>
      </c>
      <c r="D465" s="26">
        <v>157</v>
      </c>
      <c r="E465" s="4">
        <f t="shared" si="11"/>
        <v>13.579617834394904</v>
      </c>
      <c r="F465" s="4">
        <f t="shared" si="12"/>
        <v>12.48407643312102</v>
      </c>
    </row>
    <row r="466" spans="1:6" x14ac:dyDescent="0.35">
      <c r="A466" s="2">
        <v>35278</v>
      </c>
      <c r="B466" s="25">
        <v>21.96</v>
      </c>
      <c r="C466" s="28">
        <v>20.53</v>
      </c>
      <c r="D466" s="26">
        <v>157.19999999999999</v>
      </c>
      <c r="E466" s="4">
        <f t="shared" si="11"/>
        <v>13.969465648854962</v>
      </c>
      <c r="F466" s="4">
        <f t="shared" si="12"/>
        <v>13.059796437659035</v>
      </c>
    </row>
    <row r="467" spans="1:6" x14ac:dyDescent="0.35">
      <c r="A467" s="2">
        <v>35309</v>
      </c>
      <c r="B467" s="25">
        <v>23.99</v>
      </c>
      <c r="C467" s="28">
        <v>22.04</v>
      </c>
      <c r="D467" s="26">
        <v>157.69999999999999</v>
      </c>
      <c r="E467" s="4">
        <f t="shared" si="11"/>
        <v>15.212428662016489</v>
      </c>
      <c r="F467" s="4">
        <f t="shared" si="12"/>
        <v>13.975903614457833</v>
      </c>
    </row>
    <row r="468" spans="1:6" x14ac:dyDescent="0.35">
      <c r="A468" s="2">
        <v>35339</v>
      </c>
      <c r="B468" s="25">
        <v>24.9</v>
      </c>
      <c r="C468" s="28">
        <v>23.22</v>
      </c>
      <c r="D468" s="26">
        <v>158.19999999999999</v>
      </c>
      <c r="E468" s="4">
        <f t="shared" si="11"/>
        <v>15.739570164348926</v>
      </c>
      <c r="F468" s="4">
        <f t="shared" si="12"/>
        <v>14.677623261694059</v>
      </c>
    </row>
    <row r="469" spans="1:6" x14ac:dyDescent="0.35">
      <c r="A469" s="2">
        <v>35370</v>
      </c>
      <c r="B469" s="25">
        <v>23.71</v>
      </c>
      <c r="C469" s="28">
        <v>22.66</v>
      </c>
      <c r="D469" s="26">
        <v>158.69999999999999</v>
      </c>
      <c r="E469" s="4">
        <f t="shared" si="11"/>
        <v>14.940138626339005</v>
      </c>
      <c r="F469" s="4">
        <f t="shared" si="12"/>
        <v>14.278512917454318</v>
      </c>
    </row>
    <row r="470" spans="1:6" x14ac:dyDescent="0.35">
      <c r="A470" s="2">
        <v>35400</v>
      </c>
      <c r="B470" s="25">
        <v>25.39</v>
      </c>
      <c r="C470" s="28">
        <v>23.22</v>
      </c>
      <c r="D470" s="26">
        <v>159.1</v>
      </c>
      <c r="E470" s="4">
        <f t="shared" si="11"/>
        <v>15.958516656191076</v>
      </c>
      <c r="F470" s="4">
        <f t="shared" si="12"/>
        <v>14.594594594594595</v>
      </c>
    </row>
    <row r="471" spans="1:6" x14ac:dyDescent="0.35">
      <c r="A471" s="2">
        <v>35431</v>
      </c>
      <c r="B471" s="25">
        <v>25.17</v>
      </c>
      <c r="C471" s="28">
        <v>23.02</v>
      </c>
      <c r="D471" s="26">
        <v>159.4</v>
      </c>
      <c r="E471" s="4">
        <f t="shared" si="11"/>
        <v>15.790464240903388</v>
      </c>
      <c r="F471" s="4">
        <f t="shared" si="12"/>
        <v>14.441656210790464</v>
      </c>
    </row>
    <row r="472" spans="1:6" x14ac:dyDescent="0.35">
      <c r="A472" s="2">
        <v>35462</v>
      </c>
      <c r="B472" s="25">
        <v>22.21</v>
      </c>
      <c r="C472" s="28">
        <v>20.88</v>
      </c>
      <c r="D472" s="26">
        <v>159.69999999999999</v>
      </c>
      <c r="E472" s="4">
        <f t="shared" si="11"/>
        <v>13.907326236693802</v>
      </c>
      <c r="F472" s="4">
        <f t="shared" si="12"/>
        <v>13.074514715090796</v>
      </c>
    </row>
    <row r="473" spans="1:6" x14ac:dyDescent="0.35">
      <c r="A473" s="2">
        <v>35490</v>
      </c>
      <c r="B473" s="25">
        <v>20.99</v>
      </c>
      <c r="C473" s="28">
        <v>19.16</v>
      </c>
      <c r="D473" s="26">
        <v>159.80000000000001</v>
      </c>
      <c r="E473" s="4">
        <f t="shared" si="11"/>
        <v>13.135168961201501</v>
      </c>
      <c r="F473" s="4">
        <f t="shared" si="12"/>
        <v>11.989987484355444</v>
      </c>
    </row>
    <row r="474" spans="1:6" x14ac:dyDescent="0.35">
      <c r="A474" s="2">
        <v>35521</v>
      </c>
      <c r="B474" s="25">
        <v>19.72</v>
      </c>
      <c r="C474" s="28">
        <v>17.829999999999998</v>
      </c>
      <c r="D474" s="26">
        <v>159.9</v>
      </c>
      <c r="E474" s="4">
        <f t="shared" si="11"/>
        <v>12.33270794246404</v>
      </c>
      <c r="F474" s="4">
        <f t="shared" si="12"/>
        <v>11.150719199499685</v>
      </c>
    </row>
    <row r="475" spans="1:6" x14ac:dyDescent="0.35">
      <c r="A475" s="2">
        <v>35551</v>
      </c>
      <c r="B475" s="25">
        <v>20.83</v>
      </c>
      <c r="C475" s="28">
        <v>18.55</v>
      </c>
      <c r="D475" s="26">
        <v>159.9</v>
      </c>
      <c r="E475" s="4">
        <f t="shared" si="11"/>
        <v>13.026891807379611</v>
      </c>
      <c r="F475" s="4">
        <f t="shared" si="12"/>
        <v>11.601000625390869</v>
      </c>
    </row>
    <row r="476" spans="1:6" x14ac:dyDescent="0.35">
      <c r="A476" s="2">
        <v>35582</v>
      </c>
      <c r="B476" s="25">
        <v>19.170000000000002</v>
      </c>
      <c r="C476" s="28">
        <v>17.350000000000001</v>
      </c>
      <c r="D476" s="26">
        <v>160.19999999999999</v>
      </c>
      <c r="E476" s="4">
        <f t="shared" si="11"/>
        <v>11.966292134831463</v>
      </c>
      <c r="F476" s="4">
        <f t="shared" si="12"/>
        <v>10.830212234706618</v>
      </c>
    </row>
    <row r="477" spans="1:6" x14ac:dyDescent="0.35">
      <c r="A477" s="2">
        <v>35612</v>
      </c>
      <c r="B477" s="25">
        <v>19.63</v>
      </c>
      <c r="C477" s="28">
        <v>17.489999999999998</v>
      </c>
      <c r="D477" s="26">
        <v>160.4</v>
      </c>
      <c r="E477" s="4">
        <f t="shared" si="11"/>
        <v>12.238154613466333</v>
      </c>
      <c r="F477" s="4">
        <f t="shared" si="12"/>
        <v>10.903990024937654</v>
      </c>
    </row>
    <row r="478" spans="1:6" x14ac:dyDescent="0.35">
      <c r="A478" s="2">
        <v>35643</v>
      </c>
      <c r="B478" s="25">
        <v>19.93</v>
      </c>
      <c r="C478" s="28">
        <v>17.96</v>
      </c>
      <c r="D478" s="26">
        <v>160.80000000000001</v>
      </c>
      <c r="E478" s="4">
        <f t="shared" si="11"/>
        <v>12.394278606965173</v>
      </c>
      <c r="F478" s="4">
        <f t="shared" si="12"/>
        <v>11.169154228855721</v>
      </c>
    </row>
    <row r="479" spans="1:6" x14ac:dyDescent="0.35">
      <c r="A479" s="2">
        <v>35674</v>
      </c>
      <c r="B479" s="25">
        <v>19.79</v>
      </c>
      <c r="C479" s="28">
        <v>17.850000000000001</v>
      </c>
      <c r="D479" s="26">
        <v>161.19999999999999</v>
      </c>
      <c r="E479" s="4">
        <f t="shared" si="11"/>
        <v>12.276674937965261</v>
      </c>
      <c r="F479" s="4">
        <f t="shared" si="12"/>
        <v>11.073200992555833</v>
      </c>
    </row>
    <row r="480" spans="1:6" x14ac:dyDescent="0.35">
      <c r="A480" s="2">
        <v>35704</v>
      </c>
      <c r="B480" s="25">
        <v>21.26</v>
      </c>
      <c r="C480" s="28">
        <v>18.73</v>
      </c>
      <c r="D480" s="26">
        <v>161.5</v>
      </c>
      <c r="E480" s="4">
        <f t="shared" si="11"/>
        <v>13.164086687306501</v>
      </c>
      <c r="F480" s="4">
        <f t="shared" si="12"/>
        <v>11.597523219814242</v>
      </c>
    </row>
    <row r="481" spans="1:6" x14ac:dyDescent="0.35">
      <c r="A481" s="2">
        <v>35735</v>
      </c>
      <c r="B481" s="25">
        <v>20.170000000000002</v>
      </c>
      <c r="C481" s="28">
        <v>17.88</v>
      </c>
      <c r="D481" s="26">
        <v>161.69999999999999</v>
      </c>
      <c r="E481" s="4">
        <f t="shared" si="11"/>
        <v>12.473716759431047</v>
      </c>
      <c r="F481" s="4">
        <f t="shared" si="12"/>
        <v>11.057513914656772</v>
      </c>
    </row>
    <row r="482" spans="1:6" x14ac:dyDescent="0.35">
      <c r="A482" s="2">
        <v>35765</v>
      </c>
      <c r="B482" s="25">
        <v>18.32</v>
      </c>
      <c r="C482" s="28">
        <v>15.95</v>
      </c>
      <c r="D482" s="26">
        <v>161.80000000000001</v>
      </c>
      <c r="E482" s="4">
        <f t="shared" si="11"/>
        <v>11.322620519159456</v>
      </c>
      <c r="F482" s="4">
        <f t="shared" si="12"/>
        <v>9.8578491965389361</v>
      </c>
    </row>
    <row r="483" spans="1:6" x14ac:dyDescent="0.35">
      <c r="A483" s="2">
        <v>35796</v>
      </c>
      <c r="B483" s="25">
        <v>16.71</v>
      </c>
      <c r="C483" s="28">
        <v>14.33</v>
      </c>
      <c r="D483" s="26">
        <v>162</v>
      </c>
      <c r="E483" s="4">
        <f t="shared" si="11"/>
        <v>10.314814814814815</v>
      </c>
      <c r="F483" s="4">
        <f t="shared" si="12"/>
        <v>8.8456790123456788</v>
      </c>
    </row>
    <row r="484" spans="1:6" x14ac:dyDescent="0.35">
      <c r="A484" s="2">
        <v>35827</v>
      </c>
      <c r="B484" s="25">
        <v>16.059999999999999</v>
      </c>
      <c r="C484" s="28">
        <v>13.32</v>
      </c>
      <c r="D484" s="26">
        <v>162</v>
      </c>
      <c r="E484" s="4">
        <f t="shared" si="11"/>
        <v>9.913580246913579</v>
      </c>
      <c r="F484" s="4">
        <f t="shared" si="12"/>
        <v>8.2222222222222214</v>
      </c>
    </row>
    <row r="485" spans="1:6" x14ac:dyDescent="0.35">
      <c r="A485" s="2">
        <v>35855</v>
      </c>
      <c r="B485" s="25">
        <v>15.02</v>
      </c>
      <c r="C485" s="28">
        <v>12.34</v>
      </c>
      <c r="D485" s="26">
        <v>162</v>
      </c>
      <c r="E485" s="4">
        <f t="shared" si="11"/>
        <v>9.2716049382716044</v>
      </c>
      <c r="F485" s="4">
        <f t="shared" si="12"/>
        <v>7.617283950617284</v>
      </c>
    </row>
    <row r="486" spans="1:6" x14ac:dyDescent="0.35">
      <c r="A486" s="2">
        <v>35886</v>
      </c>
      <c r="B486" s="25">
        <v>15.44</v>
      </c>
      <c r="C486" s="28">
        <v>12.81</v>
      </c>
      <c r="D486" s="26">
        <v>162.19999999999999</v>
      </c>
      <c r="E486" s="4">
        <f t="shared" si="11"/>
        <v>9.5191122071516645</v>
      </c>
      <c r="F486" s="4">
        <f t="shared" si="12"/>
        <v>7.8976572133168936</v>
      </c>
    </row>
    <row r="487" spans="1:6" x14ac:dyDescent="0.35">
      <c r="A487" s="2">
        <v>35916</v>
      </c>
      <c r="B487" s="25">
        <v>14.86</v>
      </c>
      <c r="C487" s="28">
        <v>12.61</v>
      </c>
      <c r="D487" s="26">
        <v>162.6</v>
      </c>
      <c r="E487" s="4">
        <f t="shared" si="11"/>
        <v>9.1389913899138993</v>
      </c>
      <c r="F487" s="4">
        <f t="shared" si="12"/>
        <v>7.7552275522755227</v>
      </c>
    </row>
    <row r="488" spans="1:6" x14ac:dyDescent="0.35">
      <c r="A488" s="2">
        <v>35947</v>
      </c>
      <c r="B488" s="25">
        <v>13.66</v>
      </c>
      <c r="C488" s="28">
        <v>11.61</v>
      </c>
      <c r="D488" s="26">
        <v>162.80000000000001</v>
      </c>
      <c r="E488" s="4">
        <f t="shared" si="11"/>
        <v>8.3906633906633896</v>
      </c>
      <c r="F488" s="4">
        <f t="shared" si="12"/>
        <v>7.1314496314496312</v>
      </c>
    </row>
    <row r="489" spans="1:6" x14ac:dyDescent="0.35">
      <c r="A489" s="2">
        <v>35977</v>
      </c>
      <c r="B489" s="25">
        <v>14.08</v>
      </c>
      <c r="C489" s="28">
        <v>11.55</v>
      </c>
      <c r="D489" s="26">
        <v>163.19999999999999</v>
      </c>
      <c r="E489" s="4">
        <f t="shared" si="11"/>
        <v>8.6274509803921582</v>
      </c>
      <c r="F489" s="4">
        <f t="shared" si="12"/>
        <v>7.077205882352942</v>
      </c>
    </row>
    <row r="490" spans="1:6" x14ac:dyDescent="0.35">
      <c r="A490" s="2">
        <v>36008</v>
      </c>
      <c r="B490" s="25">
        <v>13.36</v>
      </c>
      <c r="C490" s="28">
        <v>11.34</v>
      </c>
      <c r="D490" s="26">
        <v>163.4</v>
      </c>
      <c r="E490" s="4">
        <f t="shared" si="11"/>
        <v>8.1762545899632801</v>
      </c>
      <c r="F490" s="4">
        <f t="shared" si="12"/>
        <v>6.940024479804161</v>
      </c>
    </row>
    <row r="491" spans="1:6" x14ac:dyDescent="0.35">
      <c r="A491" s="2">
        <v>36039</v>
      </c>
      <c r="B491" s="25">
        <v>14.95</v>
      </c>
      <c r="C491" s="28">
        <v>12.77</v>
      </c>
      <c r="D491" s="26">
        <v>163.5</v>
      </c>
      <c r="E491" s="4">
        <f t="shared" si="11"/>
        <v>9.1437308868501521</v>
      </c>
      <c r="F491" s="4">
        <f t="shared" si="12"/>
        <v>7.81039755351682</v>
      </c>
    </row>
    <row r="492" spans="1:6" x14ac:dyDescent="0.35">
      <c r="A492" s="2">
        <v>36069</v>
      </c>
      <c r="B492" s="25">
        <v>14.39</v>
      </c>
      <c r="C492" s="28">
        <v>12.11</v>
      </c>
      <c r="D492" s="26">
        <v>163.9</v>
      </c>
      <c r="E492" s="4">
        <f t="shared" si="11"/>
        <v>8.7797437461866981</v>
      </c>
      <c r="F492" s="4">
        <f t="shared" si="12"/>
        <v>7.3886516168395362</v>
      </c>
    </row>
    <row r="493" spans="1:6" x14ac:dyDescent="0.35">
      <c r="A493" s="2">
        <v>36100</v>
      </c>
      <c r="B493" s="25">
        <v>12.85</v>
      </c>
      <c r="C493" s="28">
        <v>10.99</v>
      </c>
      <c r="D493" s="26">
        <v>164.1</v>
      </c>
      <c r="E493" s="4">
        <f t="shared" si="11"/>
        <v>7.8305911029859843</v>
      </c>
      <c r="F493" s="4">
        <f t="shared" si="12"/>
        <v>6.6971358927483244</v>
      </c>
    </row>
    <row r="494" spans="1:6" x14ac:dyDescent="0.35">
      <c r="A494" s="2">
        <v>36130</v>
      </c>
      <c r="B494" s="25">
        <v>11.28</v>
      </c>
      <c r="C494" s="28">
        <v>9.39</v>
      </c>
      <c r="D494" s="26">
        <v>164.4</v>
      </c>
      <c r="E494" s="4">
        <f t="shared" si="11"/>
        <v>6.8613138686131387</v>
      </c>
      <c r="F494" s="4">
        <f t="shared" si="12"/>
        <v>5.711678832116788</v>
      </c>
    </row>
    <row r="495" spans="1:6" x14ac:dyDescent="0.35">
      <c r="A495" s="2">
        <v>36161</v>
      </c>
      <c r="B495" s="25">
        <v>12.47</v>
      </c>
      <c r="C495" s="28">
        <v>10.16</v>
      </c>
      <c r="D495" s="26">
        <v>164.7</v>
      </c>
      <c r="E495" s="4">
        <f t="shared" si="11"/>
        <v>7.5713418336369163</v>
      </c>
      <c r="F495" s="4">
        <f t="shared" si="12"/>
        <v>6.1687917425622345</v>
      </c>
    </row>
    <row r="496" spans="1:6" x14ac:dyDescent="0.35">
      <c r="A496" s="2">
        <v>36192</v>
      </c>
      <c r="B496" s="25">
        <v>12.01</v>
      </c>
      <c r="C496" s="28">
        <v>10.33</v>
      </c>
      <c r="D496" s="26">
        <v>164.7</v>
      </c>
      <c r="E496" s="4">
        <f t="shared" si="11"/>
        <v>7.2920461445051616</v>
      </c>
      <c r="F496" s="4">
        <f t="shared" si="12"/>
        <v>6.2720097146326657</v>
      </c>
    </row>
    <row r="497" spans="1:6" x14ac:dyDescent="0.35">
      <c r="A497" s="2">
        <v>36220</v>
      </c>
      <c r="B497" s="25">
        <v>14.66</v>
      </c>
      <c r="C497" s="28">
        <v>12.1</v>
      </c>
      <c r="D497" s="26">
        <v>164.8</v>
      </c>
      <c r="E497" s="4">
        <f t="shared" si="11"/>
        <v>8.8956310679611637</v>
      </c>
      <c r="F497" s="4">
        <f t="shared" si="12"/>
        <v>7.3422330097087372</v>
      </c>
    </row>
    <row r="498" spans="1:6" x14ac:dyDescent="0.35">
      <c r="A498" s="2">
        <v>36251</v>
      </c>
      <c r="B498" s="25">
        <v>17.34</v>
      </c>
      <c r="C498" s="28">
        <v>14.82</v>
      </c>
      <c r="D498" s="26">
        <v>165.9</v>
      </c>
      <c r="E498" s="4">
        <f t="shared" si="11"/>
        <v>10.452079566003617</v>
      </c>
      <c r="F498" s="4">
        <f t="shared" si="12"/>
        <v>8.9330922242314639</v>
      </c>
    </row>
    <row r="499" spans="1:6" x14ac:dyDescent="0.35">
      <c r="A499" s="2">
        <v>36281</v>
      </c>
      <c r="B499" s="25">
        <v>17.75</v>
      </c>
      <c r="C499" s="28">
        <v>15.57</v>
      </c>
      <c r="D499" s="26">
        <v>166</v>
      </c>
      <c r="E499" s="4">
        <f t="shared" si="11"/>
        <v>10.69277108433735</v>
      </c>
      <c r="F499" s="4">
        <f t="shared" si="12"/>
        <v>9.3795180722891569</v>
      </c>
    </row>
    <row r="500" spans="1:6" x14ac:dyDescent="0.35">
      <c r="A500" s="2">
        <v>36312</v>
      </c>
      <c r="B500" s="25">
        <v>17.89</v>
      </c>
      <c r="C500" s="28">
        <v>15.91</v>
      </c>
      <c r="D500" s="26">
        <v>166</v>
      </c>
      <c r="E500" s="4">
        <f t="shared" si="11"/>
        <v>10.77710843373494</v>
      </c>
      <c r="F500" s="4">
        <f t="shared" si="12"/>
        <v>9.5843373493975896</v>
      </c>
    </row>
    <row r="501" spans="1:6" x14ac:dyDescent="0.35">
      <c r="A501" s="2">
        <v>36342</v>
      </c>
      <c r="B501" s="25">
        <v>20.07</v>
      </c>
      <c r="C501" s="28">
        <v>18.05</v>
      </c>
      <c r="D501" s="26">
        <v>166.7</v>
      </c>
      <c r="E501" s="4">
        <f t="shared" si="11"/>
        <v>12.039592081583685</v>
      </c>
      <c r="F501" s="4">
        <f t="shared" si="12"/>
        <v>10.827834433113377</v>
      </c>
    </row>
    <row r="502" spans="1:6" x14ac:dyDescent="0.35">
      <c r="A502" s="2">
        <v>36373</v>
      </c>
      <c r="B502" s="25">
        <v>21.26</v>
      </c>
      <c r="C502" s="28">
        <v>19.559999999999999</v>
      </c>
      <c r="D502" s="26">
        <v>167.1</v>
      </c>
      <c r="E502" s="4">
        <f t="shared" si="11"/>
        <v>12.722920406941951</v>
      </c>
      <c r="F502" s="4">
        <f t="shared" si="12"/>
        <v>11.70556552962298</v>
      </c>
    </row>
    <row r="503" spans="1:6" x14ac:dyDescent="0.35">
      <c r="A503" s="2">
        <v>36404</v>
      </c>
      <c r="B503" s="25">
        <v>23.88</v>
      </c>
      <c r="C503" s="28">
        <v>21.64</v>
      </c>
      <c r="D503" s="26">
        <v>167.8</v>
      </c>
      <c r="E503" s="4">
        <f t="shared" si="11"/>
        <v>14.231227651966625</v>
      </c>
      <c r="F503" s="4">
        <f t="shared" si="12"/>
        <v>12.896305125148986</v>
      </c>
    </row>
    <row r="504" spans="1:6" x14ac:dyDescent="0.35">
      <c r="A504" s="2">
        <v>36434</v>
      </c>
      <c r="B504" s="25">
        <v>22.64</v>
      </c>
      <c r="C504" s="28">
        <v>21.62</v>
      </c>
      <c r="D504" s="26">
        <v>168.1</v>
      </c>
      <c r="E504" s="4">
        <f t="shared" si="11"/>
        <v>13.468173706127306</v>
      </c>
      <c r="F504" s="4">
        <f t="shared" si="12"/>
        <v>12.861392028554432</v>
      </c>
    </row>
    <row r="505" spans="1:6" x14ac:dyDescent="0.35">
      <c r="A505" s="2">
        <v>36465</v>
      </c>
      <c r="B505" s="25">
        <v>24.97</v>
      </c>
      <c r="C505" s="28">
        <v>23.14</v>
      </c>
      <c r="D505" s="26">
        <v>168.4</v>
      </c>
      <c r="E505" s="4">
        <f t="shared" si="11"/>
        <v>14.827790973871734</v>
      </c>
      <c r="F505" s="4">
        <f t="shared" si="12"/>
        <v>13.741092636579571</v>
      </c>
    </row>
    <row r="506" spans="1:6" x14ac:dyDescent="0.35">
      <c r="A506" s="2">
        <v>36495</v>
      </c>
      <c r="B506" s="25">
        <v>26.08</v>
      </c>
      <c r="C506" s="28">
        <v>24.35</v>
      </c>
      <c r="D506" s="26">
        <v>168.8</v>
      </c>
      <c r="E506" s="4">
        <f t="shared" si="11"/>
        <v>15.450236966824644</v>
      </c>
      <c r="F506" s="4">
        <f t="shared" si="12"/>
        <v>14.425355450236966</v>
      </c>
    </row>
    <row r="507" spans="1:6" x14ac:dyDescent="0.35">
      <c r="A507" s="2">
        <v>36526</v>
      </c>
      <c r="B507" s="25">
        <v>27.18</v>
      </c>
      <c r="C507" s="28">
        <v>25.29</v>
      </c>
      <c r="D507" s="26">
        <v>169.3</v>
      </c>
      <c r="E507" s="4">
        <f t="shared" si="11"/>
        <v>16.054341405788541</v>
      </c>
      <c r="F507" s="4">
        <f t="shared" si="12"/>
        <v>14.937979917306555</v>
      </c>
    </row>
    <row r="508" spans="1:6" x14ac:dyDescent="0.35">
      <c r="A508" s="2">
        <v>36557</v>
      </c>
      <c r="B508" s="25">
        <v>29.35</v>
      </c>
      <c r="C508" s="28">
        <v>27.39</v>
      </c>
      <c r="D508" s="26">
        <v>170</v>
      </c>
      <c r="E508" s="4">
        <f t="shared" si="11"/>
        <v>17.264705882352942</v>
      </c>
      <c r="F508" s="4">
        <f t="shared" si="12"/>
        <v>16.111764705882354</v>
      </c>
    </row>
    <row r="509" spans="1:6" x14ac:dyDescent="0.35">
      <c r="A509" s="2">
        <v>36586</v>
      </c>
      <c r="B509" s="25">
        <v>29.89</v>
      </c>
      <c r="C509" s="28">
        <v>27.7</v>
      </c>
      <c r="D509" s="26">
        <v>171</v>
      </c>
      <c r="E509" s="4">
        <f t="shared" si="11"/>
        <v>17.479532163742689</v>
      </c>
      <c r="F509" s="4">
        <f t="shared" si="12"/>
        <v>16.198830409356724</v>
      </c>
    </row>
    <row r="510" spans="1:6" x14ac:dyDescent="0.35">
      <c r="A510" s="2">
        <v>36617</v>
      </c>
      <c r="B510" s="25">
        <v>25.74</v>
      </c>
      <c r="C510" s="28">
        <v>24.29</v>
      </c>
      <c r="D510" s="26">
        <v>170.9</v>
      </c>
      <c r="E510" s="4">
        <f t="shared" si="11"/>
        <v>15.061439438267993</v>
      </c>
      <c r="F510" s="4">
        <f t="shared" si="12"/>
        <v>14.212990052662375</v>
      </c>
    </row>
    <row r="511" spans="1:6" x14ac:dyDescent="0.35">
      <c r="A511" s="2">
        <v>36647</v>
      </c>
      <c r="B511" s="25">
        <v>28.78</v>
      </c>
      <c r="C511" s="28">
        <v>26.35</v>
      </c>
      <c r="D511" s="26">
        <v>171.2</v>
      </c>
      <c r="E511" s="4">
        <f t="shared" si="11"/>
        <v>16.810747663551403</v>
      </c>
      <c r="F511" s="4">
        <f t="shared" si="12"/>
        <v>15.391355140186917</v>
      </c>
    </row>
    <row r="512" spans="1:6" x14ac:dyDescent="0.35">
      <c r="A512" s="2">
        <v>36678</v>
      </c>
      <c r="B512" s="25">
        <v>31.83</v>
      </c>
      <c r="C512" s="28">
        <v>28.91</v>
      </c>
      <c r="D512" s="26">
        <v>172.2</v>
      </c>
      <c r="E512" s="4">
        <f t="shared" si="11"/>
        <v>18.484320557491291</v>
      </c>
      <c r="F512" s="4">
        <f t="shared" si="12"/>
        <v>16.788617886178862</v>
      </c>
    </row>
    <row r="513" spans="1:6" x14ac:dyDescent="0.35">
      <c r="A513" s="2">
        <v>36708</v>
      </c>
      <c r="B513" s="25">
        <v>29.77</v>
      </c>
      <c r="C513" s="28">
        <v>28</v>
      </c>
      <c r="D513" s="26">
        <v>172.7</v>
      </c>
      <c r="E513" s="4">
        <f t="shared" si="11"/>
        <v>17.237984944991315</v>
      </c>
      <c r="F513" s="4">
        <f t="shared" si="12"/>
        <v>16.213086276780544</v>
      </c>
    </row>
    <row r="514" spans="1:6" x14ac:dyDescent="0.35">
      <c r="A514" s="2">
        <v>36739</v>
      </c>
      <c r="B514" s="25">
        <v>31.22</v>
      </c>
      <c r="C514" s="28">
        <v>28.8</v>
      </c>
      <c r="D514" s="26">
        <v>172.7</v>
      </c>
      <c r="E514" s="4">
        <f t="shared" si="11"/>
        <v>18.077591198610307</v>
      </c>
      <c r="F514" s="4">
        <f t="shared" si="12"/>
        <v>16.67631731325999</v>
      </c>
    </row>
    <row r="515" spans="1:6" x14ac:dyDescent="0.35">
      <c r="A515" s="2">
        <v>36770</v>
      </c>
      <c r="B515" s="25">
        <v>33.880000000000003</v>
      </c>
      <c r="C515" s="28">
        <v>30.56</v>
      </c>
      <c r="D515" s="26">
        <v>173.6</v>
      </c>
      <c r="E515" s="4">
        <f t="shared" ref="E515:E578" si="13">100*B515/D515</f>
        <v>19.516129032258068</v>
      </c>
      <c r="F515" s="4">
        <f t="shared" si="12"/>
        <v>17.603686635944701</v>
      </c>
    </row>
    <row r="516" spans="1:6" x14ac:dyDescent="0.35">
      <c r="A516" s="2">
        <v>36800</v>
      </c>
      <c r="B516" s="25">
        <v>33.08</v>
      </c>
      <c r="C516" s="28">
        <v>29.71</v>
      </c>
      <c r="D516" s="26">
        <v>173.9</v>
      </c>
      <c r="E516" s="4">
        <f t="shared" si="13"/>
        <v>19.02242668200115</v>
      </c>
      <c r="F516" s="4">
        <f t="shared" ref="F516:F579" si="14">100*C516/D516</f>
        <v>17.084531339850489</v>
      </c>
    </row>
    <row r="517" spans="1:6" x14ac:dyDescent="0.35">
      <c r="A517" s="2">
        <v>36831</v>
      </c>
      <c r="B517" s="25">
        <v>34.4</v>
      </c>
      <c r="C517" s="28">
        <v>30</v>
      </c>
      <c r="D517" s="26">
        <v>174.2</v>
      </c>
      <c r="E517" s="4">
        <f t="shared" si="13"/>
        <v>19.747416762342137</v>
      </c>
      <c r="F517" s="4">
        <f t="shared" si="14"/>
        <v>17.221584385763492</v>
      </c>
    </row>
    <row r="518" spans="1:6" x14ac:dyDescent="0.35">
      <c r="A518" s="2">
        <v>36861</v>
      </c>
      <c r="B518" s="25">
        <v>28.46</v>
      </c>
      <c r="C518" s="28">
        <v>25.19</v>
      </c>
      <c r="D518" s="26">
        <v>174.6</v>
      </c>
      <c r="E518" s="4">
        <f t="shared" si="13"/>
        <v>16.300114547537227</v>
      </c>
      <c r="F518" s="4">
        <f t="shared" si="14"/>
        <v>14.427262313860252</v>
      </c>
    </row>
    <row r="519" spans="1:6" x14ac:dyDescent="0.35">
      <c r="A519" s="2">
        <v>36892</v>
      </c>
      <c r="B519" s="25">
        <v>29.58</v>
      </c>
      <c r="C519" s="28">
        <v>24.49</v>
      </c>
      <c r="D519" s="26">
        <v>175.6</v>
      </c>
      <c r="E519" s="4">
        <f t="shared" si="13"/>
        <v>16.845102505694761</v>
      </c>
      <c r="F519" s="4">
        <f t="shared" si="14"/>
        <v>13.946469248291573</v>
      </c>
    </row>
    <row r="520" spans="1:6" x14ac:dyDescent="0.35">
      <c r="A520" s="2">
        <v>36923</v>
      </c>
      <c r="B520" s="25">
        <v>29.61</v>
      </c>
      <c r="C520" s="28">
        <v>24.97</v>
      </c>
      <c r="D520" s="26">
        <v>176</v>
      </c>
      <c r="E520" s="4">
        <f t="shared" si="13"/>
        <v>16.823863636363637</v>
      </c>
      <c r="F520" s="4">
        <f t="shared" si="14"/>
        <v>14.1875</v>
      </c>
    </row>
    <row r="521" spans="1:6" x14ac:dyDescent="0.35">
      <c r="A521" s="2">
        <v>36951</v>
      </c>
      <c r="B521" s="25">
        <v>27.24</v>
      </c>
      <c r="C521" s="28">
        <v>23.01</v>
      </c>
      <c r="D521" s="26">
        <v>176.1</v>
      </c>
      <c r="E521" s="4">
        <f t="shared" si="13"/>
        <v>15.468483816013629</v>
      </c>
      <c r="F521" s="4">
        <f t="shared" si="14"/>
        <v>13.066439522998296</v>
      </c>
    </row>
    <row r="522" spans="1:6" x14ac:dyDescent="0.35">
      <c r="A522" s="2">
        <v>36982</v>
      </c>
      <c r="B522" s="25">
        <v>27.41</v>
      </c>
      <c r="C522" s="28">
        <v>22.99</v>
      </c>
      <c r="D522" s="26">
        <v>176.4</v>
      </c>
      <c r="E522" s="4">
        <f t="shared" si="13"/>
        <v>15.538548752834467</v>
      </c>
      <c r="F522" s="4">
        <f t="shared" si="14"/>
        <v>13.032879818594104</v>
      </c>
    </row>
    <row r="523" spans="1:6" x14ac:dyDescent="0.35">
      <c r="A523" s="2">
        <v>37012</v>
      </c>
      <c r="B523" s="25">
        <v>28.64</v>
      </c>
      <c r="C523" s="28">
        <v>24.63</v>
      </c>
      <c r="D523" s="26">
        <v>177.3</v>
      </c>
      <c r="E523" s="4">
        <f t="shared" si="13"/>
        <v>16.153412295544275</v>
      </c>
      <c r="F523" s="4">
        <f t="shared" si="14"/>
        <v>13.891708967851098</v>
      </c>
    </row>
    <row r="524" spans="1:6" x14ac:dyDescent="0.35">
      <c r="A524" s="2">
        <v>37043</v>
      </c>
      <c r="B524" s="25">
        <v>27.6</v>
      </c>
      <c r="C524" s="28">
        <v>23.95</v>
      </c>
      <c r="D524" s="26">
        <v>177.7</v>
      </c>
      <c r="E524" s="4">
        <f t="shared" si="13"/>
        <v>15.531795160382668</v>
      </c>
      <c r="F524" s="4">
        <f t="shared" si="14"/>
        <v>13.477771525042208</v>
      </c>
    </row>
    <row r="525" spans="1:6" x14ac:dyDescent="0.35">
      <c r="A525" s="2">
        <v>37073</v>
      </c>
      <c r="B525" s="25">
        <v>26.45</v>
      </c>
      <c r="C525" s="28">
        <v>22.76</v>
      </c>
      <c r="D525" s="26">
        <v>177.4</v>
      </c>
      <c r="E525" s="4">
        <f t="shared" si="13"/>
        <v>14.909808342728297</v>
      </c>
      <c r="F525" s="4">
        <f t="shared" si="14"/>
        <v>12.829763246899661</v>
      </c>
    </row>
    <row r="526" spans="1:6" x14ac:dyDescent="0.35">
      <c r="A526" s="2">
        <v>37104</v>
      </c>
      <c r="B526" s="25">
        <v>27.47</v>
      </c>
      <c r="C526" s="28">
        <v>23.77</v>
      </c>
      <c r="D526" s="26">
        <v>177.4</v>
      </c>
      <c r="E526" s="4">
        <f t="shared" si="13"/>
        <v>15.484780157835401</v>
      </c>
      <c r="F526" s="4">
        <f t="shared" si="14"/>
        <v>13.399098083427283</v>
      </c>
    </row>
    <row r="527" spans="1:6" x14ac:dyDescent="0.35">
      <c r="A527" s="2">
        <v>37135</v>
      </c>
      <c r="B527" s="25">
        <v>25.88</v>
      </c>
      <c r="C527" s="28">
        <v>22.51</v>
      </c>
      <c r="D527" s="26">
        <v>178.1</v>
      </c>
      <c r="E527" s="4">
        <f t="shared" si="13"/>
        <v>14.531162268388547</v>
      </c>
      <c r="F527" s="4">
        <f t="shared" si="14"/>
        <v>12.638966872543515</v>
      </c>
    </row>
    <row r="528" spans="1:6" x14ac:dyDescent="0.35">
      <c r="A528" s="2">
        <v>37165</v>
      </c>
      <c r="B528" s="25">
        <v>22.21</v>
      </c>
      <c r="C528" s="28">
        <v>18.760000000000002</v>
      </c>
      <c r="D528" s="26">
        <v>177.6</v>
      </c>
      <c r="E528" s="4">
        <f t="shared" si="13"/>
        <v>12.50563063063063</v>
      </c>
      <c r="F528" s="4">
        <f t="shared" si="14"/>
        <v>10.563063063063066</v>
      </c>
    </row>
    <row r="529" spans="1:6" x14ac:dyDescent="0.35">
      <c r="A529" s="2">
        <v>37196</v>
      </c>
      <c r="B529" s="25">
        <v>19.670000000000002</v>
      </c>
      <c r="C529" s="28">
        <v>16.059999999999999</v>
      </c>
      <c r="D529" s="26">
        <v>177.5</v>
      </c>
      <c r="E529" s="4">
        <f t="shared" si="13"/>
        <v>11.081690140845073</v>
      </c>
      <c r="F529" s="4">
        <f t="shared" si="14"/>
        <v>9.0478873239436606</v>
      </c>
    </row>
    <row r="530" spans="1:6" x14ac:dyDescent="0.35">
      <c r="A530" s="2">
        <v>37226</v>
      </c>
      <c r="B530" s="25">
        <v>19.329999999999998</v>
      </c>
      <c r="C530" s="28">
        <v>15.95</v>
      </c>
      <c r="D530" s="26">
        <v>177.4</v>
      </c>
      <c r="E530" s="4">
        <f t="shared" si="13"/>
        <v>10.896279594137541</v>
      </c>
      <c r="F530" s="4">
        <f t="shared" si="14"/>
        <v>8.990980834272829</v>
      </c>
    </row>
    <row r="531" spans="1:6" x14ac:dyDescent="0.35">
      <c r="A531" s="2">
        <v>37257</v>
      </c>
      <c r="B531" s="25">
        <v>19.670000000000002</v>
      </c>
      <c r="C531" s="28">
        <v>17.04</v>
      </c>
      <c r="D531" s="26">
        <v>177.7</v>
      </c>
      <c r="E531" s="4">
        <f t="shared" si="13"/>
        <v>11.069217782779969</v>
      </c>
      <c r="F531" s="4">
        <f t="shared" si="14"/>
        <v>9.5891952729319083</v>
      </c>
    </row>
    <row r="532" spans="1:6" x14ac:dyDescent="0.35">
      <c r="A532" s="2">
        <v>37288</v>
      </c>
      <c r="B532" s="25">
        <v>20.74</v>
      </c>
      <c r="C532" s="28">
        <v>18.239999999999998</v>
      </c>
      <c r="D532" s="26">
        <v>178</v>
      </c>
      <c r="E532" s="4">
        <f t="shared" si="13"/>
        <v>11.651685393258427</v>
      </c>
      <c r="F532" s="4">
        <f t="shared" si="14"/>
        <v>10.247191011235953</v>
      </c>
    </row>
    <row r="533" spans="1:6" x14ac:dyDescent="0.35">
      <c r="A533" s="2">
        <v>37316</v>
      </c>
      <c r="B533" s="25">
        <v>24.42</v>
      </c>
      <c r="C533" s="28">
        <v>22.29</v>
      </c>
      <c r="D533" s="26">
        <v>178.5</v>
      </c>
      <c r="E533" s="4">
        <f t="shared" si="13"/>
        <v>13.680672268907562</v>
      </c>
      <c r="F533" s="4">
        <f t="shared" si="14"/>
        <v>12.487394957983193</v>
      </c>
    </row>
    <row r="534" spans="1:6" x14ac:dyDescent="0.35">
      <c r="A534" s="2">
        <v>37347</v>
      </c>
      <c r="B534" s="25">
        <v>26.27</v>
      </c>
      <c r="C534" s="28">
        <v>23.98</v>
      </c>
      <c r="D534" s="26">
        <v>179.3</v>
      </c>
      <c r="E534" s="4">
        <f t="shared" si="13"/>
        <v>14.651422197434467</v>
      </c>
      <c r="F534" s="4">
        <f t="shared" si="14"/>
        <v>13.374233128834355</v>
      </c>
    </row>
    <row r="535" spans="1:6" x14ac:dyDescent="0.35">
      <c r="A535" s="2">
        <v>37377</v>
      </c>
      <c r="B535" s="25">
        <v>27.02</v>
      </c>
      <c r="C535" s="28">
        <v>24.44</v>
      </c>
      <c r="D535" s="26">
        <v>179.5</v>
      </c>
      <c r="E535" s="4">
        <f t="shared" si="13"/>
        <v>15.052924791086351</v>
      </c>
      <c r="F535" s="4">
        <f t="shared" si="14"/>
        <v>13.615598885793872</v>
      </c>
    </row>
    <row r="536" spans="1:6" x14ac:dyDescent="0.35">
      <c r="A536" s="2">
        <v>37408</v>
      </c>
      <c r="B536" s="25">
        <v>25.52</v>
      </c>
      <c r="C536" s="28">
        <v>23.45</v>
      </c>
      <c r="D536" s="26">
        <v>179.6</v>
      </c>
      <c r="E536" s="4">
        <f t="shared" si="13"/>
        <v>14.20935412026726</v>
      </c>
      <c r="F536" s="4">
        <f t="shared" si="14"/>
        <v>13.056792873051226</v>
      </c>
    </row>
    <row r="537" spans="1:6" x14ac:dyDescent="0.35">
      <c r="A537" s="2">
        <v>37438</v>
      </c>
      <c r="B537" s="25">
        <v>26.94</v>
      </c>
      <c r="C537" s="28">
        <v>24.99</v>
      </c>
      <c r="D537" s="26">
        <v>180</v>
      </c>
      <c r="E537" s="4">
        <f t="shared" si="13"/>
        <v>14.966666666666667</v>
      </c>
      <c r="F537" s="4">
        <f t="shared" si="14"/>
        <v>13.883333333333333</v>
      </c>
    </row>
    <row r="538" spans="1:6" x14ac:dyDescent="0.35">
      <c r="A538" s="2">
        <v>37469</v>
      </c>
      <c r="B538" s="25">
        <v>28.38</v>
      </c>
      <c r="C538" s="28">
        <v>25.68</v>
      </c>
      <c r="D538" s="26">
        <v>180.5</v>
      </c>
      <c r="E538" s="4">
        <f t="shared" si="13"/>
        <v>15.722991689750693</v>
      </c>
      <c r="F538" s="4">
        <f t="shared" si="14"/>
        <v>14.227146814404431</v>
      </c>
    </row>
    <row r="539" spans="1:6" x14ac:dyDescent="0.35">
      <c r="A539" s="2">
        <v>37500</v>
      </c>
      <c r="B539" s="25">
        <v>29.67</v>
      </c>
      <c r="C539" s="28">
        <v>27.14</v>
      </c>
      <c r="D539" s="26">
        <v>180.8</v>
      </c>
      <c r="E539" s="4">
        <f t="shared" si="13"/>
        <v>16.410398230088493</v>
      </c>
      <c r="F539" s="4">
        <f t="shared" si="14"/>
        <v>15.011061946902654</v>
      </c>
    </row>
    <row r="540" spans="1:6" x14ac:dyDescent="0.35">
      <c r="A540" s="2">
        <v>37530</v>
      </c>
      <c r="B540" s="25">
        <v>28.85</v>
      </c>
      <c r="C540" s="28">
        <v>25.99</v>
      </c>
      <c r="D540" s="26">
        <v>181.2</v>
      </c>
      <c r="E540" s="4">
        <f t="shared" si="13"/>
        <v>15.921633554083886</v>
      </c>
      <c r="F540" s="4">
        <f t="shared" si="14"/>
        <v>14.343267108167771</v>
      </c>
    </row>
    <row r="541" spans="1:6" x14ac:dyDescent="0.35">
      <c r="A541" s="2">
        <v>37561</v>
      </c>
      <c r="B541" s="25">
        <v>26.27</v>
      </c>
      <c r="C541" s="28">
        <v>23.68</v>
      </c>
      <c r="D541" s="26">
        <v>181.5</v>
      </c>
      <c r="E541" s="4">
        <f t="shared" si="13"/>
        <v>14.473829201101928</v>
      </c>
      <c r="F541" s="4">
        <f t="shared" si="14"/>
        <v>13.046831955922865</v>
      </c>
    </row>
    <row r="542" spans="1:6" x14ac:dyDescent="0.35">
      <c r="A542" s="2">
        <v>37591</v>
      </c>
      <c r="B542" s="25">
        <v>29.42</v>
      </c>
      <c r="C542" s="28">
        <v>26.68</v>
      </c>
      <c r="D542" s="26">
        <v>181.8</v>
      </c>
      <c r="E542" s="4">
        <f t="shared" si="13"/>
        <v>16.182618261826182</v>
      </c>
      <c r="F542" s="4">
        <f t="shared" si="14"/>
        <v>14.675467546754675</v>
      </c>
    </row>
    <row r="543" spans="1:6" x14ac:dyDescent="0.35">
      <c r="A543" s="2">
        <v>37622</v>
      </c>
      <c r="B543" s="25">
        <v>32.94</v>
      </c>
      <c r="C543" s="28">
        <v>30.3</v>
      </c>
      <c r="D543" s="26">
        <v>182.6</v>
      </c>
      <c r="E543" s="4">
        <f t="shared" si="13"/>
        <v>18.039430449069005</v>
      </c>
      <c r="F543" s="4">
        <f t="shared" si="14"/>
        <v>16.593647316538885</v>
      </c>
    </row>
    <row r="544" spans="1:6" x14ac:dyDescent="0.35">
      <c r="A544" s="2">
        <v>37653</v>
      </c>
      <c r="B544" s="25">
        <v>35.869999999999997</v>
      </c>
      <c r="C544" s="28">
        <v>32.229999999999997</v>
      </c>
      <c r="D544" s="26">
        <v>183.6</v>
      </c>
      <c r="E544" s="4">
        <f t="shared" si="13"/>
        <v>19.537037037037035</v>
      </c>
      <c r="F544" s="4">
        <f t="shared" si="14"/>
        <v>17.554466230936818</v>
      </c>
    </row>
    <row r="545" spans="1:6" x14ac:dyDescent="0.35">
      <c r="A545" s="2">
        <v>37681</v>
      </c>
      <c r="B545" s="25">
        <v>33.549999999999997</v>
      </c>
      <c r="C545" s="28">
        <v>29.23</v>
      </c>
      <c r="D545" s="26">
        <v>183.9</v>
      </c>
      <c r="E545" s="4">
        <f t="shared" si="13"/>
        <v>18.243610657966283</v>
      </c>
      <c r="F545" s="4">
        <f t="shared" si="14"/>
        <v>15.894507884719957</v>
      </c>
    </row>
    <row r="546" spans="1:6" x14ac:dyDescent="0.35">
      <c r="A546" s="2">
        <v>37712</v>
      </c>
      <c r="B546" s="25">
        <v>28.25</v>
      </c>
      <c r="C546" s="28">
        <v>24.48</v>
      </c>
      <c r="D546" s="26">
        <v>183.2</v>
      </c>
      <c r="E546" s="4">
        <f t="shared" si="13"/>
        <v>15.420305676855897</v>
      </c>
      <c r="F546" s="4">
        <f t="shared" si="14"/>
        <v>13.362445414847162</v>
      </c>
    </row>
    <row r="547" spans="1:6" x14ac:dyDescent="0.35">
      <c r="A547" s="2">
        <v>37742</v>
      </c>
      <c r="B547" s="25">
        <v>28.14</v>
      </c>
      <c r="C547" s="28">
        <v>25.15</v>
      </c>
      <c r="D547" s="26">
        <v>182.9</v>
      </c>
      <c r="E547" s="4">
        <f t="shared" si="13"/>
        <v>15.38545653362493</v>
      </c>
      <c r="F547" s="4">
        <f t="shared" si="14"/>
        <v>13.750683433570256</v>
      </c>
    </row>
    <row r="548" spans="1:6" x14ac:dyDescent="0.35">
      <c r="A548" s="2">
        <v>37773</v>
      </c>
      <c r="B548" s="25">
        <v>30.72</v>
      </c>
      <c r="C548" s="28">
        <v>27.22</v>
      </c>
      <c r="D548" s="26">
        <v>183.1</v>
      </c>
      <c r="E548" s="4">
        <f t="shared" si="13"/>
        <v>16.77771709448389</v>
      </c>
      <c r="F548" s="4">
        <f t="shared" si="14"/>
        <v>14.866193336974332</v>
      </c>
    </row>
    <row r="549" spans="1:6" x14ac:dyDescent="0.35">
      <c r="A549" s="2">
        <v>37803</v>
      </c>
      <c r="B549" s="25">
        <v>30.76</v>
      </c>
      <c r="C549" s="28">
        <v>27.95</v>
      </c>
      <c r="D549" s="26">
        <v>183.7</v>
      </c>
      <c r="E549" s="4">
        <f t="shared" si="13"/>
        <v>16.744692433315191</v>
      </c>
      <c r="F549" s="4">
        <f t="shared" si="14"/>
        <v>15.215024496461623</v>
      </c>
    </row>
    <row r="550" spans="1:6" x14ac:dyDescent="0.35">
      <c r="A550" s="2">
        <v>37834</v>
      </c>
      <c r="B550" s="25">
        <v>31.59</v>
      </c>
      <c r="C550" s="28">
        <v>28.5</v>
      </c>
      <c r="D550" s="26">
        <v>184.5</v>
      </c>
      <c r="E550" s="4">
        <f t="shared" si="13"/>
        <v>17.121951219512194</v>
      </c>
      <c r="F550" s="4">
        <f t="shared" si="14"/>
        <v>15.447154471544716</v>
      </c>
    </row>
    <row r="551" spans="1:6" x14ac:dyDescent="0.35">
      <c r="A551" s="2">
        <v>37865</v>
      </c>
      <c r="B551" s="25">
        <v>28.29</v>
      </c>
      <c r="C551" s="28">
        <v>25.66</v>
      </c>
      <c r="D551" s="26">
        <v>185.1</v>
      </c>
      <c r="E551" s="4">
        <f t="shared" si="13"/>
        <v>15.283630470016208</v>
      </c>
      <c r="F551" s="4">
        <f t="shared" si="14"/>
        <v>13.862776877363588</v>
      </c>
    </row>
    <row r="552" spans="1:6" x14ac:dyDescent="0.35">
      <c r="A552" s="2">
        <v>37895</v>
      </c>
      <c r="B552" s="25">
        <v>30.33</v>
      </c>
      <c r="C552" s="28">
        <v>27.32</v>
      </c>
      <c r="D552" s="26">
        <v>184.9</v>
      </c>
      <c r="E552" s="4">
        <f t="shared" si="13"/>
        <v>16.403461330448891</v>
      </c>
      <c r="F552" s="4">
        <f t="shared" si="14"/>
        <v>14.775554353704704</v>
      </c>
    </row>
    <row r="553" spans="1:6" x14ac:dyDescent="0.35">
      <c r="A553" s="2">
        <v>37926</v>
      </c>
      <c r="B553" s="25">
        <v>31.09</v>
      </c>
      <c r="C553" s="28">
        <v>27.47</v>
      </c>
      <c r="D553" s="26">
        <v>185</v>
      </c>
      <c r="E553" s="4">
        <f t="shared" si="13"/>
        <v>16.805405405405406</v>
      </c>
      <c r="F553" s="4">
        <f t="shared" si="14"/>
        <v>14.848648648648648</v>
      </c>
    </row>
    <row r="554" spans="1:6" x14ac:dyDescent="0.35">
      <c r="A554" s="2">
        <v>37956</v>
      </c>
      <c r="B554" s="25">
        <v>32.15</v>
      </c>
      <c r="C554" s="28">
        <v>28.63</v>
      </c>
      <c r="D554" s="26">
        <v>185.5</v>
      </c>
      <c r="E554" s="4">
        <f t="shared" si="13"/>
        <v>17.331536388140162</v>
      </c>
      <c r="F554" s="4">
        <f t="shared" si="14"/>
        <v>15.433962264150944</v>
      </c>
    </row>
    <row r="555" spans="1:6" x14ac:dyDescent="0.35">
      <c r="A555" s="2">
        <v>37987</v>
      </c>
      <c r="B555" s="25">
        <v>34.270000000000003</v>
      </c>
      <c r="C555" s="28">
        <v>30.11</v>
      </c>
      <c r="D555" s="26">
        <v>186.3</v>
      </c>
      <c r="E555" s="4">
        <f t="shared" si="13"/>
        <v>18.395061728395063</v>
      </c>
      <c r="F555" s="4">
        <f t="shared" si="14"/>
        <v>16.162104133118625</v>
      </c>
    </row>
    <row r="556" spans="1:6" x14ac:dyDescent="0.35">
      <c r="A556" s="2">
        <v>38018</v>
      </c>
      <c r="B556" s="25">
        <v>34.74</v>
      </c>
      <c r="C556" s="28">
        <v>30.69</v>
      </c>
      <c r="D556" s="26">
        <v>186.7</v>
      </c>
      <c r="E556" s="4">
        <f t="shared" si="13"/>
        <v>18.607391537225496</v>
      </c>
      <c r="F556" s="4">
        <f t="shared" si="14"/>
        <v>16.438136047134442</v>
      </c>
    </row>
    <row r="557" spans="1:6" x14ac:dyDescent="0.35">
      <c r="A557" s="2">
        <v>38047</v>
      </c>
      <c r="B557" s="25">
        <v>36.76</v>
      </c>
      <c r="C557" s="28">
        <v>32.159999999999997</v>
      </c>
      <c r="D557" s="26">
        <v>187.1</v>
      </c>
      <c r="E557" s="4">
        <f t="shared" si="13"/>
        <v>19.647247461250668</v>
      </c>
      <c r="F557" s="4">
        <f t="shared" si="14"/>
        <v>17.188669160876536</v>
      </c>
    </row>
    <row r="558" spans="1:6" x14ac:dyDescent="0.35">
      <c r="A558" s="2">
        <v>38078</v>
      </c>
      <c r="B558" s="25">
        <v>36.69</v>
      </c>
      <c r="C558" s="28">
        <v>32.340000000000003</v>
      </c>
      <c r="D558" s="26">
        <v>187.4</v>
      </c>
      <c r="E558" s="4">
        <f t="shared" si="13"/>
        <v>19.578441835645677</v>
      </c>
      <c r="F558" s="4">
        <f t="shared" si="14"/>
        <v>17.257203842049094</v>
      </c>
    </row>
    <row r="559" spans="1:6" x14ac:dyDescent="0.35">
      <c r="A559" s="2">
        <v>38108</v>
      </c>
      <c r="B559" s="25">
        <v>40.28</v>
      </c>
      <c r="C559" s="28">
        <v>35.68</v>
      </c>
      <c r="D559" s="26">
        <v>188.2</v>
      </c>
      <c r="E559" s="4">
        <f t="shared" si="13"/>
        <v>21.40276301806589</v>
      </c>
      <c r="F559" s="4">
        <f t="shared" si="14"/>
        <v>18.958554729011691</v>
      </c>
    </row>
    <row r="560" spans="1:6" x14ac:dyDescent="0.35">
      <c r="A560" s="2">
        <v>38139</v>
      </c>
      <c r="B560" s="25">
        <v>38.020000000000003</v>
      </c>
      <c r="C560" s="28">
        <v>33.450000000000003</v>
      </c>
      <c r="D560" s="26">
        <v>188.9</v>
      </c>
      <c r="E560" s="4">
        <f t="shared" si="13"/>
        <v>20.127051349920595</v>
      </c>
      <c r="F560" s="4">
        <f t="shared" si="14"/>
        <v>17.707781895182638</v>
      </c>
    </row>
    <row r="561" spans="1:6" x14ac:dyDescent="0.35">
      <c r="A561" s="2">
        <v>38169</v>
      </c>
      <c r="B561" s="25">
        <v>40.69</v>
      </c>
      <c r="C561" s="28">
        <v>35.89</v>
      </c>
      <c r="D561" s="26">
        <v>189.1</v>
      </c>
      <c r="E561" s="4">
        <f t="shared" si="13"/>
        <v>21.517715494447383</v>
      </c>
      <c r="F561" s="4">
        <f t="shared" si="14"/>
        <v>18.97937599153887</v>
      </c>
    </row>
    <row r="562" spans="1:6" x14ac:dyDescent="0.35">
      <c r="A562" s="2">
        <v>38200</v>
      </c>
      <c r="B562" s="25">
        <v>44.94</v>
      </c>
      <c r="C562" s="28">
        <v>39.46</v>
      </c>
      <c r="D562" s="26">
        <v>189.2</v>
      </c>
      <c r="E562" s="4">
        <f t="shared" si="13"/>
        <v>23.752642706131081</v>
      </c>
      <c r="F562" s="4">
        <f t="shared" si="14"/>
        <v>20.856236786469346</v>
      </c>
    </row>
    <row r="563" spans="1:6" x14ac:dyDescent="0.35">
      <c r="A563" s="2">
        <v>38231</v>
      </c>
      <c r="B563" s="25">
        <v>45.95</v>
      </c>
      <c r="C563" s="28">
        <v>40.42</v>
      </c>
      <c r="D563" s="26">
        <v>189.8</v>
      </c>
      <c r="E563" s="4">
        <f t="shared" si="13"/>
        <v>24.209694415173868</v>
      </c>
      <c r="F563" s="4">
        <f t="shared" si="14"/>
        <v>21.296101159114855</v>
      </c>
    </row>
    <row r="564" spans="1:6" x14ac:dyDescent="0.35">
      <c r="A564" s="2">
        <v>38261</v>
      </c>
      <c r="B564" s="25">
        <v>53.13</v>
      </c>
      <c r="C564" s="28">
        <v>45.36</v>
      </c>
      <c r="D564" s="26">
        <v>190.8</v>
      </c>
      <c r="E564" s="4">
        <f t="shared" si="13"/>
        <v>27.845911949685533</v>
      </c>
      <c r="F564" s="4">
        <f t="shared" si="14"/>
        <v>23.773584905660375</v>
      </c>
    </row>
    <row r="565" spans="1:6" x14ac:dyDescent="0.35">
      <c r="A565" s="2">
        <v>38292</v>
      </c>
      <c r="B565" s="25">
        <v>48.46</v>
      </c>
      <c r="C565" s="28">
        <v>39.89</v>
      </c>
      <c r="D565" s="26">
        <v>191.7</v>
      </c>
      <c r="E565" s="4">
        <f t="shared" si="13"/>
        <v>25.279081898800211</v>
      </c>
      <c r="F565" s="4">
        <f t="shared" si="14"/>
        <v>20.808555033907147</v>
      </c>
    </row>
    <row r="566" spans="1:6" x14ac:dyDescent="0.35">
      <c r="A566" s="2">
        <v>38322</v>
      </c>
      <c r="B566" s="25">
        <v>43.33</v>
      </c>
      <c r="C566" s="28">
        <v>34.07</v>
      </c>
      <c r="D566" s="26">
        <v>191.7</v>
      </c>
      <c r="E566" s="4">
        <f t="shared" si="13"/>
        <v>22.603025560772043</v>
      </c>
      <c r="F566" s="4">
        <f t="shared" si="14"/>
        <v>17.772561293688057</v>
      </c>
    </row>
    <row r="567" spans="1:6" x14ac:dyDescent="0.35">
      <c r="A567" s="2">
        <v>38353</v>
      </c>
      <c r="B567" s="25">
        <v>46.84</v>
      </c>
      <c r="C567" s="28">
        <v>37.56</v>
      </c>
      <c r="D567" s="26">
        <v>191.6</v>
      </c>
      <c r="E567" s="4">
        <f t="shared" si="13"/>
        <v>24.446764091858039</v>
      </c>
      <c r="F567" s="4">
        <f t="shared" si="14"/>
        <v>19.603340292275576</v>
      </c>
    </row>
    <row r="568" spans="1:6" x14ac:dyDescent="0.35">
      <c r="A568" s="2">
        <v>38384</v>
      </c>
      <c r="B568" s="25">
        <v>47.97</v>
      </c>
      <c r="C568" s="28">
        <v>39.72</v>
      </c>
      <c r="D568" s="26">
        <v>192.4</v>
      </c>
      <c r="E568" s="4">
        <f t="shared" si="13"/>
        <v>24.932432432432432</v>
      </c>
      <c r="F568" s="4">
        <f t="shared" si="14"/>
        <v>20.644490644490645</v>
      </c>
    </row>
    <row r="569" spans="1:6" x14ac:dyDescent="0.35">
      <c r="A569" s="2">
        <v>38412</v>
      </c>
      <c r="B569" s="25">
        <v>54.31</v>
      </c>
      <c r="C569" s="28">
        <v>45.73</v>
      </c>
      <c r="D569" s="26">
        <v>193.1</v>
      </c>
      <c r="E569" s="4">
        <f t="shared" si="13"/>
        <v>28.125323666494044</v>
      </c>
      <c r="F569" s="4">
        <f t="shared" si="14"/>
        <v>23.682030036250648</v>
      </c>
    </row>
    <row r="570" spans="1:6" x14ac:dyDescent="0.35">
      <c r="A570" s="2">
        <v>38443</v>
      </c>
      <c r="B570" s="25">
        <v>53.04</v>
      </c>
      <c r="C570" s="28">
        <v>45.25</v>
      </c>
      <c r="D570" s="26">
        <v>193.7</v>
      </c>
      <c r="E570" s="4">
        <f t="shared" si="13"/>
        <v>27.382550335570471</v>
      </c>
      <c r="F570" s="4">
        <f t="shared" si="14"/>
        <v>23.360867320598867</v>
      </c>
    </row>
    <row r="571" spans="1:6" x14ac:dyDescent="0.35">
      <c r="A571" s="2">
        <v>38473</v>
      </c>
      <c r="B571" s="25">
        <v>49.83</v>
      </c>
      <c r="C571" s="28">
        <v>43.19</v>
      </c>
      <c r="D571" s="26">
        <v>193.6</v>
      </c>
      <c r="E571" s="4">
        <f t="shared" si="13"/>
        <v>25.738636363636363</v>
      </c>
      <c r="F571" s="4">
        <f t="shared" si="14"/>
        <v>22.308884297520663</v>
      </c>
    </row>
    <row r="572" spans="1:6" x14ac:dyDescent="0.35">
      <c r="A572" s="2">
        <v>38504</v>
      </c>
      <c r="B572" s="25">
        <v>56.26</v>
      </c>
      <c r="C572" s="28">
        <v>49.28</v>
      </c>
      <c r="D572" s="26">
        <v>193.7</v>
      </c>
      <c r="E572" s="4">
        <f t="shared" si="13"/>
        <v>29.044914816726898</v>
      </c>
      <c r="F572" s="4">
        <f t="shared" si="14"/>
        <v>25.441404233350543</v>
      </c>
    </row>
    <row r="573" spans="1:6" x14ac:dyDescent="0.35">
      <c r="A573" s="2">
        <v>38534</v>
      </c>
      <c r="B573" s="25">
        <v>58.7</v>
      </c>
      <c r="C573" s="28">
        <v>52.79</v>
      </c>
      <c r="D573" s="26">
        <v>194.9</v>
      </c>
      <c r="E573" s="4">
        <f t="shared" si="13"/>
        <v>30.118009235505387</v>
      </c>
      <c r="F573" s="4">
        <f t="shared" si="14"/>
        <v>27.085684966649563</v>
      </c>
    </row>
    <row r="574" spans="1:6" x14ac:dyDescent="0.35">
      <c r="A574" s="2">
        <v>38565</v>
      </c>
      <c r="B574" s="25">
        <v>64.97</v>
      </c>
      <c r="C574" s="28">
        <v>58.67</v>
      </c>
      <c r="D574" s="26">
        <v>196.1</v>
      </c>
      <c r="E574" s="4">
        <f t="shared" si="13"/>
        <v>33.131055583885775</v>
      </c>
      <c r="F574" s="4">
        <f t="shared" si="14"/>
        <v>29.918408975012749</v>
      </c>
    </row>
    <row r="575" spans="1:6" x14ac:dyDescent="0.35">
      <c r="A575" s="2">
        <v>38596</v>
      </c>
      <c r="B575" s="25">
        <v>65.569999999999993</v>
      </c>
      <c r="C575" s="28">
        <v>58.79</v>
      </c>
      <c r="D575" s="26">
        <v>198.8</v>
      </c>
      <c r="E575" s="4">
        <f t="shared" si="13"/>
        <v>32.982897384305829</v>
      </c>
      <c r="F575" s="4">
        <f t="shared" si="14"/>
        <v>29.572434607645874</v>
      </c>
    </row>
    <row r="576" spans="1:6" x14ac:dyDescent="0.35">
      <c r="A576" s="2">
        <v>38626</v>
      </c>
      <c r="B576" s="25">
        <v>62.37</v>
      </c>
      <c r="C576" s="28">
        <v>55.31</v>
      </c>
      <c r="D576" s="26">
        <v>199.1</v>
      </c>
      <c r="E576" s="4">
        <f t="shared" si="13"/>
        <v>31.325966850828731</v>
      </c>
      <c r="F576" s="4">
        <f t="shared" si="14"/>
        <v>27.780010045203415</v>
      </c>
    </row>
    <row r="577" spans="1:6" x14ac:dyDescent="0.35">
      <c r="A577" s="2">
        <v>38657</v>
      </c>
      <c r="B577" s="25">
        <v>58.3</v>
      </c>
      <c r="C577" s="28">
        <v>49.97</v>
      </c>
      <c r="D577" s="26">
        <v>198.1</v>
      </c>
      <c r="E577" s="4">
        <f t="shared" si="13"/>
        <v>29.429581019687028</v>
      </c>
      <c r="F577" s="4">
        <f t="shared" si="14"/>
        <v>25.224634023220595</v>
      </c>
    </row>
    <row r="578" spans="1:6" x14ac:dyDescent="0.35">
      <c r="A578" s="2">
        <v>38687</v>
      </c>
      <c r="B578" s="25">
        <v>59.43</v>
      </c>
      <c r="C578" s="28">
        <v>50.85</v>
      </c>
      <c r="D578" s="26">
        <v>198.1</v>
      </c>
      <c r="E578" s="4">
        <f t="shared" si="13"/>
        <v>30</v>
      </c>
      <c r="F578" s="4">
        <f t="shared" si="14"/>
        <v>25.668854114083796</v>
      </c>
    </row>
    <row r="579" spans="1:6" x14ac:dyDescent="0.35">
      <c r="A579" s="2">
        <v>38718</v>
      </c>
      <c r="B579" s="25">
        <v>65.510000000000005</v>
      </c>
      <c r="C579" s="28">
        <v>55.85</v>
      </c>
      <c r="D579" s="26">
        <v>199.3</v>
      </c>
      <c r="E579" s="4">
        <f t="shared" ref="E579:E642" si="15">100*B579/D579</f>
        <v>32.870045158053188</v>
      </c>
      <c r="F579" s="4">
        <f t="shared" si="14"/>
        <v>28.023080782739587</v>
      </c>
    </row>
    <row r="580" spans="1:6" x14ac:dyDescent="0.35">
      <c r="A580" s="2">
        <v>38749</v>
      </c>
      <c r="B580" s="25">
        <v>61.63</v>
      </c>
      <c r="C580" s="28">
        <v>52.8</v>
      </c>
      <c r="D580" s="26">
        <v>199.4</v>
      </c>
      <c r="E580" s="4">
        <f t="shared" si="15"/>
        <v>30.907723169508525</v>
      </c>
      <c r="F580" s="4">
        <f t="shared" ref="F580:F643" si="16">100*C580/D580</f>
        <v>26.479438314944833</v>
      </c>
    </row>
    <row r="581" spans="1:6" x14ac:dyDescent="0.35">
      <c r="A581" s="2">
        <v>38777</v>
      </c>
      <c r="B581" s="25">
        <v>62.9</v>
      </c>
      <c r="C581" s="28">
        <v>55.31</v>
      </c>
      <c r="D581" s="26">
        <v>199.7</v>
      </c>
      <c r="E581" s="4">
        <f t="shared" si="15"/>
        <v>31.497245868803205</v>
      </c>
      <c r="F581" s="4">
        <f t="shared" si="16"/>
        <v>27.696544817225842</v>
      </c>
    </row>
    <row r="582" spans="1:6" x14ac:dyDescent="0.35">
      <c r="A582" s="2">
        <v>38808</v>
      </c>
      <c r="B582" s="25">
        <v>69.69</v>
      </c>
      <c r="C582" s="28">
        <v>62.41</v>
      </c>
      <c r="D582" s="26">
        <v>200.7</v>
      </c>
      <c r="E582" s="4">
        <f t="shared" si="15"/>
        <v>34.723467862481314</v>
      </c>
      <c r="F582" s="4">
        <f t="shared" si="16"/>
        <v>31.096163428001994</v>
      </c>
    </row>
    <row r="583" spans="1:6" x14ac:dyDescent="0.35">
      <c r="A583" s="2">
        <v>38838</v>
      </c>
      <c r="B583" s="25">
        <v>70.94</v>
      </c>
      <c r="C583" s="28">
        <v>64.39</v>
      </c>
      <c r="D583" s="26">
        <v>201.3</v>
      </c>
      <c r="E583" s="4">
        <f t="shared" si="15"/>
        <v>35.240933929458521</v>
      </c>
      <c r="F583" s="4">
        <f t="shared" si="16"/>
        <v>31.987083954297066</v>
      </c>
    </row>
    <row r="584" spans="1:6" x14ac:dyDescent="0.35">
      <c r="A584" s="2">
        <v>38869</v>
      </c>
      <c r="B584" s="25">
        <v>70.959999999999994</v>
      </c>
      <c r="C584" s="28">
        <v>63.79</v>
      </c>
      <c r="D584" s="26">
        <v>201.8</v>
      </c>
      <c r="E584" s="4">
        <f t="shared" si="15"/>
        <v>35.163528245787901</v>
      </c>
      <c r="F584" s="4">
        <f t="shared" si="16"/>
        <v>31.610505450941524</v>
      </c>
    </row>
    <row r="585" spans="1:6" x14ac:dyDescent="0.35">
      <c r="A585" s="2">
        <v>38899</v>
      </c>
      <c r="B585" s="25">
        <v>74.41</v>
      </c>
      <c r="C585" s="28">
        <v>67.989999999999995</v>
      </c>
      <c r="D585" s="26">
        <v>202.9</v>
      </c>
      <c r="E585" s="4">
        <f t="shared" si="15"/>
        <v>36.673238048299652</v>
      </c>
      <c r="F585" s="4">
        <f t="shared" si="16"/>
        <v>33.509117792015765</v>
      </c>
    </row>
    <row r="586" spans="1:6" x14ac:dyDescent="0.35">
      <c r="A586" s="2">
        <v>38930</v>
      </c>
      <c r="B586" s="25">
        <v>73.05</v>
      </c>
      <c r="C586" s="28">
        <v>66.45</v>
      </c>
      <c r="D586" s="26">
        <v>203.8</v>
      </c>
      <c r="E586" s="4">
        <f t="shared" si="15"/>
        <v>35.843964671246319</v>
      </c>
      <c r="F586" s="4">
        <f t="shared" si="16"/>
        <v>32.605495583905785</v>
      </c>
    </row>
    <row r="587" spans="1:6" x14ac:dyDescent="0.35">
      <c r="A587" s="2">
        <v>38961</v>
      </c>
      <c r="B587" s="25">
        <v>63.87</v>
      </c>
      <c r="C587" s="28">
        <v>57.29</v>
      </c>
      <c r="D587" s="26">
        <v>202.8</v>
      </c>
      <c r="E587" s="4">
        <f t="shared" si="15"/>
        <v>31.494082840236686</v>
      </c>
      <c r="F587" s="4">
        <f t="shared" si="16"/>
        <v>28.249506903353055</v>
      </c>
    </row>
    <row r="588" spans="1:6" x14ac:dyDescent="0.35">
      <c r="A588" s="2">
        <v>38991</v>
      </c>
      <c r="B588" s="25">
        <v>58.88</v>
      </c>
      <c r="C588" s="28">
        <v>52.7</v>
      </c>
      <c r="D588" s="26">
        <v>201.9</v>
      </c>
      <c r="E588" s="4">
        <f t="shared" si="15"/>
        <v>29.162951956414066</v>
      </c>
      <c r="F588" s="4">
        <f t="shared" si="16"/>
        <v>26.102030708271421</v>
      </c>
    </row>
    <row r="589" spans="1:6" x14ac:dyDescent="0.35">
      <c r="A589" s="2">
        <v>39022</v>
      </c>
      <c r="B589" s="25">
        <v>59.37</v>
      </c>
      <c r="C589" s="28">
        <v>52.7</v>
      </c>
      <c r="D589" s="26">
        <v>202</v>
      </c>
      <c r="E589" s="4">
        <f t="shared" si="15"/>
        <v>29.39108910891089</v>
      </c>
      <c r="F589" s="4">
        <f t="shared" si="16"/>
        <v>26.089108910891088</v>
      </c>
    </row>
    <row r="590" spans="1:6" x14ac:dyDescent="0.35">
      <c r="A590" s="2">
        <v>39052</v>
      </c>
      <c r="B590" s="25">
        <v>62.03</v>
      </c>
      <c r="C590" s="28">
        <v>54.97</v>
      </c>
      <c r="D590" s="26">
        <v>203.1</v>
      </c>
      <c r="E590" s="4">
        <f t="shared" si="15"/>
        <v>30.541605120630233</v>
      </c>
      <c r="F590" s="4">
        <f t="shared" si="16"/>
        <v>27.06548498276711</v>
      </c>
    </row>
    <row r="591" spans="1:6" x14ac:dyDescent="0.35">
      <c r="A591" s="2">
        <v>39083</v>
      </c>
      <c r="B591" s="25">
        <v>54.57</v>
      </c>
      <c r="C591" s="28">
        <v>49.57</v>
      </c>
      <c r="D591" s="26">
        <v>203.43700000000001</v>
      </c>
      <c r="E591" s="4">
        <f t="shared" si="15"/>
        <v>26.824029060593695</v>
      </c>
      <c r="F591" s="4">
        <f t="shared" si="16"/>
        <v>24.366265723540948</v>
      </c>
    </row>
    <row r="592" spans="1:6" x14ac:dyDescent="0.35">
      <c r="A592" s="2">
        <v>39114</v>
      </c>
      <c r="B592" s="25">
        <v>59.26</v>
      </c>
      <c r="C592" s="28">
        <v>53.77</v>
      </c>
      <c r="D592" s="26">
        <v>204.226</v>
      </c>
      <c r="E592" s="4">
        <f t="shared" si="15"/>
        <v>29.016873463711772</v>
      </c>
      <c r="F592" s="4">
        <f t="shared" si="16"/>
        <v>26.328675095237628</v>
      </c>
    </row>
    <row r="593" spans="1:6" x14ac:dyDescent="0.35">
      <c r="A593" s="2">
        <v>39142</v>
      </c>
      <c r="B593" s="25">
        <v>60.56</v>
      </c>
      <c r="C593" s="28">
        <v>56.31</v>
      </c>
      <c r="D593" s="26">
        <v>205.28800000000001</v>
      </c>
      <c r="E593" s="4">
        <f t="shared" si="15"/>
        <v>29.500019484821323</v>
      </c>
      <c r="F593" s="4">
        <f t="shared" si="16"/>
        <v>27.429757219126298</v>
      </c>
    </row>
    <row r="594" spans="1:6" x14ac:dyDescent="0.35">
      <c r="A594" s="2">
        <v>39173</v>
      </c>
      <c r="B594" s="25">
        <v>63.97</v>
      </c>
      <c r="C594" s="28">
        <v>60.45</v>
      </c>
      <c r="D594" s="26">
        <v>205.904</v>
      </c>
      <c r="E594" s="4">
        <f t="shared" si="15"/>
        <v>31.06787629186417</v>
      </c>
      <c r="F594" s="4">
        <f t="shared" si="16"/>
        <v>29.358341751495843</v>
      </c>
    </row>
    <row r="595" spans="1:6" x14ac:dyDescent="0.35">
      <c r="A595" s="2">
        <v>39203</v>
      </c>
      <c r="B595" s="25">
        <v>63.46</v>
      </c>
      <c r="C595" s="28">
        <v>61.55</v>
      </c>
      <c r="D595" s="26">
        <v>206.755</v>
      </c>
      <c r="E595" s="4">
        <f t="shared" si="15"/>
        <v>30.693332688447679</v>
      </c>
      <c r="F595" s="4">
        <f t="shared" si="16"/>
        <v>29.769533989504488</v>
      </c>
    </row>
    <row r="596" spans="1:6" x14ac:dyDescent="0.35">
      <c r="A596" s="2">
        <v>39234</v>
      </c>
      <c r="B596" s="25">
        <v>67.48</v>
      </c>
      <c r="C596" s="28">
        <v>65.239999999999995</v>
      </c>
      <c r="D596" s="26">
        <v>207.23400000000001</v>
      </c>
      <c r="E596" s="4">
        <f t="shared" si="15"/>
        <v>32.562224345425939</v>
      </c>
      <c r="F596" s="4">
        <f t="shared" si="16"/>
        <v>31.481320632714702</v>
      </c>
    </row>
    <row r="597" spans="1:6" x14ac:dyDescent="0.35">
      <c r="A597" s="2">
        <v>39264</v>
      </c>
      <c r="B597" s="25">
        <v>74.180000000000007</v>
      </c>
      <c r="C597" s="28">
        <v>70.75</v>
      </c>
      <c r="D597" s="26">
        <v>207.60300000000001</v>
      </c>
      <c r="E597" s="4">
        <f t="shared" si="15"/>
        <v>35.731660910487811</v>
      </c>
      <c r="F597" s="4">
        <f t="shared" si="16"/>
        <v>34.079468986479</v>
      </c>
    </row>
    <row r="598" spans="1:6" x14ac:dyDescent="0.35">
      <c r="A598" s="2">
        <v>39295</v>
      </c>
      <c r="B598" s="25">
        <v>72.39</v>
      </c>
      <c r="C598" s="28">
        <v>68.28</v>
      </c>
      <c r="D598" s="26">
        <v>207.667</v>
      </c>
      <c r="E598" s="4">
        <f t="shared" si="15"/>
        <v>34.858692040622728</v>
      </c>
      <c r="F598" s="4">
        <f t="shared" si="16"/>
        <v>32.879561991072244</v>
      </c>
    </row>
    <row r="599" spans="1:6" x14ac:dyDescent="0.35">
      <c r="A599" s="2">
        <v>39326</v>
      </c>
      <c r="B599" s="25">
        <v>79.930000000000007</v>
      </c>
      <c r="C599" s="28">
        <v>72.34</v>
      </c>
      <c r="D599" s="26">
        <v>208.547</v>
      </c>
      <c r="E599" s="4">
        <f t="shared" si="15"/>
        <v>38.32709173471688</v>
      </c>
      <c r="F599" s="4">
        <f t="shared" si="16"/>
        <v>34.687624372443622</v>
      </c>
    </row>
    <row r="600" spans="1:6" x14ac:dyDescent="0.35">
      <c r="A600" s="2">
        <v>39356</v>
      </c>
      <c r="B600" s="25">
        <v>86.2</v>
      </c>
      <c r="C600" s="28">
        <v>78.61</v>
      </c>
      <c r="D600" s="26">
        <v>209.19</v>
      </c>
      <c r="E600" s="4">
        <f t="shared" si="15"/>
        <v>41.206558630909697</v>
      </c>
      <c r="F600" s="4">
        <f t="shared" si="16"/>
        <v>37.578278120369042</v>
      </c>
    </row>
    <row r="601" spans="1:6" x14ac:dyDescent="0.35">
      <c r="A601" s="2">
        <v>39387</v>
      </c>
      <c r="B601" s="25">
        <v>94.62</v>
      </c>
      <c r="C601" s="28">
        <v>85.53</v>
      </c>
      <c r="D601" s="26">
        <v>210.834</v>
      </c>
      <c r="E601" s="4">
        <f t="shared" si="15"/>
        <v>44.878909473804036</v>
      </c>
      <c r="F601" s="4">
        <f t="shared" si="16"/>
        <v>40.567460656250887</v>
      </c>
    </row>
    <row r="602" spans="1:6" x14ac:dyDescent="0.35">
      <c r="A602" s="2">
        <v>39417</v>
      </c>
      <c r="B602" s="25">
        <v>91.73</v>
      </c>
      <c r="C602" s="28">
        <v>83.21</v>
      </c>
      <c r="D602" s="26">
        <v>211.44499999999999</v>
      </c>
      <c r="E602" s="4">
        <f t="shared" si="15"/>
        <v>43.382439877982456</v>
      </c>
      <c r="F602" s="4">
        <f t="shared" si="16"/>
        <v>39.353023244815439</v>
      </c>
    </row>
    <row r="603" spans="1:6" x14ac:dyDescent="0.35">
      <c r="A603" s="2">
        <v>39448</v>
      </c>
      <c r="B603" s="25">
        <v>92.95</v>
      </c>
      <c r="C603" s="28">
        <v>84.82</v>
      </c>
      <c r="D603" s="26">
        <v>212.17400000000001</v>
      </c>
      <c r="E603" s="4">
        <f t="shared" si="15"/>
        <v>43.80838368508865</v>
      </c>
      <c r="F603" s="4">
        <f t="shared" si="16"/>
        <v>39.976622960400427</v>
      </c>
    </row>
    <row r="604" spans="1:6" x14ac:dyDescent="0.35">
      <c r="A604" s="2">
        <v>39479</v>
      </c>
      <c r="B604" s="25">
        <v>95.35</v>
      </c>
      <c r="C604" s="28">
        <v>87.41</v>
      </c>
      <c r="D604" s="26">
        <v>212.68700000000001</v>
      </c>
      <c r="E604" s="4">
        <f t="shared" si="15"/>
        <v>44.831136834879423</v>
      </c>
      <c r="F604" s="4">
        <f t="shared" si="16"/>
        <v>41.097951449783011</v>
      </c>
    </row>
    <row r="605" spans="1:6" x14ac:dyDescent="0.35">
      <c r="A605" s="2">
        <v>39508</v>
      </c>
      <c r="B605" s="25">
        <v>105.56</v>
      </c>
      <c r="C605" s="28">
        <v>96.96</v>
      </c>
      <c r="D605" s="26">
        <v>213.44800000000001</v>
      </c>
      <c r="E605" s="4">
        <f t="shared" si="15"/>
        <v>49.454668115887706</v>
      </c>
      <c r="F605" s="4">
        <f t="shared" si="16"/>
        <v>45.42558374873505</v>
      </c>
    </row>
    <row r="606" spans="1:6" x14ac:dyDescent="0.35">
      <c r="A606" s="2">
        <v>39539</v>
      </c>
      <c r="B606" s="25">
        <v>112.57</v>
      </c>
      <c r="C606" s="28">
        <v>104.72</v>
      </c>
      <c r="D606" s="26">
        <v>213.94200000000001</v>
      </c>
      <c r="E606" s="4">
        <f t="shared" si="15"/>
        <v>52.61706443802526</v>
      </c>
      <c r="F606" s="4">
        <f t="shared" si="16"/>
        <v>48.947845677800522</v>
      </c>
    </row>
    <row r="607" spans="1:6" x14ac:dyDescent="0.35">
      <c r="A607" s="2">
        <v>39569</v>
      </c>
      <c r="B607" s="25">
        <v>125.39</v>
      </c>
      <c r="C607" s="28">
        <v>116.55</v>
      </c>
      <c r="D607" s="26">
        <v>215.208</v>
      </c>
      <c r="E607" s="4">
        <f t="shared" si="15"/>
        <v>58.264562655663362</v>
      </c>
      <c r="F607" s="4">
        <f t="shared" si="16"/>
        <v>54.156908665105384</v>
      </c>
    </row>
    <row r="608" spans="1:6" x14ac:dyDescent="0.35">
      <c r="A608" s="2">
        <v>39600</v>
      </c>
      <c r="B608" s="25">
        <v>133.93</v>
      </c>
      <c r="C608" s="28">
        <v>126.22</v>
      </c>
      <c r="D608" s="26">
        <v>217.46299999999999</v>
      </c>
      <c r="E608" s="4">
        <f t="shared" si="15"/>
        <v>61.58748844631041</v>
      </c>
      <c r="F608" s="4">
        <f t="shared" si="16"/>
        <v>58.042057729360856</v>
      </c>
    </row>
    <row r="609" spans="1:6" x14ac:dyDescent="0.35">
      <c r="A609" s="2">
        <v>39630</v>
      </c>
      <c r="B609" s="25">
        <v>133.44</v>
      </c>
      <c r="C609" s="28">
        <v>127.77</v>
      </c>
      <c r="D609" s="26">
        <v>219.01599999999999</v>
      </c>
      <c r="E609" s="4">
        <f t="shared" si="15"/>
        <v>60.927055557584836</v>
      </c>
      <c r="F609" s="4">
        <f t="shared" si="16"/>
        <v>58.338203601563357</v>
      </c>
    </row>
    <row r="610" spans="1:6" x14ac:dyDescent="0.35">
      <c r="A610" s="2">
        <v>39661</v>
      </c>
      <c r="B610" s="25">
        <v>116.61</v>
      </c>
      <c r="C610" s="28">
        <v>111.19</v>
      </c>
      <c r="D610" s="26">
        <v>218.69</v>
      </c>
      <c r="E610" s="4">
        <f t="shared" si="15"/>
        <v>53.322054049110612</v>
      </c>
      <c r="F610" s="4">
        <f t="shared" si="16"/>
        <v>50.84365997530751</v>
      </c>
    </row>
    <row r="611" spans="1:6" x14ac:dyDescent="0.35">
      <c r="A611" s="2">
        <v>39692</v>
      </c>
      <c r="B611" s="25">
        <v>103.9</v>
      </c>
      <c r="C611" s="28">
        <v>96.38</v>
      </c>
      <c r="D611" s="26">
        <v>218.87700000000001</v>
      </c>
      <c r="E611" s="4">
        <f t="shared" si="15"/>
        <v>47.469583373310122</v>
      </c>
      <c r="F611" s="4">
        <f t="shared" si="16"/>
        <v>44.033863768235129</v>
      </c>
    </row>
    <row r="612" spans="1:6" x14ac:dyDescent="0.35">
      <c r="A612" s="2">
        <v>39722</v>
      </c>
      <c r="B612" s="25">
        <v>76.650000000000006</v>
      </c>
      <c r="C612" s="28">
        <v>70.84</v>
      </c>
      <c r="D612" s="26">
        <v>216.995</v>
      </c>
      <c r="E612" s="4">
        <f t="shared" si="15"/>
        <v>35.323394548261483</v>
      </c>
      <c r="F612" s="4">
        <f t="shared" si="16"/>
        <v>32.645913500311067</v>
      </c>
    </row>
    <row r="613" spans="1:6" x14ac:dyDescent="0.35">
      <c r="A613" s="2">
        <v>39753</v>
      </c>
      <c r="B613" s="25">
        <v>57.44</v>
      </c>
      <c r="C613" s="28">
        <v>49.1</v>
      </c>
      <c r="D613" s="26">
        <v>213.15299999999999</v>
      </c>
      <c r="E613" s="4">
        <f t="shared" si="15"/>
        <v>26.947779294685038</v>
      </c>
      <c r="F613" s="4">
        <f t="shared" si="16"/>
        <v>23.035096855310506</v>
      </c>
    </row>
    <row r="614" spans="1:6" x14ac:dyDescent="0.35">
      <c r="A614" s="2">
        <v>39783</v>
      </c>
      <c r="B614" s="25">
        <v>41.02</v>
      </c>
      <c r="C614" s="28">
        <v>35.590000000000003</v>
      </c>
      <c r="D614" s="26">
        <v>211.398</v>
      </c>
      <c r="E614" s="4">
        <f t="shared" si="15"/>
        <v>19.404157087578881</v>
      </c>
      <c r="F614" s="4">
        <f t="shared" si="16"/>
        <v>16.835542436541502</v>
      </c>
    </row>
    <row r="615" spans="1:6" x14ac:dyDescent="0.35">
      <c r="A615" s="2">
        <v>39814</v>
      </c>
      <c r="B615" s="25">
        <v>41.74</v>
      </c>
      <c r="C615" s="28">
        <v>36.840000000000003</v>
      </c>
      <c r="D615" s="26">
        <v>211.93299999999999</v>
      </c>
      <c r="E615" s="4">
        <f t="shared" si="15"/>
        <v>19.694903578017581</v>
      </c>
      <c r="F615" s="4">
        <f t="shared" si="16"/>
        <v>17.382852127795108</v>
      </c>
    </row>
    <row r="616" spans="1:6" x14ac:dyDescent="0.35">
      <c r="A616" s="2">
        <v>39845</v>
      </c>
      <c r="B616" s="25">
        <v>39.159999999999997</v>
      </c>
      <c r="C616" s="28">
        <v>38.56</v>
      </c>
      <c r="D616" s="26">
        <v>212.70500000000001</v>
      </c>
      <c r="E616" s="4">
        <f t="shared" si="15"/>
        <v>18.410474600973174</v>
      </c>
      <c r="F616" s="4">
        <f t="shared" si="16"/>
        <v>18.128393784819348</v>
      </c>
    </row>
    <row r="617" spans="1:6" x14ac:dyDescent="0.35">
      <c r="A617" s="2">
        <v>39873</v>
      </c>
      <c r="B617" s="25">
        <v>47.98</v>
      </c>
      <c r="C617" s="28">
        <v>45.96</v>
      </c>
      <c r="D617" s="26">
        <v>212.495</v>
      </c>
      <c r="E617" s="4">
        <f t="shared" si="15"/>
        <v>22.57935480834843</v>
      </c>
      <c r="F617" s="4">
        <f t="shared" si="16"/>
        <v>21.628744205746017</v>
      </c>
    </row>
    <row r="618" spans="1:6" x14ac:dyDescent="0.35">
      <c r="A618" s="2">
        <v>39904</v>
      </c>
      <c r="B618" s="25">
        <v>49.79</v>
      </c>
      <c r="C618" s="28">
        <v>49.58</v>
      </c>
      <c r="D618" s="26">
        <v>212.709</v>
      </c>
      <c r="E618" s="4">
        <f t="shared" si="15"/>
        <v>23.407566205473206</v>
      </c>
      <c r="F618" s="4">
        <f t="shared" si="16"/>
        <v>23.308839776408146</v>
      </c>
    </row>
    <row r="619" spans="1:6" x14ac:dyDescent="0.35">
      <c r="A619" s="2">
        <v>39934</v>
      </c>
      <c r="B619" s="25">
        <v>59.16</v>
      </c>
      <c r="C619" s="28">
        <v>56.77</v>
      </c>
      <c r="D619" s="26">
        <v>213.02199999999999</v>
      </c>
      <c r="E619" s="4">
        <f t="shared" si="15"/>
        <v>27.771779440621156</v>
      </c>
      <c r="F619" s="4">
        <f t="shared" si="16"/>
        <v>26.649829595065299</v>
      </c>
    </row>
    <row r="620" spans="1:6" x14ac:dyDescent="0.35">
      <c r="A620" s="2">
        <v>39965</v>
      </c>
      <c r="B620" s="25">
        <v>69.680000000000007</v>
      </c>
      <c r="C620" s="28">
        <v>66.37</v>
      </c>
      <c r="D620" s="26">
        <v>214.79</v>
      </c>
      <c r="E620" s="4">
        <f t="shared" si="15"/>
        <v>32.440988872852557</v>
      </c>
      <c r="F620" s="4">
        <f t="shared" si="16"/>
        <v>30.899948787187487</v>
      </c>
    </row>
    <row r="621" spans="1:6" x14ac:dyDescent="0.35">
      <c r="A621" s="2">
        <v>39995</v>
      </c>
      <c r="B621" s="25">
        <v>64.09</v>
      </c>
      <c r="C621" s="28">
        <v>63.46</v>
      </c>
      <c r="D621" s="26">
        <v>214.726</v>
      </c>
      <c r="E621" s="4">
        <f t="shared" si="15"/>
        <v>29.847340331399085</v>
      </c>
      <c r="F621" s="4">
        <f t="shared" si="16"/>
        <v>29.553943164777436</v>
      </c>
    </row>
    <row r="622" spans="1:6" x14ac:dyDescent="0.35">
      <c r="A622" s="2">
        <v>40026</v>
      </c>
      <c r="B622" s="25">
        <v>71.06</v>
      </c>
      <c r="C622" s="28">
        <v>68.09</v>
      </c>
      <c r="D622" s="26">
        <v>215.44499999999999</v>
      </c>
      <c r="E622" s="4">
        <f t="shared" si="15"/>
        <v>32.98289586669452</v>
      </c>
      <c r="F622" s="4">
        <f t="shared" si="16"/>
        <v>31.604353779386852</v>
      </c>
    </row>
    <row r="623" spans="1:6" x14ac:dyDescent="0.35">
      <c r="A623" s="2">
        <v>40057</v>
      </c>
      <c r="B623" s="25">
        <v>69.459999999999994</v>
      </c>
      <c r="C623" s="28">
        <v>67.650000000000006</v>
      </c>
      <c r="D623" s="26">
        <v>215.86099999999999</v>
      </c>
      <c r="E623" s="4">
        <f t="shared" si="15"/>
        <v>32.178114620056419</v>
      </c>
      <c r="F623" s="4">
        <f t="shared" si="16"/>
        <v>31.339612065171575</v>
      </c>
    </row>
    <row r="624" spans="1:6" x14ac:dyDescent="0.35">
      <c r="A624" s="2">
        <v>40087</v>
      </c>
      <c r="B624" s="25">
        <v>75.819999999999993</v>
      </c>
      <c r="C624" s="28">
        <v>72.06</v>
      </c>
      <c r="D624" s="26">
        <v>216.50899999999999</v>
      </c>
      <c r="E624" s="4">
        <f t="shared" si="15"/>
        <v>35.019329450507826</v>
      </c>
      <c r="F624" s="4">
        <f t="shared" si="16"/>
        <v>33.282681089469726</v>
      </c>
    </row>
    <row r="625" spans="1:6" x14ac:dyDescent="0.35">
      <c r="A625" s="2">
        <v>40118</v>
      </c>
      <c r="B625" s="25">
        <v>78.08</v>
      </c>
      <c r="C625" s="28">
        <v>74.400000000000006</v>
      </c>
      <c r="D625" s="26">
        <v>217.23400000000001</v>
      </c>
      <c r="E625" s="4">
        <f t="shared" si="15"/>
        <v>35.942808216025114</v>
      </c>
      <c r="F625" s="4">
        <f t="shared" si="16"/>
        <v>34.248782418958363</v>
      </c>
    </row>
    <row r="626" spans="1:6" x14ac:dyDescent="0.35">
      <c r="A626" s="2">
        <v>40148</v>
      </c>
      <c r="B626" s="25">
        <v>74.3</v>
      </c>
      <c r="C626" s="28">
        <v>72.67</v>
      </c>
      <c r="D626" s="26">
        <v>217.34700000000001</v>
      </c>
      <c r="E626" s="4">
        <f t="shared" si="15"/>
        <v>34.184966896253457</v>
      </c>
      <c r="F626" s="4">
        <f t="shared" si="16"/>
        <v>33.435014055864585</v>
      </c>
    </row>
    <row r="627" spans="1:6" x14ac:dyDescent="0.35">
      <c r="A627" s="2">
        <v>40179</v>
      </c>
      <c r="B627" s="25">
        <v>78.22</v>
      </c>
      <c r="C627" s="28">
        <v>75.069999999999993</v>
      </c>
      <c r="D627" s="26">
        <v>217.488</v>
      </c>
      <c r="E627" s="4">
        <f t="shared" si="15"/>
        <v>35.965202677848893</v>
      </c>
      <c r="F627" s="4">
        <f t="shared" si="16"/>
        <v>34.516846906495985</v>
      </c>
    </row>
    <row r="628" spans="1:6" x14ac:dyDescent="0.35">
      <c r="A628" s="2">
        <v>40210</v>
      </c>
      <c r="B628" s="25">
        <v>76.42</v>
      </c>
      <c r="C628" s="28">
        <v>73.73</v>
      </c>
      <c r="D628" s="26">
        <v>217.28100000000001</v>
      </c>
      <c r="E628" s="4">
        <f t="shared" si="15"/>
        <v>35.171045788633151</v>
      </c>
      <c r="F628" s="4">
        <f t="shared" si="16"/>
        <v>33.933017613136904</v>
      </c>
    </row>
    <row r="629" spans="1:6" x14ac:dyDescent="0.35">
      <c r="A629" s="2">
        <v>40238</v>
      </c>
      <c r="B629" s="25">
        <v>81.239999999999995</v>
      </c>
      <c r="C629" s="28">
        <v>76.77</v>
      </c>
      <c r="D629" s="26">
        <v>217.35300000000001</v>
      </c>
      <c r="E629" s="4">
        <f t="shared" si="15"/>
        <v>37.376985824902341</v>
      </c>
      <c r="F629" s="4">
        <f t="shared" si="16"/>
        <v>35.320423458613405</v>
      </c>
    </row>
    <row r="630" spans="1:6" x14ac:dyDescent="0.35">
      <c r="A630" s="2">
        <v>40269</v>
      </c>
      <c r="B630" s="25">
        <v>84.48</v>
      </c>
      <c r="C630" s="28">
        <v>80.03</v>
      </c>
      <c r="D630" s="26">
        <v>217.40299999999999</v>
      </c>
      <c r="E630" s="4">
        <f t="shared" si="15"/>
        <v>38.858709401434204</v>
      </c>
      <c r="F630" s="4">
        <f t="shared" si="16"/>
        <v>36.811819524109602</v>
      </c>
    </row>
    <row r="631" spans="1:6" x14ac:dyDescent="0.35">
      <c r="A631" s="2">
        <v>40299</v>
      </c>
      <c r="B631" s="25">
        <v>73.84</v>
      </c>
      <c r="C631" s="28">
        <v>71.150000000000006</v>
      </c>
      <c r="D631" s="26">
        <v>217.29</v>
      </c>
      <c r="E631" s="4">
        <f t="shared" si="15"/>
        <v>33.982235721846379</v>
      </c>
      <c r="F631" s="4">
        <f t="shared" si="16"/>
        <v>32.744258824612274</v>
      </c>
    </row>
    <row r="632" spans="1:6" x14ac:dyDescent="0.35">
      <c r="A632" s="2">
        <v>40330</v>
      </c>
      <c r="B632" s="25">
        <v>75.349999999999994</v>
      </c>
      <c r="C632" s="28">
        <v>71.91</v>
      </c>
      <c r="D632" s="26">
        <v>217.19900000000001</v>
      </c>
      <c r="E632" s="4">
        <f t="shared" si="15"/>
        <v>34.691688267441371</v>
      </c>
      <c r="F632" s="4">
        <f t="shared" si="16"/>
        <v>33.107887237049894</v>
      </c>
    </row>
    <row r="633" spans="1:6" x14ac:dyDescent="0.35">
      <c r="A633" s="2">
        <v>40360</v>
      </c>
      <c r="B633" s="25">
        <v>76.37</v>
      </c>
      <c r="C633" s="28">
        <v>73.27</v>
      </c>
      <c r="D633" s="26">
        <v>217.60499999999999</v>
      </c>
      <c r="E633" s="4">
        <f t="shared" si="15"/>
        <v>35.095700925989753</v>
      </c>
      <c r="F633" s="4">
        <f t="shared" si="16"/>
        <v>33.671101307414816</v>
      </c>
    </row>
    <row r="634" spans="1:6" x14ac:dyDescent="0.35">
      <c r="A634" s="2">
        <v>40391</v>
      </c>
      <c r="B634" s="25">
        <v>76.819999999999993</v>
      </c>
      <c r="C634" s="28">
        <v>73.52</v>
      </c>
      <c r="D634" s="26">
        <v>217.923</v>
      </c>
      <c r="E634" s="4">
        <f t="shared" si="15"/>
        <v>35.250983145422921</v>
      </c>
      <c r="F634" s="4">
        <f t="shared" si="16"/>
        <v>33.736686811396687</v>
      </c>
    </row>
    <row r="635" spans="1:6" x14ac:dyDescent="0.35">
      <c r="A635" s="2">
        <v>40422</v>
      </c>
      <c r="B635" s="25">
        <v>75.31</v>
      </c>
      <c r="C635" s="28">
        <v>73.150000000000006</v>
      </c>
      <c r="D635" s="26">
        <v>218.27500000000001</v>
      </c>
      <c r="E635" s="4">
        <f t="shared" si="15"/>
        <v>34.502347955560644</v>
      </c>
      <c r="F635" s="4">
        <f t="shared" si="16"/>
        <v>33.512770587561569</v>
      </c>
    </row>
    <row r="636" spans="1:6" x14ac:dyDescent="0.35">
      <c r="A636" s="2">
        <v>40452</v>
      </c>
      <c r="B636" s="25">
        <v>81.900000000000006</v>
      </c>
      <c r="C636" s="28">
        <v>76.900000000000006</v>
      </c>
      <c r="D636" s="26">
        <v>219.035</v>
      </c>
      <c r="E636" s="4">
        <f t="shared" si="15"/>
        <v>37.3912844979113</v>
      </c>
      <c r="F636" s="4">
        <f t="shared" si="16"/>
        <v>35.108544296573612</v>
      </c>
    </row>
    <row r="637" spans="1:6" x14ac:dyDescent="0.35">
      <c r="A637" s="2">
        <v>40483</v>
      </c>
      <c r="B637" s="25">
        <v>84.14</v>
      </c>
      <c r="C637" s="28">
        <v>79.92</v>
      </c>
      <c r="D637" s="26">
        <v>219.59</v>
      </c>
      <c r="E637" s="4">
        <f t="shared" si="15"/>
        <v>38.31686324513867</v>
      </c>
      <c r="F637" s="4">
        <f t="shared" si="16"/>
        <v>36.395099959014523</v>
      </c>
    </row>
    <row r="638" spans="1:6" x14ac:dyDescent="0.35">
      <c r="A638" s="2">
        <v>40513</v>
      </c>
      <c r="B638" s="25">
        <v>89.04</v>
      </c>
      <c r="C638" s="28">
        <v>85.59</v>
      </c>
      <c r="D638" s="26">
        <v>220.47200000000001</v>
      </c>
      <c r="E638" s="4">
        <f t="shared" si="15"/>
        <v>40.386080772161542</v>
      </c>
      <c r="F638" s="4">
        <f t="shared" si="16"/>
        <v>38.821256213940998</v>
      </c>
    </row>
    <row r="639" spans="1:6" x14ac:dyDescent="0.35">
      <c r="A639" s="2">
        <v>40544</v>
      </c>
      <c r="B639" s="25">
        <v>89.42</v>
      </c>
      <c r="C639" s="28">
        <v>87.61</v>
      </c>
      <c r="D639" s="26">
        <v>221.18700000000001</v>
      </c>
      <c r="E639" s="4">
        <f t="shared" si="15"/>
        <v>40.427330720159866</v>
      </c>
      <c r="F639" s="4">
        <f t="shared" si="16"/>
        <v>39.609018613209635</v>
      </c>
    </row>
    <row r="640" spans="1:6" x14ac:dyDescent="0.35">
      <c r="A640" s="2">
        <v>40575</v>
      </c>
      <c r="B640" s="25">
        <v>89.58</v>
      </c>
      <c r="C640" s="28">
        <v>91.42</v>
      </c>
      <c r="D640" s="26">
        <v>221.898</v>
      </c>
      <c r="E640" s="4">
        <f t="shared" si="15"/>
        <v>40.36989968363843</v>
      </c>
      <c r="F640" s="4">
        <f t="shared" si="16"/>
        <v>41.199109500761615</v>
      </c>
    </row>
    <row r="641" spans="1:6" x14ac:dyDescent="0.35">
      <c r="A641" s="2">
        <v>40603</v>
      </c>
      <c r="B641" s="25">
        <v>102.94</v>
      </c>
      <c r="C641" s="28">
        <v>102.43</v>
      </c>
      <c r="D641" s="26">
        <v>223.04599999999999</v>
      </c>
      <c r="E641" s="4">
        <f t="shared" si="15"/>
        <v>46.151914851644953</v>
      </c>
      <c r="F641" s="4">
        <f t="shared" si="16"/>
        <v>45.923262466038395</v>
      </c>
    </row>
    <row r="642" spans="1:6" x14ac:dyDescent="0.35">
      <c r="A642" s="2">
        <v>40634</v>
      </c>
      <c r="B642" s="25">
        <v>110.04</v>
      </c>
      <c r="C642" s="28">
        <v>113.02</v>
      </c>
      <c r="D642" s="26">
        <v>224.09299999999999</v>
      </c>
      <c r="E642" s="4">
        <f t="shared" si="15"/>
        <v>49.104612817000088</v>
      </c>
      <c r="F642" s="4">
        <f t="shared" si="16"/>
        <v>50.43441785330198</v>
      </c>
    </row>
    <row r="643" spans="1:6" x14ac:dyDescent="0.35">
      <c r="A643" s="2">
        <v>40664</v>
      </c>
      <c r="B643" s="25">
        <v>101.33</v>
      </c>
      <c r="C643" s="28">
        <v>107.98</v>
      </c>
      <c r="D643" s="26">
        <v>224.80600000000001</v>
      </c>
      <c r="E643" s="4">
        <f t="shared" ref="E643:E706" si="17">100*B643/D643</f>
        <v>45.074419721893541</v>
      </c>
      <c r="F643" s="4">
        <f t="shared" si="16"/>
        <v>48.032525822264525</v>
      </c>
    </row>
    <row r="644" spans="1:6" x14ac:dyDescent="0.35">
      <c r="A644" s="2">
        <v>40695</v>
      </c>
      <c r="B644" s="25">
        <v>96.29</v>
      </c>
      <c r="C644" s="28">
        <v>105.38</v>
      </c>
      <c r="D644" s="26">
        <v>224.80600000000001</v>
      </c>
      <c r="E644" s="4">
        <f t="shared" si="17"/>
        <v>42.832486677401846</v>
      </c>
      <c r="F644" s="4">
        <f t="shared" ref="F644:F707" si="18">100*C644/D644</f>
        <v>46.875973061217223</v>
      </c>
    </row>
    <row r="645" spans="1:6" x14ac:dyDescent="0.35">
      <c r="A645" s="2">
        <v>40725</v>
      </c>
      <c r="B645" s="25">
        <v>97.19</v>
      </c>
      <c r="C645" s="28">
        <v>105.94</v>
      </c>
      <c r="D645" s="26">
        <v>225.39500000000001</v>
      </c>
      <c r="E645" s="4">
        <f t="shared" si="17"/>
        <v>43.119856252356975</v>
      </c>
      <c r="F645" s="4">
        <f t="shared" si="18"/>
        <v>47.001929945207301</v>
      </c>
    </row>
    <row r="646" spans="1:6" x14ac:dyDescent="0.35">
      <c r="A646" s="2">
        <v>40756</v>
      </c>
      <c r="B646" s="25">
        <v>86.33</v>
      </c>
      <c r="C646" s="28">
        <v>99</v>
      </c>
      <c r="D646" s="26">
        <v>226.10599999999999</v>
      </c>
      <c r="E646" s="4">
        <f t="shared" si="17"/>
        <v>38.181207044483564</v>
      </c>
      <c r="F646" s="4">
        <f t="shared" si="18"/>
        <v>43.784773513307918</v>
      </c>
    </row>
    <row r="647" spans="1:6" x14ac:dyDescent="0.35">
      <c r="A647" s="2">
        <v>40787</v>
      </c>
      <c r="B647" s="25">
        <v>85.61</v>
      </c>
      <c r="C647" s="28">
        <v>101.05</v>
      </c>
      <c r="D647" s="26">
        <v>226.59700000000001</v>
      </c>
      <c r="E647" s="4">
        <f t="shared" si="17"/>
        <v>37.780729665441285</v>
      </c>
      <c r="F647" s="4">
        <f t="shared" si="18"/>
        <v>44.594588630917443</v>
      </c>
    </row>
    <row r="648" spans="1:6" x14ac:dyDescent="0.35">
      <c r="A648" s="2">
        <v>40817</v>
      </c>
      <c r="B648" s="25">
        <v>86.41</v>
      </c>
      <c r="C648" s="28">
        <v>101.99</v>
      </c>
      <c r="D648" s="26">
        <v>226.75</v>
      </c>
      <c r="E648" s="4">
        <f t="shared" si="17"/>
        <v>38.108048511576627</v>
      </c>
      <c r="F648" s="4">
        <f t="shared" si="18"/>
        <v>44.979051819184122</v>
      </c>
    </row>
    <row r="649" spans="1:6" x14ac:dyDescent="0.35">
      <c r="A649" s="2">
        <v>40848</v>
      </c>
      <c r="B649" s="25">
        <v>97.21</v>
      </c>
      <c r="C649" s="28">
        <v>107.67</v>
      </c>
      <c r="D649" s="26">
        <v>227.16900000000001</v>
      </c>
      <c r="E649" s="4">
        <f t="shared" si="17"/>
        <v>42.791930236960148</v>
      </c>
      <c r="F649" s="4">
        <f t="shared" si="18"/>
        <v>47.396431731442227</v>
      </c>
    </row>
    <row r="650" spans="1:6" x14ac:dyDescent="0.35">
      <c r="A650" s="2">
        <v>40878</v>
      </c>
      <c r="B650" s="25">
        <v>98.57</v>
      </c>
      <c r="C650" s="28">
        <v>106.52</v>
      </c>
      <c r="D650" s="26">
        <v>227.22300000000001</v>
      </c>
      <c r="E650" s="4">
        <f t="shared" si="17"/>
        <v>43.380291607803784</v>
      </c>
      <c r="F650" s="4">
        <f t="shared" si="18"/>
        <v>46.879057137701729</v>
      </c>
    </row>
    <row r="651" spans="1:6" x14ac:dyDescent="0.35">
      <c r="A651" s="2">
        <v>40909</v>
      </c>
      <c r="B651" s="25">
        <v>100.24</v>
      </c>
      <c r="C651" s="28">
        <v>105.25</v>
      </c>
      <c r="D651" s="26">
        <v>227.84200000000001</v>
      </c>
      <c r="E651" s="4">
        <f t="shared" si="17"/>
        <v>43.99540032127527</v>
      </c>
      <c r="F651" s="4">
        <f t="shared" si="18"/>
        <v>46.194292536055684</v>
      </c>
    </row>
    <row r="652" spans="1:6" x14ac:dyDescent="0.35">
      <c r="A652" s="2">
        <v>40940</v>
      </c>
      <c r="B652" s="25">
        <v>102.25</v>
      </c>
      <c r="C652" s="28">
        <v>108.08</v>
      </c>
      <c r="D652" s="26">
        <v>228.32900000000001</v>
      </c>
      <c r="E652" s="4">
        <f t="shared" si="17"/>
        <v>44.781871772748971</v>
      </c>
      <c r="F652" s="4">
        <f t="shared" si="18"/>
        <v>47.335204901698866</v>
      </c>
    </row>
    <row r="653" spans="1:6" x14ac:dyDescent="0.35">
      <c r="A653" s="2">
        <v>40969</v>
      </c>
      <c r="B653" s="25">
        <v>106.19</v>
      </c>
      <c r="C653" s="28">
        <v>111</v>
      </c>
      <c r="D653" s="26">
        <v>228.80699999999999</v>
      </c>
      <c r="E653" s="4">
        <f t="shared" si="17"/>
        <v>46.410293391373521</v>
      </c>
      <c r="F653" s="4">
        <f t="shared" si="18"/>
        <v>48.512501802829462</v>
      </c>
    </row>
    <row r="654" spans="1:6" x14ac:dyDescent="0.35">
      <c r="A654" s="2">
        <v>41000</v>
      </c>
      <c r="B654" s="25">
        <v>103.33</v>
      </c>
      <c r="C654" s="28">
        <v>108.54</v>
      </c>
      <c r="D654" s="26">
        <v>229.18700000000001</v>
      </c>
      <c r="E654" s="4">
        <f t="shared" si="17"/>
        <v>45.085454236060507</v>
      </c>
      <c r="F654" s="4">
        <f t="shared" si="18"/>
        <v>47.358707081989813</v>
      </c>
    </row>
    <row r="655" spans="1:6" x14ac:dyDescent="0.35">
      <c r="A655" s="2">
        <v>41030</v>
      </c>
      <c r="B655" s="25">
        <v>94.7</v>
      </c>
      <c r="C655" s="28">
        <v>103.26</v>
      </c>
      <c r="D655" s="26">
        <v>228.71299999999999</v>
      </c>
      <c r="E655" s="4">
        <f t="shared" si="17"/>
        <v>41.405604403772415</v>
      </c>
      <c r="F655" s="4">
        <f t="shared" si="18"/>
        <v>45.148286280185211</v>
      </c>
    </row>
    <row r="656" spans="1:6" x14ac:dyDescent="0.35">
      <c r="A656" s="2">
        <v>41061</v>
      </c>
      <c r="B656" s="25">
        <v>82.41</v>
      </c>
      <c r="C656" s="28">
        <v>92.18</v>
      </c>
      <c r="D656" s="26">
        <v>228.524</v>
      </c>
      <c r="E656" s="4">
        <f t="shared" si="17"/>
        <v>36.061857835500867</v>
      </c>
      <c r="F656" s="4">
        <f t="shared" si="18"/>
        <v>40.337119952390118</v>
      </c>
    </row>
    <row r="657" spans="1:6" x14ac:dyDescent="0.35">
      <c r="A657" s="2">
        <v>41091</v>
      </c>
      <c r="B657" s="25">
        <v>87.93</v>
      </c>
      <c r="C657" s="28">
        <v>92.99</v>
      </c>
      <c r="D657" s="26">
        <v>228.59</v>
      </c>
      <c r="E657" s="4">
        <f t="shared" si="17"/>
        <v>38.466249617218601</v>
      </c>
      <c r="F657" s="4">
        <f t="shared" si="18"/>
        <v>40.679819764644122</v>
      </c>
    </row>
    <row r="658" spans="1:6" x14ac:dyDescent="0.35">
      <c r="A658" s="2">
        <v>41122</v>
      </c>
      <c r="B658" s="25">
        <v>94.16</v>
      </c>
      <c r="C658" s="28">
        <v>97.04</v>
      </c>
      <c r="D658" s="26">
        <v>229.91800000000001</v>
      </c>
      <c r="E658" s="4">
        <f t="shared" si="17"/>
        <v>40.953731330300364</v>
      </c>
      <c r="F658" s="4">
        <f t="shared" si="18"/>
        <v>42.20635182978279</v>
      </c>
    </row>
    <row r="659" spans="1:6" x14ac:dyDescent="0.35">
      <c r="A659" s="2">
        <v>41153</v>
      </c>
      <c r="B659" s="25">
        <v>94.72</v>
      </c>
      <c r="C659" s="28">
        <v>101.82</v>
      </c>
      <c r="D659" s="26">
        <v>231.01499999999999</v>
      </c>
      <c r="E659" s="4">
        <f t="shared" si="17"/>
        <v>41.001666558448591</v>
      </c>
      <c r="F659" s="4">
        <f t="shared" si="18"/>
        <v>44.075060061035003</v>
      </c>
    </row>
    <row r="660" spans="1:6" x14ac:dyDescent="0.35">
      <c r="A660" s="2">
        <v>41183</v>
      </c>
      <c r="B660" s="25">
        <v>89.57</v>
      </c>
      <c r="C660" s="28">
        <v>100.92</v>
      </c>
      <c r="D660" s="26">
        <v>231.63800000000001</v>
      </c>
      <c r="E660" s="4">
        <f t="shared" si="17"/>
        <v>38.668094181438278</v>
      </c>
      <c r="F660" s="4">
        <f t="shared" si="18"/>
        <v>43.567981073917061</v>
      </c>
    </row>
    <row r="661" spans="1:6" x14ac:dyDescent="0.35">
      <c r="A661" s="2">
        <v>41214</v>
      </c>
      <c r="B661" s="25">
        <v>86.66</v>
      </c>
      <c r="C661" s="28">
        <v>98.07</v>
      </c>
      <c r="D661" s="26">
        <v>231.249</v>
      </c>
      <c r="E661" s="4">
        <f t="shared" si="17"/>
        <v>37.474756647596315</v>
      </c>
      <c r="F661" s="4">
        <f t="shared" si="18"/>
        <v>42.4088320381926</v>
      </c>
    </row>
    <row r="662" spans="1:6" x14ac:dyDescent="0.35">
      <c r="A662" s="2">
        <v>41244</v>
      </c>
      <c r="B662" s="25">
        <v>88.25</v>
      </c>
      <c r="C662" s="28">
        <v>93.7</v>
      </c>
      <c r="D662" s="26">
        <v>231.221</v>
      </c>
      <c r="E662" s="4">
        <f t="shared" si="17"/>
        <v>38.166948503812371</v>
      </c>
      <c r="F662" s="4">
        <f t="shared" si="18"/>
        <v>40.524000847673868</v>
      </c>
    </row>
    <row r="663" spans="1:6" x14ac:dyDescent="0.35">
      <c r="A663" s="2">
        <v>41275</v>
      </c>
      <c r="B663" s="25">
        <v>94.69</v>
      </c>
      <c r="C663" s="28">
        <v>97.91</v>
      </c>
      <c r="D663" s="26">
        <v>231.679</v>
      </c>
      <c r="E663" s="4">
        <f t="shared" si="17"/>
        <v>40.871205417841061</v>
      </c>
      <c r="F663" s="4">
        <f t="shared" si="18"/>
        <v>42.261059483164203</v>
      </c>
    </row>
    <row r="664" spans="1:6" x14ac:dyDescent="0.35">
      <c r="A664" s="2">
        <v>41306</v>
      </c>
      <c r="B664" s="25">
        <v>95.32</v>
      </c>
      <c r="C664" s="28">
        <v>99.23</v>
      </c>
      <c r="D664" s="26">
        <v>232.93700000000001</v>
      </c>
      <c r="E664" s="4">
        <f t="shared" si="17"/>
        <v>40.920935703645192</v>
      </c>
      <c r="F664" s="4">
        <f t="shared" si="18"/>
        <v>42.599501152672183</v>
      </c>
    </row>
    <row r="665" spans="1:6" x14ac:dyDescent="0.35">
      <c r="A665" s="2">
        <v>41334</v>
      </c>
      <c r="B665" s="25">
        <v>93.05</v>
      </c>
      <c r="C665" s="28">
        <v>99.11</v>
      </c>
      <c r="D665" s="26">
        <v>232.28200000000001</v>
      </c>
      <c r="E665" s="4">
        <f t="shared" si="17"/>
        <v>40.059066135128852</v>
      </c>
      <c r="F665" s="4">
        <f t="shared" si="18"/>
        <v>42.667963940382812</v>
      </c>
    </row>
    <row r="666" spans="1:6" x14ac:dyDescent="0.35">
      <c r="A666" s="2">
        <v>41365</v>
      </c>
      <c r="B666" s="25">
        <v>92.07</v>
      </c>
      <c r="C666" s="28">
        <v>96.45</v>
      </c>
      <c r="D666" s="26">
        <v>231.797</v>
      </c>
      <c r="E666" s="4">
        <f t="shared" si="17"/>
        <v>39.720099915011843</v>
      </c>
      <c r="F666" s="4">
        <f t="shared" si="18"/>
        <v>41.609684335862845</v>
      </c>
    </row>
    <row r="667" spans="1:6" x14ac:dyDescent="0.35">
      <c r="A667" s="2">
        <v>41395</v>
      </c>
      <c r="B667" s="25">
        <v>94.8</v>
      </c>
      <c r="C667" s="28">
        <v>98.5</v>
      </c>
      <c r="D667" s="26">
        <v>231.893</v>
      </c>
      <c r="E667" s="4">
        <f t="shared" si="17"/>
        <v>40.880923529386401</v>
      </c>
      <c r="F667" s="4">
        <f t="shared" si="18"/>
        <v>42.476487000470044</v>
      </c>
    </row>
    <row r="668" spans="1:6" x14ac:dyDescent="0.35">
      <c r="A668" s="2">
        <v>41426</v>
      </c>
      <c r="B668" s="25">
        <v>95.8</v>
      </c>
      <c r="C668" s="28">
        <v>97.17</v>
      </c>
      <c r="D668" s="26">
        <v>232.44499999999999</v>
      </c>
      <c r="E668" s="4">
        <f t="shared" si="17"/>
        <v>41.214050635634237</v>
      </c>
      <c r="F668" s="4">
        <f t="shared" si="18"/>
        <v>41.803437372281614</v>
      </c>
    </row>
    <row r="669" spans="1:6" x14ac:dyDescent="0.35">
      <c r="A669" s="2">
        <v>41456</v>
      </c>
      <c r="B669" s="25">
        <v>104.61</v>
      </c>
      <c r="C669" s="28">
        <v>101.56</v>
      </c>
      <c r="D669" s="26">
        <v>232.9</v>
      </c>
      <c r="E669" s="4">
        <f t="shared" si="17"/>
        <v>44.916273078574491</v>
      </c>
      <c r="F669" s="4">
        <f t="shared" si="18"/>
        <v>43.606698153714042</v>
      </c>
    </row>
    <row r="670" spans="1:6" x14ac:dyDescent="0.35">
      <c r="A670" s="2">
        <v>41487</v>
      </c>
      <c r="B670" s="25">
        <v>106.57</v>
      </c>
      <c r="C670" s="28">
        <v>104.16</v>
      </c>
      <c r="D670" s="26">
        <v>233.45599999999999</v>
      </c>
      <c r="E670" s="4">
        <f t="shared" si="17"/>
        <v>45.648858885614423</v>
      </c>
      <c r="F670" s="4">
        <f t="shared" si="18"/>
        <v>44.616544445205953</v>
      </c>
    </row>
    <row r="671" spans="1:6" x14ac:dyDescent="0.35">
      <c r="A671" s="2">
        <v>41518</v>
      </c>
      <c r="B671" s="25">
        <v>106.29</v>
      </c>
      <c r="C671" s="28">
        <v>103.49</v>
      </c>
      <c r="D671" s="26">
        <v>233.54400000000001</v>
      </c>
      <c r="E671" s="4">
        <f t="shared" si="17"/>
        <v>45.511766519371079</v>
      </c>
      <c r="F671" s="4">
        <f t="shared" si="18"/>
        <v>44.312848970643643</v>
      </c>
    </row>
    <row r="672" spans="1:6" x14ac:dyDescent="0.35">
      <c r="A672" s="2">
        <v>41548</v>
      </c>
      <c r="B672" s="25">
        <v>100.54</v>
      </c>
      <c r="C672" s="28">
        <v>97.84</v>
      </c>
      <c r="D672" s="26">
        <v>233.66900000000001</v>
      </c>
      <c r="E672" s="4">
        <f t="shared" si="17"/>
        <v>43.026674483992309</v>
      </c>
      <c r="F672" s="4">
        <f t="shared" si="18"/>
        <v>41.871193868249527</v>
      </c>
    </row>
    <row r="673" spans="1:6" x14ac:dyDescent="0.35">
      <c r="A673" s="2">
        <v>41579</v>
      </c>
      <c r="B673" s="25">
        <v>93.86</v>
      </c>
      <c r="C673" s="28">
        <v>90.36</v>
      </c>
      <c r="D673" s="26">
        <v>234.1</v>
      </c>
      <c r="E673" s="4">
        <f t="shared" si="17"/>
        <v>40.093976932934645</v>
      </c>
      <c r="F673" s="4">
        <f t="shared" si="18"/>
        <v>38.598889363519866</v>
      </c>
    </row>
    <row r="674" spans="1:6" x14ac:dyDescent="0.35">
      <c r="A674" s="2">
        <v>41609</v>
      </c>
      <c r="B674" s="25">
        <v>97.63</v>
      </c>
      <c r="C674" s="28">
        <v>90.57</v>
      </c>
      <c r="D674" s="26">
        <v>234.71899999999999</v>
      </c>
      <c r="E674" s="4">
        <f t="shared" si="17"/>
        <v>41.594417154128983</v>
      </c>
      <c r="F674" s="4">
        <f t="shared" si="18"/>
        <v>38.58656521201948</v>
      </c>
    </row>
    <row r="675" spans="1:6" x14ac:dyDescent="0.35">
      <c r="A675" s="2">
        <v>41640</v>
      </c>
      <c r="B675" s="25">
        <v>94.62</v>
      </c>
      <c r="C675" s="28">
        <v>89.71</v>
      </c>
      <c r="D675" s="26">
        <v>235.28800000000001</v>
      </c>
      <c r="E675" s="4">
        <f t="shared" si="17"/>
        <v>40.214545578185032</v>
      </c>
      <c r="F675" s="4">
        <f t="shared" si="18"/>
        <v>38.12774132127435</v>
      </c>
    </row>
    <row r="676" spans="1:6" x14ac:dyDescent="0.35">
      <c r="A676" s="2">
        <v>41671</v>
      </c>
      <c r="B676" s="25">
        <v>100.82</v>
      </c>
      <c r="C676" s="28">
        <v>96.1</v>
      </c>
      <c r="D676" s="26">
        <v>235.547</v>
      </c>
      <c r="E676" s="4">
        <f t="shared" si="17"/>
        <v>42.802498015258102</v>
      </c>
      <c r="F676" s="4">
        <f t="shared" si="18"/>
        <v>40.798651649140091</v>
      </c>
    </row>
    <row r="677" spans="1:6" x14ac:dyDescent="0.35">
      <c r="A677" s="2">
        <v>41699</v>
      </c>
      <c r="B677" s="25">
        <v>100.8</v>
      </c>
      <c r="C677" s="28">
        <v>97.13</v>
      </c>
      <c r="D677" s="26">
        <v>236.02799999999999</v>
      </c>
      <c r="E677" s="4">
        <f t="shared" si="17"/>
        <v>42.706797498601865</v>
      </c>
      <c r="F677" s="4">
        <f t="shared" si="18"/>
        <v>41.151897232531738</v>
      </c>
    </row>
    <row r="678" spans="1:6" x14ac:dyDescent="0.35">
      <c r="A678" s="2">
        <v>41730</v>
      </c>
      <c r="B678" s="25">
        <v>102.07</v>
      </c>
      <c r="C678" s="28">
        <v>97.33</v>
      </c>
      <c r="D678" s="26">
        <v>236.46799999999999</v>
      </c>
      <c r="E678" s="4">
        <f t="shared" si="17"/>
        <v>43.164402794458447</v>
      </c>
      <c r="F678" s="4">
        <f t="shared" si="18"/>
        <v>41.159903242722059</v>
      </c>
    </row>
    <row r="679" spans="1:6" x14ac:dyDescent="0.35">
      <c r="A679" s="2">
        <v>41760</v>
      </c>
      <c r="B679" s="25">
        <v>102.18</v>
      </c>
      <c r="C679" s="28">
        <v>98.46</v>
      </c>
      <c r="D679" s="26">
        <v>236.91800000000001</v>
      </c>
      <c r="E679" s="4">
        <f t="shared" si="17"/>
        <v>43.128846267484953</v>
      </c>
      <c r="F679" s="4">
        <f t="shared" si="18"/>
        <v>41.558682750994016</v>
      </c>
    </row>
    <row r="680" spans="1:6" x14ac:dyDescent="0.35">
      <c r="A680" s="2">
        <v>41791</v>
      </c>
      <c r="B680" s="25">
        <v>105.79</v>
      </c>
      <c r="C680" s="28">
        <v>100.26</v>
      </c>
      <c r="D680" s="26">
        <v>237.23099999999999</v>
      </c>
      <c r="E680" s="4">
        <f t="shared" si="17"/>
        <v>44.593666089170469</v>
      </c>
      <c r="F680" s="4">
        <f t="shared" si="18"/>
        <v>42.262604802913614</v>
      </c>
    </row>
    <row r="681" spans="1:6" x14ac:dyDescent="0.35">
      <c r="A681" s="2">
        <v>41821</v>
      </c>
      <c r="B681" s="25">
        <v>103.59</v>
      </c>
      <c r="C681" s="28">
        <v>98.75</v>
      </c>
      <c r="D681" s="26">
        <v>237.49799999999999</v>
      </c>
      <c r="E681" s="4">
        <f t="shared" si="17"/>
        <v>43.617209408079226</v>
      </c>
      <c r="F681" s="4">
        <f t="shared" si="18"/>
        <v>41.579297509873768</v>
      </c>
    </row>
    <row r="682" spans="1:6" x14ac:dyDescent="0.35">
      <c r="A682" s="2">
        <v>41852</v>
      </c>
      <c r="B682" s="25">
        <v>96.54</v>
      </c>
      <c r="C682" s="28">
        <v>93.23</v>
      </c>
      <c r="D682" s="26">
        <v>237.46</v>
      </c>
      <c r="E682" s="4">
        <f t="shared" si="17"/>
        <v>40.655268255706225</v>
      </c>
      <c r="F682" s="4">
        <f t="shared" si="18"/>
        <v>39.261349279878715</v>
      </c>
    </row>
    <row r="683" spans="1:6" x14ac:dyDescent="0.35">
      <c r="A683" s="2">
        <v>41883</v>
      </c>
      <c r="B683" s="25">
        <v>93.21</v>
      </c>
      <c r="C683" s="28">
        <v>89.38</v>
      </c>
      <c r="D683" s="26">
        <v>237.477</v>
      </c>
      <c r="E683" s="4">
        <f t="shared" si="17"/>
        <v>39.250116853421595</v>
      </c>
      <c r="F683" s="4">
        <f t="shared" si="18"/>
        <v>37.637329088711745</v>
      </c>
    </row>
    <row r="684" spans="1:6" x14ac:dyDescent="0.35">
      <c r="A684" s="2">
        <v>41913</v>
      </c>
      <c r="B684" s="25">
        <v>84.4</v>
      </c>
      <c r="C684" s="28">
        <v>82.75</v>
      </c>
      <c r="D684" s="26">
        <v>237.43</v>
      </c>
      <c r="E684" s="4">
        <f t="shared" si="17"/>
        <v>35.547319209872384</v>
      </c>
      <c r="F684" s="4">
        <f t="shared" si="18"/>
        <v>34.852377542854732</v>
      </c>
    </row>
    <row r="685" spans="1:6" x14ac:dyDescent="0.35">
      <c r="A685" s="2">
        <v>41944</v>
      </c>
      <c r="B685" s="25">
        <v>75.790000000000006</v>
      </c>
      <c r="C685" s="28">
        <v>74.34</v>
      </c>
      <c r="D685" s="26">
        <v>236.983</v>
      </c>
      <c r="E685" s="4">
        <f t="shared" si="17"/>
        <v>31.981196963495275</v>
      </c>
      <c r="F685" s="4">
        <f t="shared" si="18"/>
        <v>31.369338728938363</v>
      </c>
    </row>
    <row r="686" spans="1:6" x14ac:dyDescent="0.35">
      <c r="A686" s="2">
        <v>41974</v>
      </c>
      <c r="B686" s="25">
        <v>59.29</v>
      </c>
      <c r="C686" s="28">
        <v>57.36</v>
      </c>
      <c r="D686" s="26">
        <v>236.25200000000001</v>
      </c>
      <c r="E686" s="4">
        <f t="shared" si="17"/>
        <v>25.096083842676464</v>
      </c>
      <c r="F686" s="4">
        <f t="shared" si="18"/>
        <v>24.279159541506527</v>
      </c>
    </row>
    <row r="687" spans="1:6" x14ac:dyDescent="0.35">
      <c r="A687" s="2">
        <v>42005</v>
      </c>
      <c r="B687" s="25">
        <v>47.22</v>
      </c>
      <c r="C687" s="28">
        <v>44.74</v>
      </c>
      <c r="D687" s="26">
        <v>234.74700000000001</v>
      </c>
      <c r="E687" s="4">
        <f t="shared" si="17"/>
        <v>20.115273038633081</v>
      </c>
      <c r="F687" s="4">
        <f t="shared" si="18"/>
        <v>19.058816513097078</v>
      </c>
    </row>
    <row r="688" spans="1:6" x14ac:dyDescent="0.35">
      <c r="A688" s="2">
        <v>42036</v>
      </c>
      <c r="B688" s="25">
        <v>50.58</v>
      </c>
      <c r="C688" s="28">
        <v>47.18</v>
      </c>
      <c r="D688" s="26">
        <v>235.34200000000001</v>
      </c>
      <c r="E688" s="4">
        <f t="shared" si="17"/>
        <v>21.492126352287308</v>
      </c>
      <c r="F688" s="4">
        <f t="shared" si="18"/>
        <v>20.047420349958781</v>
      </c>
    </row>
    <row r="689" spans="1:6" x14ac:dyDescent="0.35">
      <c r="A689" s="2">
        <v>42064</v>
      </c>
      <c r="B689" s="25">
        <v>47.82</v>
      </c>
      <c r="C689" s="28">
        <v>47.22</v>
      </c>
      <c r="D689" s="26">
        <v>235.976</v>
      </c>
      <c r="E689" s="4">
        <f t="shared" si="17"/>
        <v>20.264772688748007</v>
      </c>
      <c r="F689" s="4">
        <f t="shared" si="18"/>
        <v>20.010509543343392</v>
      </c>
    </row>
    <row r="690" spans="1:6" x14ac:dyDescent="0.35">
      <c r="A690" s="2">
        <v>42095</v>
      </c>
      <c r="B690" s="25">
        <v>54.45</v>
      </c>
      <c r="C690" s="28">
        <v>51.62</v>
      </c>
      <c r="D690" s="26">
        <v>236.22200000000001</v>
      </c>
      <c r="E690" s="4">
        <f t="shared" si="17"/>
        <v>23.050350941063915</v>
      </c>
      <c r="F690" s="4">
        <f t="shared" si="18"/>
        <v>21.852325354962705</v>
      </c>
    </row>
    <row r="691" spans="1:6" x14ac:dyDescent="0.35">
      <c r="A691" s="2">
        <v>42125</v>
      </c>
      <c r="B691" s="25">
        <v>59.27</v>
      </c>
      <c r="C691" s="28">
        <v>57.51</v>
      </c>
      <c r="D691" s="26">
        <v>237.001</v>
      </c>
      <c r="E691" s="4">
        <f t="shared" si="17"/>
        <v>25.008333298171738</v>
      </c>
      <c r="F691" s="4">
        <f t="shared" si="18"/>
        <v>24.265720397804227</v>
      </c>
    </row>
    <row r="692" spans="1:6" x14ac:dyDescent="0.35">
      <c r="A692" s="2">
        <v>42156</v>
      </c>
      <c r="B692" s="25">
        <v>59.82</v>
      </c>
      <c r="C692" s="28">
        <v>58.89</v>
      </c>
      <c r="D692" s="26">
        <v>237.65700000000001</v>
      </c>
      <c r="E692" s="4">
        <f t="shared" si="17"/>
        <v>25.17072924424696</v>
      </c>
      <c r="F692" s="4">
        <f t="shared" si="18"/>
        <v>24.779408980168899</v>
      </c>
    </row>
    <row r="693" spans="1:6" x14ac:dyDescent="0.35">
      <c r="A693" s="2">
        <v>42186</v>
      </c>
      <c r="B693" s="25">
        <v>50.9</v>
      </c>
      <c r="C693" s="28">
        <v>52.42</v>
      </c>
      <c r="D693" s="26">
        <v>238.03399999999999</v>
      </c>
      <c r="E693" s="4">
        <f t="shared" si="17"/>
        <v>21.38349983615786</v>
      </c>
      <c r="F693" s="4">
        <f t="shared" si="18"/>
        <v>22.02206407488006</v>
      </c>
    </row>
    <row r="694" spans="1:6" x14ac:dyDescent="0.35">
      <c r="A694" s="2">
        <v>42217</v>
      </c>
      <c r="B694" s="25">
        <v>42.87</v>
      </c>
      <c r="C694" s="28">
        <v>43.23</v>
      </c>
      <c r="D694" s="26">
        <v>238.03299999999999</v>
      </c>
      <c r="E694" s="4">
        <f t="shared" si="17"/>
        <v>18.010107842189949</v>
      </c>
      <c r="F694" s="4">
        <f t="shared" si="18"/>
        <v>18.161347376204141</v>
      </c>
    </row>
    <row r="695" spans="1:6" x14ac:dyDescent="0.35">
      <c r="A695" s="2">
        <v>42248</v>
      </c>
      <c r="B695" s="25">
        <v>45.48</v>
      </c>
      <c r="C695" s="28">
        <v>41.12</v>
      </c>
      <c r="D695" s="26">
        <v>237.49799999999999</v>
      </c>
      <c r="E695" s="4">
        <f t="shared" si="17"/>
        <v>19.14963494429427</v>
      </c>
      <c r="F695" s="4">
        <f t="shared" si="18"/>
        <v>17.313830011200096</v>
      </c>
    </row>
    <row r="696" spans="1:6" x14ac:dyDescent="0.35">
      <c r="A696" s="2">
        <v>42278</v>
      </c>
      <c r="B696" s="25">
        <v>46.22</v>
      </c>
      <c r="C696" s="28">
        <v>42.03</v>
      </c>
      <c r="D696" s="26">
        <v>237.733</v>
      </c>
      <c r="E696" s="4">
        <f t="shared" si="17"/>
        <v>19.441979026891513</v>
      </c>
      <c r="F696" s="4">
        <f t="shared" si="18"/>
        <v>17.679497587629818</v>
      </c>
    </row>
    <row r="697" spans="1:6" x14ac:dyDescent="0.35">
      <c r="A697" s="2">
        <v>42309</v>
      </c>
      <c r="B697" s="25">
        <v>42.44</v>
      </c>
      <c r="C697" s="28">
        <v>39.049999999999997</v>
      </c>
      <c r="D697" s="26">
        <v>238.017</v>
      </c>
      <c r="E697" s="4">
        <f t="shared" si="17"/>
        <v>17.830659154598202</v>
      </c>
      <c r="F697" s="4">
        <f t="shared" si="18"/>
        <v>16.406391140128644</v>
      </c>
    </row>
    <row r="698" spans="1:6" x14ac:dyDescent="0.35">
      <c r="A698" s="2">
        <v>42339</v>
      </c>
      <c r="B698" s="25">
        <v>37.19</v>
      </c>
      <c r="C698" s="28">
        <v>33.159999999999997</v>
      </c>
      <c r="D698" s="26">
        <v>237.761</v>
      </c>
      <c r="E698" s="4">
        <f t="shared" si="17"/>
        <v>15.641757899739655</v>
      </c>
      <c r="F698" s="4">
        <f t="shared" si="18"/>
        <v>13.946778487640948</v>
      </c>
    </row>
    <row r="699" spans="1:6" x14ac:dyDescent="0.35">
      <c r="A699" s="2">
        <v>42370</v>
      </c>
      <c r="B699" s="25">
        <v>31.68</v>
      </c>
      <c r="C699" s="28">
        <v>27.48</v>
      </c>
      <c r="D699" s="26">
        <v>237.65199999999999</v>
      </c>
      <c r="E699" s="4">
        <f t="shared" si="17"/>
        <v>13.330415902243617</v>
      </c>
      <c r="F699" s="4">
        <f t="shared" si="18"/>
        <v>11.563125915203743</v>
      </c>
    </row>
    <row r="700" spans="1:6" x14ac:dyDescent="0.35">
      <c r="A700" s="2">
        <v>42401</v>
      </c>
      <c r="B700" s="25">
        <v>30.32</v>
      </c>
      <c r="C700" s="28">
        <v>26.66</v>
      </c>
      <c r="D700" s="26">
        <v>237.33600000000001</v>
      </c>
      <c r="E700" s="4">
        <f t="shared" si="17"/>
        <v>12.775137358007212</v>
      </c>
      <c r="F700" s="4">
        <f t="shared" si="18"/>
        <v>11.233019853709509</v>
      </c>
    </row>
    <row r="701" spans="1:6" x14ac:dyDescent="0.35">
      <c r="A701" s="2">
        <v>42430</v>
      </c>
      <c r="B701" s="25">
        <v>37.549999999999997</v>
      </c>
      <c r="C701" s="28">
        <v>32.24</v>
      </c>
      <c r="D701" s="26">
        <v>238.08</v>
      </c>
      <c r="E701" s="4">
        <f t="shared" si="17"/>
        <v>15.772009408602148</v>
      </c>
      <c r="F701" s="4">
        <f t="shared" si="18"/>
        <v>13.541666666666666</v>
      </c>
    </row>
    <row r="702" spans="1:6" x14ac:dyDescent="0.35">
      <c r="A702" s="2">
        <v>42461</v>
      </c>
      <c r="B702" s="25">
        <v>40.75</v>
      </c>
      <c r="C702" s="28">
        <v>35.9</v>
      </c>
      <c r="D702" s="26">
        <v>238.99199999999999</v>
      </c>
      <c r="E702" s="4">
        <f t="shared" si="17"/>
        <v>17.050779942424853</v>
      </c>
      <c r="F702" s="4">
        <f t="shared" si="18"/>
        <v>15.021423311240545</v>
      </c>
    </row>
    <row r="703" spans="1:6" x14ac:dyDescent="0.35">
      <c r="A703" s="2">
        <v>42491</v>
      </c>
      <c r="B703" s="25">
        <v>46.71</v>
      </c>
      <c r="C703" s="28">
        <v>40.880000000000003</v>
      </c>
      <c r="D703" s="26">
        <v>239.55699999999999</v>
      </c>
      <c r="E703" s="4">
        <f t="shared" si="17"/>
        <v>19.498490964572106</v>
      </c>
      <c r="F703" s="4">
        <f t="shared" si="18"/>
        <v>17.064832169379315</v>
      </c>
    </row>
    <row r="704" spans="1:6" x14ac:dyDescent="0.35">
      <c r="A704" s="2">
        <v>42522</v>
      </c>
      <c r="B704" s="25">
        <v>48.76</v>
      </c>
      <c r="C704" s="28">
        <v>44.13</v>
      </c>
      <c r="D704" s="26">
        <v>240.22200000000001</v>
      </c>
      <c r="E704" s="4">
        <f t="shared" si="17"/>
        <v>20.297891117383088</v>
      </c>
      <c r="F704" s="4">
        <f t="shared" si="18"/>
        <v>18.370507280765292</v>
      </c>
    </row>
    <row r="705" spans="1:6" x14ac:dyDescent="0.35">
      <c r="A705" s="2">
        <v>42552</v>
      </c>
      <c r="B705" s="25">
        <v>44.65</v>
      </c>
      <c r="C705" s="28">
        <v>41.48</v>
      </c>
      <c r="D705" s="26">
        <v>240.101</v>
      </c>
      <c r="E705" s="4">
        <f t="shared" si="17"/>
        <v>18.596340706619298</v>
      </c>
      <c r="F705" s="4">
        <f t="shared" si="18"/>
        <v>17.276062990158309</v>
      </c>
    </row>
    <row r="706" spans="1:6" x14ac:dyDescent="0.35">
      <c r="A706" s="2">
        <v>42583</v>
      </c>
      <c r="B706" s="25">
        <v>44.72</v>
      </c>
      <c r="C706" s="28">
        <v>41.21</v>
      </c>
      <c r="D706" s="26">
        <v>240.54499999999999</v>
      </c>
      <c r="E706" s="4">
        <f t="shared" si="17"/>
        <v>18.591116007399865</v>
      </c>
      <c r="F706" s="4">
        <f t="shared" si="18"/>
        <v>17.131929576586501</v>
      </c>
    </row>
    <row r="707" spans="1:6" x14ac:dyDescent="0.35">
      <c r="A707" s="2">
        <v>42614</v>
      </c>
      <c r="B707" s="25">
        <v>45.18</v>
      </c>
      <c r="C707" s="28">
        <v>40.86</v>
      </c>
      <c r="D707" s="26">
        <v>241.17599999999999</v>
      </c>
      <c r="E707" s="4">
        <f t="shared" ref="E707:E746" si="19">100*B707/D707</f>
        <v>18.733207284306896</v>
      </c>
      <c r="F707" s="4">
        <f t="shared" si="18"/>
        <v>16.941984277042494</v>
      </c>
    </row>
    <row r="708" spans="1:6" x14ac:dyDescent="0.35">
      <c r="A708" s="2">
        <v>42644</v>
      </c>
      <c r="B708" s="25">
        <v>49.78</v>
      </c>
      <c r="C708" s="28">
        <v>44.76</v>
      </c>
      <c r="D708" s="26">
        <v>241.74100000000001</v>
      </c>
      <c r="E708" s="4">
        <f t="shared" si="19"/>
        <v>20.592286786271256</v>
      </c>
      <c r="F708" s="4">
        <f t="shared" ref="F708:F771" si="20">100*C708/D708</f>
        <v>18.515684141291711</v>
      </c>
    </row>
    <row r="709" spans="1:6" x14ac:dyDescent="0.35">
      <c r="A709" s="2">
        <v>42675</v>
      </c>
      <c r="B709" s="25">
        <v>45.66</v>
      </c>
      <c r="C709" s="28">
        <v>41.8</v>
      </c>
      <c r="D709" s="26">
        <v>242.02600000000001</v>
      </c>
      <c r="E709" s="4">
        <f t="shared" si="19"/>
        <v>18.865741697173029</v>
      </c>
      <c r="F709" s="4">
        <f t="shared" si="20"/>
        <v>17.270871724525463</v>
      </c>
    </row>
    <row r="710" spans="1:6" x14ac:dyDescent="0.35">
      <c r="A710" s="2">
        <v>42705</v>
      </c>
      <c r="B710" s="25">
        <v>51.97</v>
      </c>
      <c r="C710" s="28">
        <v>46.72</v>
      </c>
      <c r="D710" s="26">
        <v>242.637</v>
      </c>
      <c r="E710" s="4">
        <f t="shared" si="19"/>
        <v>21.418827301689355</v>
      </c>
      <c r="F710" s="4">
        <f t="shared" si="20"/>
        <v>19.255101241772689</v>
      </c>
    </row>
    <row r="711" spans="1:6" x14ac:dyDescent="0.35">
      <c r="A711" s="2">
        <v>42736</v>
      </c>
      <c r="B711" s="25">
        <v>52.5</v>
      </c>
      <c r="C711" s="28">
        <v>48.12</v>
      </c>
      <c r="D711" s="26">
        <v>243.61799999999999</v>
      </c>
      <c r="E711" s="4">
        <f t="shared" si="19"/>
        <v>21.550131763662783</v>
      </c>
      <c r="F711" s="4">
        <f t="shared" si="20"/>
        <v>19.752235056522917</v>
      </c>
    </row>
    <row r="712" spans="1:6" x14ac:dyDescent="0.35">
      <c r="A712" s="2">
        <v>42767</v>
      </c>
      <c r="B712" s="25">
        <v>53.47</v>
      </c>
      <c r="C712" s="28">
        <v>49.38</v>
      </c>
      <c r="D712" s="26">
        <v>244.006</v>
      </c>
      <c r="E712" s="4">
        <f t="shared" si="19"/>
        <v>21.913395572240027</v>
      </c>
      <c r="F712" s="4">
        <f t="shared" si="20"/>
        <v>20.237207281788152</v>
      </c>
    </row>
    <row r="713" spans="1:6" x14ac:dyDescent="0.35">
      <c r="A713" s="2">
        <v>42795</v>
      </c>
      <c r="B713" s="25">
        <v>49.33</v>
      </c>
      <c r="C713" s="28">
        <v>46.53</v>
      </c>
      <c r="D713" s="26">
        <v>243.892</v>
      </c>
      <c r="E713" s="4">
        <f t="shared" si="19"/>
        <v>20.2261656798911</v>
      </c>
      <c r="F713" s="4">
        <f t="shared" si="20"/>
        <v>19.078116543388056</v>
      </c>
    </row>
    <row r="714" spans="1:6" x14ac:dyDescent="0.35">
      <c r="A714" s="2">
        <v>42826</v>
      </c>
      <c r="B714" s="25">
        <v>51.06</v>
      </c>
      <c r="C714" s="28">
        <v>47.47</v>
      </c>
      <c r="D714" s="26">
        <v>244.19300000000001</v>
      </c>
      <c r="E714" s="4">
        <f t="shared" si="19"/>
        <v>20.909690285962331</v>
      </c>
      <c r="F714" s="4">
        <f t="shared" si="20"/>
        <v>19.43954167400376</v>
      </c>
    </row>
    <row r="715" spans="1:6" x14ac:dyDescent="0.35">
      <c r="A715" s="2">
        <v>42856</v>
      </c>
      <c r="B715" s="25">
        <v>48.48</v>
      </c>
      <c r="C715" s="28">
        <v>47.21</v>
      </c>
      <c r="D715" s="26">
        <v>244.00399999999999</v>
      </c>
      <c r="E715" s="4">
        <f t="shared" si="19"/>
        <v>19.868526745463189</v>
      </c>
      <c r="F715" s="4">
        <f t="shared" si="20"/>
        <v>19.348043474697135</v>
      </c>
    </row>
    <row r="716" spans="1:6" x14ac:dyDescent="0.35">
      <c r="A716" s="2">
        <v>42887</v>
      </c>
      <c r="B716" s="25">
        <v>45.18</v>
      </c>
      <c r="C716" s="28">
        <v>44.03</v>
      </c>
      <c r="D716" s="26">
        <v>244.16300000000001</v>
      </c>
      <c r="E716" s="4">
        <f t="shared" si="19"/>
        <v>18.504032142462208</v>
      </c>
      <c r="F716" s="4">
        <f t="shared" si="20"/>
        <v>18.033035308380057</v>
      </c>
    </row>
    <row r="717" spans="1:6" x14ac:dyDescent="0.35">
      <c r="A717" s="2">
        <v>42917</v>
      </c>
      <c r="B717" s="25">
        <v>46.63</v>
      </c>
      <c r="C717" s="28">
        <v>44.76</v>
      </c>
      <c r="D717" s="26">
        <v>244.24299999999999</v>
      </c>
      <c r="E717" s="4">
        <f t="shared" si="19"/>
        <v>19.091642339800938</v>
      </c>
      <c r="F717" s="4">
        <f t="shared" si="20"/>
        <v>18.326011390295729</v>
      </c>
    </row>
    <row r="718" spans="1:6" x14ac:dyDescent="0.35">
      <c r="A718" s="2">
        <v>42948</v>
      </c>
      <c r="B718" s="25">
        <v>48.04</v>
      </c>
      <c r="C718" s="28">
        <v>47.62</v>
      </c>
      <c r="D718" s="26">
        <v>245.18299999999999</v>
      </c>
      <c r="E718" s="4">
        <f t="shared" si="19"/>
        <v>19.593528099419618</v>
      </c>
      <c r="F718" s="4">
        <f t="shared" si="20"/>
        <v>19.422227479066656</v>
      </c>
    </row>
    <row r="719" spans="1:6" x14ac:dyDescent="0.35">
      <c r="A719" s="2">
        <v>42979</v>
      </c>
      <c r="B719" s="25">
        <v>49.82</v>
      </c>
      <c r="C719" s="28">
        <v>50.46</v>
      </c>
      <c r="D719" s="26">
        <v>246.435</v>
      </c>
      <c r="E719" s="4">
        <f t="shared" si="19"/>
        <v>20.216284212875607</v>
      </c>
      <c r="F719" s="4">
        <f t="shared" si="20"/>
        <v>20.475987582932618</v>
      </c>
    </row>
    <row r="720" spans="1:6" x14ac:dyDescent="0.35">
      <c r="A720" s="2">
        <v>43009</v>
      </c>
      <c r="B720" s="25">
        <v>51.58</v>
      </c>
      <c r="C720" s="28">
        <v>51.4</v>
      </c>
      <c r="D720" s="26">
        <v>246.626</v>
      </c>
      <c r="E720" s="4">
        <f t="shared" si="19"/>
        <v>20.914258837267766</v>
      </c>
      <c r="F720" s="4">
        <f t="shared" si="20"/>
        <v>20.8412738316317</v>
      </c>
    </row>
    <row r="721" spans="1:6" x14ac:dyDescent="0.35">
      <c r="A721" s="2">
        <v>43040</v>
      </c>
      <c r="B721" s="25">
        <v>56.64</v>
      </c>
      <c r="C721" s="28">
        <v>56.3</v>
      </c>
      <c r="D721" s="26">
        <v>247.28399999999999</v>
      </c>
      <c r="E721" s="4">
        <f t="shared" si="19"/>
        <v>22.904838161789684</v>
      </c>
      <c r="F721" s="4">
        <f t="shared" si="20"/>
        <v>22.767344429886286</v>
      </c>
    </row>
    <row r="722" spans="1:6" x14ac:dyDescent="0.35">
      <c r="A722" s="2">
        <v>43070</v>
      </c>
      <c r="B722" s="25">
        <v>57.88</v>
      </c>
      <c r="C722" s="28">
        <v>57.44</v>
      </c>
      <c r="D722" s="26">
        <v>247.80500000000001</v>
      </c>
      <c r="E722" s="4">
        <f t="shared" si="19"/>
        <v>23.357075119549645</v>
      </c>
      <c r="F722" s="4">
        <f t="shared" si="20"/>
        <v>23.179516151812916</v>
      </c>
    </row>
    <row r="723" spans="1:6" x14ac:dyDescent="0.35">
      <c r="A723" s="2">
        <v>43101</v>
      </c>
      <c r="B723" s="25">
        <v>63.7</v>
      </c>
      <c r="C723" s="28">
        <v>59.71</v>
      </c>
      <c r="D723" s="26">
        <v>248.74299999999999</v>
      </c>
      <c r="E723" s="4">
        <f t="shared" si="19"/>
        <v>25.608760849551544</v>
      </c>
      <c r="F723" s="4">
        <f t="shared" si="20"/>
        <v>24.004695609524692</v>
      </c>
    </row>
    <row r="724" spans="1:6" x14ac:dyDescent="0.35">
      <c r="A724" s="2">
        <v>43132</v>
      </c>
      <c r="B724" s="25">
        <v>62.23</v>
      </c>
      <c r="C724" s="28">
        <v>58.03</v>
      </c>
      <c r="D724" s="26">
        <v>249.43899999999999</v>
      </c>
      <c r="E724" s="4">
        <f t="shared" si="19"/>
        <v>24.947983274467905</v>
      </c>
      <c r="F724" s="4">
        <f t="shared" si="20"/>
        <v>23.264204875741164</v>
      </c>
    </row>
    <row r="725" spans="1:6" x14ac:dyDescent="0.35">
      <c r="A725" s="2">
        <v>43160</v>
      </c>
      <c r="B725" s="25">
        <v>62.73</v>
      </c>
      <c r="C725" s="28">
        <v>56.82</v>
      </c>
      <c r="D725" s="26">
        <v>249.58099999999999</v>
      </c>
      <c r="E725" s="4">
        <f t="shared" si="19"/>
        <v>25.134124793153326</v>
      </c>
      <c r="F725" s="4">
        <f t="shared" si="20"/>
        <v>22.766156077586036</v>
      </c>
    </row>
    <row r="726" spans="1:6" x14ac:dyDescent="0.35">
      <c r="A726" s="2">
        <v>43191</v>
      </c>
      <c r="B726" s="25">
        <v>66.25</v>
      </c>
      <c r="C726" s="28">
        <v>61.24</v>
      </c>
      <c r="D726" s="26">
        <v>250.14599999999999</v>
      </c>
      <c r="E726" s="4">
        <f t="shared" si="19"/>
        <v>26.484533032708899</v>
      </c>
      <c r="F726" s="4">
        <f t="shared" si="20"/>
        <v>24.481702685631593</v>
      </c>
    </row>
    <row r="727" spans="1:6" x14ac:dyDescent="0.35">
      <c r="A727" s="2">
        <v>43221</v>
      </c>
      <c r="B727" s="25">
        <v>69.98</v>
      </c>
      <c r="C727" s="28">
        <v>65.89</v>
      </c>
      <c r="D727" s="26">
        <v>250.779</v>
      </c>
      <c r="E727" s="4">
        <f t="shared" si="19"/>
        <v>27.90504787083448</v>
      </c>
      <c r="F727" s="4">
        <f t="shared" si="20"/>
        <v>26.274129811507343</v>
      </c>
    </row>
    <row r="728" spans="1:6" x14ac:dyDescent="0.35">
      <c r="A728" s="2">
        <v>43252</v>
      </c>
      <c r="B728" s="25">
        <v>67.87</v>
      </c>
      <c r="C728" s="28">
        <v>66.819999999999993</v>
      </c>
      <c r="D728" s="26">
        <v>251.11799999999999</v>
      </c>
      <c r="E728" s="4">
        <f t="shared" si="19"/>
        <v>27.027134653828082</v>
      </c>
      <c r="F728" s="4">
        <f t="shared" si="20"/>
        <v>26.609004531734083</v>
      </c>
    </row>
    <row r="729" spans="1:6" x14ac:dyDescent="0.35">
      <c r="A729" s="2">
        <v>43282</v>
      </c>
      <c r="B729" s="25">
        <v>70.98</v>
      </c>
      <c r="C729" s="28">
        <v>66.62</v>
      </c>
      <c r="D729" s="26">
        <v>251.32300000000001</v>
      </c>
      <c r="E729" s="4">
        <f t="shared" si="19"/>
        <v>28.242540475802056</v>
      </c>
      <c r="F729" s="4">
        <f t="shared" si="20"/>
        <v>26.507721139728556</v>
      </c>
    </row>
    <row r="730" spans="1:6" x14ac:dyDescent="0.35">
      <c r="A730" s="2">
        <v>43313</v>
      </c>
      <c r="B730" s="25">
        <v>68.06</v>
      </c>
      <c r="C730" s="28">
        <v>65.48</v>
      </c>
      <c r="D730" s="26">
        <v>251.749</v>
      </c>
      <c r="E730" s="4">
        <f t="shared" si="19"/>
        <v>27.034864090820619</v>
      </c>
      <c r="F730" s="4">
        <f t="shared" si="20"/>
        <v>26.010033803510641</v>
      </c>
    </row>
    <row r="731" spans="1:6" x14ac:dyDescent="0.35">
      <c r="A731" s="2">
        <v>43344</v>
      </c>
      <c r="B731" s="25">
        <v>70.23</v>
      </c>
      <c r="C731" s="28">
        <v>66.7</v>
      </c>
      <c r="D731" s="26">
        <v>252.239</v>
      </c>
      <c r="E731" s="4">
        <f t="shared" si="19"/>
        <v>27.842641304477102</v>
      </c>
      <c r="F731" s="4">
        <f t="shared" si="20"/>
        <v>26.4431749253684</v>
      </c>
    </row>
    <row r="732" spans="1:6" x14ac:dyDescent="0.35">
      <c r="A732" s="2">
        <v>43374</v>
      </c>
      <c r="B732" s="25">
        <v>70.75</v>
      </c>
      <c r="C732" s="28">
        <v>67.790000000000006</v>
      </c>
      <c r="D732" s="26">
        <v>252.86199999999999</v>
      </c>
      <c r="E732" s="4">
        <f t="shared" si="19"/>
        <v>27.979688525757133</v>
      </c>
      <c r="F732" s="4">
        <f t="shared" si="20"/>
        <v>26.809089542912741</v>
      </c>
    </row>
    <row r="733" spans="1:6" x14ac:dyDescent="0.35">
      <c r="A733" s="2">
        <v>43405</v>
      </c>
      <c r="B733" s="25">
        <v>56.96</v>
      </c>
      <c r="C733" s="28">
        <v>54.4</v>
      </c>
      <c r="D733" s="26">
        <v>252.65700000000001</v>
      </c>
      <c r="E733" s="4">
        <f t="shared" si="19"/>
        <v>22.544398136604169</v>
      </c>
      <c r="F733" s="4">
        <f t="shared" si="20"/>
        <v>21.53116675967814</v>
      </c>
    </row>
    <row r="734" spans="1:6" x14ac:dyDescent="0.35">
      <c r="A734" s="2">
        <v>43435</v>
      </c>
      <c r="B734" s="25">
        <v>49.52</v>
      </c>
      <c r="C734" s="28">
        <v>42.8</v>
      </c>
      <c r="D734" s="26">
        <v>252.55099999999999</v>
      </c>
      <c r="E734" s="4">
        <f t="shared" si="19"/>
        <v>19.607920776397638</v>
      </c>
      <c r="F734" s="4">
        <f t="shared" si="20"/>
        <v>16.947072076531079</v>
      </c>
    </row>
    <row r="735" spans="1:6" x14ac:dyDescent="0.35">
      <c r="A735" s="2">
        <v>43466</v>
      </c>
      <c r="B735" s="25">
        <v>51.38</v>
      </c>
      <c r="C735" s="28">
        <v>49.71</v>
      </c>
      <c r="D735" s="26">
        <v>252.47</v>
      </c>
      <c r="E735" s="4">
        <f t="shared" si="19"/>
        <v>20.35093278409316</v>
      </c>
      <c r="F735" s="4">
        <f t="shared" si="20"/>
        <v>19.689468055610568</v>
      </c>
    </row>
    <row r="736" spans="1:6" x14ac:dyDescent="0.35">
      <c r="A736" s="2">
        <v>43497</v>
      </c>
      <c r="B736" s="25">
        <v>54.95</v>
      </c>
      <c r="C736" s="28">
        <v>56.66</v>
      </c>
      <c r="D736" s="26">
        <v>253.13499999999999</v>
      </c>
      <c r="E736" s="4">
        <f t="shared" si="19"/>
        <v>21.707784383826812</v>
      </c>
      <c r="F736" s="4">
        <f t="shared" si="20"/>
        <v>22.383313251822152</v>
      </c>
    </row>
    <row r="737" spans="1:6" x14ac:dyDescent="0.35">
      <c r="A737" s="2">
        <v>43525</v>
      </c>
      <c r="B737" s="25">
        <v>58.15</v>
      </c>
      <c r="C737" s="28">
        <v>61.14</v>
      </c>
      <c r="D737" s="26">
        <v>254.273</v>
      </c>
      <c r="E737" s="4">
        <f t="shared" si="19"/>
        <v>22.869120984139094</v>
      </c>
      <c r="F737" s="4">
        <f t="shared" si="20"/>
        <v>24.045022475842895</v>
      </c>
    </row>
    <row r="738" spans="1:6" x14ac:dyDescent="0.35">
      <c r="A738" s="2">
        <v>43556</v>
      </c>
      <c r="B738" s="25">
        <v>63.86</v>
      </c>
      <c r="C738" s="28">
        <v>65.42</v>
      </c>
      <c r="D738" s="26">
        <v>255.16300000000001</v>
      </c>
      <c r="E738" s="4">
        <f t="shared" si="19"/>
        <v>25.027139514741556</v>
      </c>
      <c r="F738" s="4">
        <f t="shared" si="20"/>
        <v>25.638513420832957</v>
      </c>
    </row>
    <row r="739" spans="1:6" x14ac:dyDescent="0.35">
      <c r="A739" s="2">
        <v>43586</v>
      </c>
      <c r="B739" s="25">
        <v>60.83</v>
      </c>
      <c r="C739" s="28">
        <v>65.03</v>
      </c>
      <c r="D739" s="26">
        <v>255.32499999999999</v>
      </c>
      <c r="E739" s="4">
        <f t="shared" si="19"/>
        <v>23.824537354352298</v>
      </c>
      <c r="F739" s="4">
        <f t="shared" si="20"/>
        <v>25.469499657299522</v>
      </c>
    </row>
    <row r="740" spans="1:6" x14ac:dyDescent="0.35">
      <c r="A740" s="2">
        <v>43617</v>
      </c>
      <c r="B740" s="25">
        <v>54.66</v>
      </c>
      <c r="C740" s="28">
        <v>58.16</v>
      </c>
      <c r="D740" s="26">
        <v>255.36099999999999</v>
      </c>
      <c r="E740" s="4">
        <f t="shared" si="19"/>
        <v>21.404991365165394</v>
      </c>
      <c r="F740" s="4">
        <f t="shared" si="20"/>
        <v>22.775600032894609</v>
      </c>
    </row>
    <row r="741" spans="1:6" x14ac:dyDescent="0.35">
      <c r="A741" s="2">
        <v>43647</v>
      </c>
      <c r="B741" s="25">
        <v>57.35</v>
      </c>
      <c r="C741" s="28">
        <v>59.18</v>
      </c>
      <c r="D741" s="26">
        <v>255.9</v>
      </c>
      <c r="E741" s="4">
        <f t="shared" si="19"/>
        <v>22.411098085189526</v>
      </c>
      <c r="F741" s="4">
        <f t="shared" si="20"/>
        <v>23.126221180148494</v>
      </c>
    </row>
    <row r="742" spans="1:6" x14ac:dyDescent="0.35">
      <c r="A742" s="2">
        <v>43678</v>
      </c>
      <c r="B742" s="25">
        <v>54.81</v>
      </c>
      <c r="C742" s="28">
        <v>55.41</v>
      </c>
      <c r="D742" s="26">
        <v>256.17899999999997</v>
      </c>
      <c r="E742" s="4">
        <f t="shared" si="19"/>
        <v>21.395196327567835</v>
      </c>
      <c r="F742" s="4">
        <f t="shared" si="20"/>
        <v>21.629407562680782</v>
      </c>
    </row>
    <row r="743" spans="1:6" x14ac:dyDescent="0.35">
      <c r="A743" s="2">
        <v>43709</v>
      </c>
      <c r="B743" s="25">
        <v>56.95</v>
      </c>
      <c r="C743" s="28">
        <v>57.31</v>
      </c>
      <c r="D743" s="26">
        <v>256.596</v>
      </c>
      <c r="E743" s="4">
        <f t="shared" si="19"/>
        <v>22.194422360442097</v>
      </c>
      <c r="F743" s="4">
        <f t="shared" si="20"/>
        <v>22.334720728304415</v>
      </c>
    </row>
    <row r="744" spans="1:6" x14ac:dyDescent="0.35">
      <c r="A744" s="2">
        <v>43739</v>
      </c>
      <c r="B744" s="25">
        <v>53.96</v>
      </c>
      <c r="C744" s="28">
        <v>54.44</v>
      </c>
      <c r="D744" s="26">
        <v>257.30500000000001</v>
      </c>
      <c r="E744" s="4">
        <f t="shared" si="19"/>
        <v>20.971220924583665</v>
      </c>
      <c r="F744" s="4">
        <f t="shared" si="20"/>
        <v>21.157769961718582</v>
      </c>
    </row>
    <row r="745" spans="1:6" x14ac:dyDescent="0.35">
      <c r="A745" s="2">
        <v>43770</v>
      </c>
      <c r="B745" s="25">
        <v>57.03</v>
      </c>
      <c r="C745" s="28">
        <v>55.27</v>
      </c>
      <c r="D745" s="26">
        <v>257.78800000000001</v>
      </c>
      <c r="E745" s="4">
        <f t="shared" si="19"/>
        <v>22.122829611929181</v>
      </c>
      <c r="F745" s="4">
        <f t="shared" si="20"/>
        <v>21.440098065076729</v>
      </c>
    </row>
    <row r="746" spans="1:6" x14ac:dyDescent="0.35">
      <c r="A746" s="2">
        <v>43800</v>
      </c>
      <c r="B746" s="25">
        <v>59.88</v>
      </c>
      <c r="C746" s="28">
        <v>56.85</v>
      </c>
      <c r="D746" s="26">
        <v>258.26299999999998</v>
      </c>
      <c r="E746" s="4">
        <f t="shared" si="19"/>
        <v>23.185667323619722</v>
      </c>
      <c r="F746" s="4">
        <f t="shared" si="20"/>
        <v>22.012444678486659</v>
      </c>
    </row>
    <row r="747" spans="1:6" x14ac:dyDescent="0.35">
      <c r="A747" s="2">
        <v>43831</v>
      </c>
      <c r="B747" s="25">
        <v>57.52</v>
      </c>
      <c r="C747" s="28">
        <v>53.87</v>
      </c>
      <c r="D747" s="26">
        <v>258.68200000000002</v>
      </c>
      <c r="E747" s="4">
        <f t="shared" ref="E747:E777" si="21">100*B747/D747</f>
        <v>22.235795300794024</v>
      </c>
      <c r="F747" s="4">
        <f t="shared" si="20"/>
        <v>20.824796468250593</v>
      </c>
    </row>
    <row r="748" spans="1:6" x14ac:dyDescent="0.35">
      <c r="A748" s="2">
        <v>43862</v>
      </c>
      <c r="B748" s="25">
        <v>50.54</v>
      </c>
      <c r="C748" s="28">
        <v>47.39</v>
      </c>
      <c r="D748" s="26">
        <v>259.00700000000001</v>
      </c>
      <c r="E748" s="4">
        <f t="shared" si="21"/>
        <v>19.512986135509852</v>
      </c>
      <c r="F748" s="4">
        <f t="shared" si="20"/>
        <v>18.296802789113809</v>
      </c>
    </row>
    <row r="749" spans="1:6" x14ac:dyDescent="0.35">
      <c r="A749" s="2">
        <v>43891</v>
      </c>
      <c r="B749" s="25">
        <v>29.21</v>
      </c>
      <c r="C749" s="28">
        <v>28.5</v>
      </c>
      <c r="D749" s="26">
        <v>258.16500000000002</v>
      </c>
      <c r="E749" s="4">
        <f t="shared" si="21"/>
        <v>11.314469428466291</v>
      </c>
      <c r="F749" s="4">
        <f t="shared" si="20"/>
        <v>11.039451513566904</v>
      </c>
    </row>
    <row r="750" spans="1:6" x14ac:dyDescent="0.35">
      <c r="A750" s="2">
        <v>43922</v>
      </c>
      <c r="B750" s="25">
        <v>16.55</v>
      </c>
      <c r="C750" s="28">
        <v>16.739999999999998</v>
      </c>
      <c r="D750" s="26">
        <v>256.09399999999999</v>
      </c>
      <c r="E750" s="4">
        <f t="shared" si="21"/>
        <v>6.4624708114989025</v>
      </c>
      <c r="F750" s="4">
        <f t="shared" si="20"/>
        <v>6.5366623193046296</v>
      </c>
    </row>
    <row r="751" spans="1:6" x14ac:dyDescent="0.35">
      <c r="A751" s="2">
        <v>43952</v>
      </c>
      <c r="B751" s="25">
        <v>28.56</v>
      </c>
      <c r="C751" s="28">
        <v>22.56</v>
      </c>
      <c r="D751" s="26">
        <v>255.94399999999999</v>
      </c>
      <c r="E751" s="4">
        <f t="shared" si="21"/>
        <v>11.158690963648299</v>
      </c>
      <c r="F751" s="4">
        <f t="shared" si="20"/>
        <v>8.8144281561591598</v>
      </c>
    </row>
    <row r="752" spans="1:6" x14ac:dyDescent="0.35">
      <c r="A752" s="2">
        <v>43983</v>
      </c>
      <c r="B752" s="25">
        <v>38.31</v>
      </c>
      <c r="C752" s="28">
        <v>36.14</v>
      </c>
      <c r="D752" s="26">
        <v>257.21699999999998</v>
      </c>
      <c r="E752" s="4">
        <f t="shared" si="21"/>
        <v>14.894038885454695</v>
      </c>
      <c r="F752" s="4">
        <f t="shared" si="20"/>
        <v>14.050393247724685</v>
      </c>
    </row>
    <row r="753" spans="1:6" x14ac:dyDescent="0.35">
      <c r="A753" s="2">
        <v>44013</v>
      </c>
      <c r="B753" s="25">
        <v>40.71</v>
      </c>
      <c r="C753" s="28">
        <v>39.33</v>
      </c>
      <c r="D753" s="26">
        <v>258.54300000000001</v>
      </c>
      <c r="E753" s="4">
        <f t="shared" si="21"/>
        <v>15.745930077395249</v>
      </c>
      <c r="F753" s="4">
        <f t="shared" si="20"/>
        <v>15.212169735788631</v>
      </c>
    </row>
    <row r="754" spans="1:6" x14ac:dyDescent="0.35">
      <c r="A754" s="2">
        <v>44044</v>
      </c>
      <c r="B754" s="25">
        <v>42.34</v>
      </c>
      <c r="C754" s="28">
        <v>41.72</v>
      </c>
      <c r="D754" s="26">
        <v>259.58</v>
      </c>
      <c r="E754" s="4">
        <f t="shared" si="21"/>
        <v>16.310963864704522</v>
      </c>
      <c r="F754" s="4">
        <f t="shared" si="20"/>
        <v>16.072116495877957</v>
      </c>
    </row>
    <row r="755" spans="1:6" x14ac:dyDescent="0.35">
      <c r="A755" s="2">
        <v>44075</v>
      </c>
      <c r="B755" s="25">
        <v>39.630000000000003</v>
      </c>
      <c r="C755" s="28">
        <v>38.729999999999997</v>
      </c>
      <c r="D755" s="26">
        <v>260.19</v>
      </c>
      <c r="E755" s="4">
        <f t="shared" si="21"/>
        <v>15.231177216649373</v>
      </c>
      <c r="F755" s="4">
        <f t="shared" si="20"/>
        <v>14.885276144356046</v>
      </c>
    </row>
    <row r="756" spans="1:6" x14ac:dyDescent="0.35">
      <c r="A756" s="2">
        <v>44105</v>
      </c>
      <c r="B756" s="25">
        <v>39.4</v>
      </c>
      <c r="C756" s="28">
        <v>37.81</v>
      </c>
      <c r="D756" s="26">
        <v>260.35199999999998</v>
      </c>
      <c r="E756" s="4">
        <f t="shared" si="21"/>
        <v>15.133357915437562</v>
      </c>
      <c r="F756" s="4">
        <f t="shared" si="20"/>
        <v>14.522646263520159</v>
      </c>
    </row>
    <row r="757" spans="1:6" x14ac:dyDescent="0.35">
      <c r="A757" s="2">
        <v>44136</v>
      </c>
      <c r="B757" s="25">
        <v>40.94</v>
      </c>
      <c r="C757" s="28">
        <v>39.15</v>
      </c>
      <c r="D757" s="26">
        <v>260.721</v>
      </c>
      <c r="E757" s="4">
        <f t="shared" si="21"/>
        <v>15.702609302664534</v>
      </c>
      <c r="F757" s="4">
        <f t="shared" si="20"/>
        <v>15.016051641409783</v>
      </c>
    </row>
    <row r="758" spans="1:6" x14ac:dyDescent="0.35">
      <c r="A758" s="2">
        <v>44166</v>
      </c>
      <c r="B758" s="25">
        <v>47.02</v>
      </c>
      <c r="C758" s="28">
        <v>45.34</v>
      </c>
      <c r="D758" s="26">
        <v>261.56400000000002</v>
      </c>
      <c r="E758" s="4">
        <f t="shared" si="21"/>
        <v>17.976479943723142</v>
      </c>
      <c r="F758" s="4">
        <f t="shared" si="20"/>
        <v>17.3341897202979</v>
      </c>
    </row>
    <row r="759" spans="1:6" x14ac:dyDescent="0.35">
      <c r="A759" s="2">
        <v>44197</v>
      </c>
      <c r="B759" s="25">
        <v>52</v>
      </c>
      <c r="C759" s="28">
        <v>49.6</v>
      </c>
      <c r="D759" s="26">
        <v>262.2</v>
      </c>
      <c r="E759" s="4">
        <f t="shared" si="21"/>
        <v>19.83218916857361</v>
      </c>
      <c r="F759" s="4">
        <f t="shared" si="20"/>
        <v>18.916857360793287</v>
      </c>
    </row>
    <row r="760" spans="1:6" x14ac:dyDescent="0.35">
      <c r="A760" s="2">
        <v>44228</v>
      </c>
      <c r="B760" s="25">
        <v>59.04</v>
      </c>
      <c r="C760" s="28">
        <v>55.71</v>
      </c>
      <c r="D760" s="26">
        <v>263.346</v>
      </c>
      <c r="E760" s="4">
        <f t="shared" si="21"/>
        <v>22.419174773871635</v>
      </c>
      <c r="F760" s="4">
        <f t="shared" si="20"/>
        <v>21.154678635711193</v>
      </c>
    </row>
    <row r="761" spans="1:6" x14ac:dyDescent="0.35">
      <c r="A761" s="2">
        <v>44256</v>
      </c>
      <c r="B761" s="25">
        <v>62.33</v>
      </c>
      <c r="C761" s="28">
        <v>59.84</v>
      </c>
      <c r="D761" s="26">
        <v>265.02800000000002</v>
      </c>
      <c r="E761" s="4">
        <f t="shared" si="21"/>
        <v>23.518269767722654</v>
      </c>
      <c r="F761" s="4">
        <f t="shared" si="20"/>
        <v>22.578746396607148</v>
      </c>
    </row>
    <row r="762" spans="1:6" x14ac:dyDescent="0.35">
      <c r="A762" s="2">
        <v>44287</v>
      </c>
      <c r="B762" s="25">
        <v>61.72</v>
      </c>
      <c r="C762" s="28">
        <v>60.88</v>
      </c>
      <c r="D762" s="26">
        <v>266.72699999999998</v>
      </c>
      <c r="E762" s="4">
        <f t="shared" si="21"/>
        <v>23.139764628252859</v>
      </c>
      <c r="F762" s="4">
        <f t="shared" si="20"/>
        <v>22.824835880881952</v>
      </c>
    </row>
    <row r="763" spans="1:6" x14ac:dyDescent="0.35">
      <c r="A763" s="2">
        <v>44317</v>
      </c>
      <c r="B763" s="25">
        <v>65.17</v>
      </c>
      <c r="C763" s="28">
        <v>63.81</v>
      </c>
      <c r="D763" s="26">
        <v>268.59899999999999</v>
      </c>
      <c r="E763" s="4">
        <f t="shared" si="21"/>
        <v>24.262934709362284</v>
      </c>
      <c r="F763" s="4">
        <f t="shared" si="20"/>
        <v>23.756603710363777</v>
      </c>
    </row>
    <row r="764" spans="1:6" x14ac:dyDescent="0.35">
      <c r="A764" s="2">
        <v>44348</v>
      </c>
      <c r="B764" s="25">
        <v>71.38</v>
      </c>
      <c r="C764" s="28">
        <v>68.86</v>
      </c>
      <c r="D764" s="26">
        <v>270.95499999999998</v>
      </c>
      <c r="E764" s="4">
        <f t="shared" si="21"/>
        <v>26.343857836172059</v>
      </c>
      <c r="F764" s="4">
        <f t="shared" si="20"/>
        <v>25.413814101972655</v>
      </c>
    </row>
    <row r="765" spans="1:6" x14ac:dyDescent="0.35">
      <c r="A765" s="2">
        <v>44378</v>
      </c>
      <c r="B765" s="25">
        <v>72.489999999999995</v>
      </c>
      <c r="C765" s="28">
        <v>69.91</v>
      </c>
      <c r="D765" s="26">
        <v>272.18400000000003</v>
      </c>
      <c r="E765" s="4">
        <f t="shared" si="21"/>
        <v>26.632719043000318</v>
      </c>
      <c r="F765" s="4">
        <f t="shared" si="20"/>
        <v>25.684830849719305</v>
      </c>
    </row>
    <row r="766" spans="1:6" x14ac:dyDescent="0.35">
      <c r="A766" s="2">
        <v>44409</v>
      </c>
      <c r="B766" s="25">
        <v>67.73</v>
      </c>
      <c r="C766" s="28">
        <v>65.72</v>
      </c>
      <c r="D766" s="26">
        <v>273.09199999999998</v>
      </c>
      <c r="E766" s="4">
        <f t="shared" si="21"/>
        <v>24.801165907459758</v>
      </c>
      <c r="F766" s="4">
        <f t="shared" si="20"/>
        <v>24.065150205791458</v>
      </c>
    </row>
    <row r="767" spans="1:6" x14ac:dyDescent="0.35">
      <c r="A767" s="2">
        <v>44440</v>
      </c>
      <c r="B767" s="25">
        <v>71.650000000000006</v>
      </c>
      <c r="C767" s="28">
        <v>69.27</v>
      </c>
      <c r="D767" s="26">
        <v>274.214</v>
      </c>
      <c r="E767" s="4">
        <f t="shared" si="21"/>
        <v>26.129227537616611</v>
      </c>
      <c r="F767" s="4">
        <f t="shared" si="20"/>
        <v>25.261292275376167</v>
      </c>
    </row>
    <row r="768" spans="1:6" x14ac:dyDescent="0.35">
      <c r="A768" s="2">
        <v>44470</v>
      </c>
      <c r="B768" s="25">
        <v>81.48</v>
      </c>
      <c r="C768" s="28">
        <v>75.94</v>
      </c>
      <c r="D768" s="26">
        <v>276.58999999999997</v>
      </c>
      <c r="E768" s="4">
        <f t="shared" si="21"/>
        <v>29.458765682056477</v>
      </c>
      <c r="F768" s="4">
        <f t="shared" si="20"/>
        <v>27.455801005097801</v>
      </c>
    </row>
    <row r="769" spans="1:6" x14ac:dyDescent="0.35">
      <c r="A769" s="2">
        <v>44501</v>
      </c>
      <c r="B769" s="25">
        <v>79.150000000000006</v>
      </c>
      <c r="C769" s="28">
        <v>76.61</v>
      </c>
      <c r="D769" s="26">
        <v>278.524</v>
      </c>
      <c r="E769" s="4">
        <f t="shared" si="21"/>
        <v>28.417658801395934</v>
      </c>
      <c r="F769" s="4">
        <f t="shared" si="20"/>
        <v>27.505708664244374</v>
      </c>
    </row>
    <row r="770" spans="1:6" x14ac:dyDescent="0.35">
      <c r="A770" s="2">
        <v>44531</v>
      </c>
      <c r="B770" s="25">
        <v>71.709999999999994</v>
      </c>
      <c r="C770" s="28">
        <v>68.22</v>
      </c>
      <c r="D770" s="26">
        <v>280.12599999999998</v>
      </c>
      <c r="E770" s="4">
        <f t="shared" si="21"/>
        <v>25.59919464812263</v>
      </c>
      <c r="F770" s="4">
        <f t="shared" si="20"/>
        <v>24.353326717262949</v>
      </c>
    </row>
    <row r="771" spans="1:6" x14ac:dyDescent="0.35">
      <c r="A771" s="2">
        <v>44562</v>
      </c>
      <c r="B771" s="25">
        <v>83.22</v>
      </c>
      <c r="C771" s="28">
        <v>76.930000000000007</v>
      </c>
      <c r="D771" s="26">
        <v>281.93299999999999</v>
      </c>
      <c r="E771" s="4">
        <f t="shared" si="21"/>
        <v>29.517651356882663</v>
      </c>
      <c r="F771" s="4">
        <f t="shared" si="20"/>
        <v>27.286624836397305</v>
      </c>
    </row>
    <row r="772" spans="1:6" x14ac:dyDescent="0.35">
      <c r="A772" s="2">
        <v>44593</v>
      </c>
      <c r="B772" s="25">
        <v>91.64</v>
      </c>
      <c r="C772" s="28">
        <v>87.48</v>
      </c>
      <c r="D772" s="26">
        <v>284.18200000000002</v>
      </c>
      <c r="E772" s="4">
        <f t="shared" si="21"/>
        <v>32.246940341049047</v>
      </c>
      <c r="F772" s="4">
        <f t="shared" ref="F772:F777" si="22">100*C772/D772</f>
        <v>30.783089710115348</v>
      </c>
    </row>
    <row r="773" spans="1:6" x14ac:dyDescent="0.35">
      <c r="A773" s="2">
        <v>44621</v>
      </c>
      <c r="B773" s="25">
        <v>108.5</v>
      </c>
      <c r="C773" s="28">
        <v>104.48</v>
      </c>
      <c r="D773" s="26">
        <v>287.70800000000003</v>
      </c>
      <c r="E773" s="4">
        <f t="shared" si="21"/>
        <v>37.71184673349368</v>
      </c>
      <c r="F773" s="4">
        <f t="shared" si="22"/>
        <v>36.314596743920916</v>
      </c>
    </row>
    <row r="774" spans="1:6" x14ac:dyDescent="0.35">
      <c r="A774" s="2">
        <v>44652</v>
      </c>
      <c r="B774" s="25">
        <v>101.78</v>
      </c>
      <c r="C774" s="28">
        <v>102.62</v>
      </c>
      <c r="D774" s="26">
        <v>288.66300000000001</v>
      </c>
      <c r="E774" s="4">
        <f t="shared" si="21"/>
        <v>35.259108372046292</v>
      </c>
      <c r="F774" s="4">
        <f t="shared" si="22"/>
        <v>35.550105139903621</v>
      </c>
    </row>
    <row r="775" spans="1:6" x14ac:dyDescent="0.35">
      <c r="A775" s="2">
        <v>44682</v>
      </c>
      <c r="B775" s="25">
        <v>109.55</v>
      </c>
      <c r="C775" s="28">
        <v>106.14</v>
      </c>
      <c r="D775" s="26">
        <v>291.47399999999999</v>
      </c>
      <c r="E775" s="4">
        <f t="shared" si="21"/>
        <v>37.584827463169958</v>
      </c>
      <c r="F775" s="4">
        <f t="shared" si="22"/>
        <v>36.414911793161657</v>
      </c>
    </row>
    <row r="776" spans="1:6" x14ac:dyDescent="0.35">
      <c r="A776" s="2">
        <v>44713</v>
      </c>
      <c r="B776" s="25">
        <v>114.84</v>
      </c>
      <c r="C776" s="28">
        <v>108.77</v>
      </c>
      <c r="D776" s="26">
        <v>295.32799999999997</v>
      </c>
      <c r="E776" s="4">
        <f t="shared" si="21"/>
        <v>38.88557806912992</v>
      </c>
      <c r="F776" s="4">
        <f t="shared" si="22"/>
        <v>36.830236211940623</v>
      </c>
    </row>
    <row r="777" spans="1:6" x14ac:dyDescent="0.35">
      <c r="A777" s="2">
        <v>44743</v>
      </c>
      <c r="B777" s="25">
        <v>101.62</v>
      </c>
      <c r="D777" s="26">
        <v>295.27100000000002</v>
      </c>
      <c r="E777" s="4">
        <f t="shared" si="21"/>
        <v>34.415841718285911</v>
      </c>
      <c r="F777" s="4">
        <f t="shared" si="22"/>
        <v>0</v>
      </c>
    </row>
  </sheetData>
  <hyperlinks>
    <hyperlink ref="D2" r:id="rId1"/>
    <hyperlink ref="B2" r:id="rId2"/>
    <hyperlink ref="C2" r:id="rId3"/>
  </hyperlinks>
  <pageMargins left="0.7" right="0.7" top="0.75" bottom="0.75" header="0.3" footer="0.3"/>
  <pageSetup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"/>
  <sheetViews>
    <sheetView topLeftCell="A563" workbookViewId="0">
      <selection activeCell="D58" sqref="D58"/>
    </sheetView>
  </sheetViews>
  <sheetFormatPr defaultRowHeight="14.5" x14ac:dyDescent="0.35"/>
  <sheetData>
    <row r="1" spans="1:2" x14ac:dyDescent="0.35">
      <c r="A1" t="s">
        <v>30</v>
      </c>
      <c r="B1" t="s">
        <v>31</v>
      </c>
    </row>
    <row r="2" spans="1:2" x14ac:dyDescent="0.35">
      <c r="A2" s="24">
        <v>26665</v>
      </c>
      <c r="B2">
        <v>54389</v>
      </c>
    </row>
    <row r="3" spans="1:2" x14ac:dyDescent="0.35">
      <c r="A3" s="24">
        <v>26696</v>
      </c>
      <c r="B3">
        <v>54930</v>
      </c>
    </row>
    <row r="4" spans="1:2" x14ac:dyDescent="0.35">
      <c r="A4" s="24">
        <v>26724</v>
      </c>
      <c r="B4">
        <v>54995</v>
      </c>
    </row>
    <row r="5" spans="1:2" x14ac:dyDescent="0.35">
      <c r="A5" s="24">
        <v>26755</v>
      </c>
      <c r="B5">
        <v>55049</v>
      </c>
    </row>
    <row r="6" spans="1:2" x14ac:dyDescent="0.35">
      <c r="A6" s="24">
        <v>26785</v>
      </c>
      <c r="B6">
        <v>56323</v>
      </c>
    </row>
    <row r="7" spans="1:2" x14ac:dyDescent="0.35">
      <c r="A7" s="24">
        <v>26816</v>
      </c>
      <c r="B7">
        <v>55711</v>
      </c>
    </row>
    <row r="8" spans="1:2" x14ac:dyDescent="0.35">
      <c r="A8" s="24">
        <v>26846</v>
      </c>
      <c r="B8">
        <v>57420</v>
      </c>
    </row>
    <row r="9" spans="1:2" x14ac:dyDescent="0.35">
      <c r="A9" s="24">
        <v>26877</v>
      </c>
      <c r="B9">
        <v>56750</v>
      </c>
    </row>
    <row r="10" spans="1:2" x14ac:dyDescent="0.35">
      <c r="A10" s="24">
        <v>26908</v>
      </c>
      <c r="B10">
        <v>57744</v>
      </c>
    </row>
    <row r="11" spans="1:2" x14ac:dyDescent="0.35">
      <c r="A11" s="24">
        <v>26938</v>
      </c>
      <c r="B11">
        <v>56614</v>
      </c>
    </row>
    <row r="12" spans="1:2" x14ac:dyDescent="0.35">
      <c r="A12" s="24">
        <v>26969</v>
      </c>
      <c r="B12">
        <v>53866</v>
      </c>
    </row>
    <row r="13" spans="1:2" x14ac:dyDescent="0.35">
      <c r="A13" s="24">
        <v>26999</v>
      </c>
      <c r="B13">
        <v>54277</v>
      </c>
    </row>
    <row r="14" spans="1:2" x14ac:dyDescent="0.35">
      <c r="A14" s="24">
        <v>27030</v>
      </c>
      <c r="B14">
        <v>55474</v>
      </c>
    </row>
    <row r="15" spans="1:2" x14ac:dyDescent="0.35">
      <c r="A15" s="24">
        <v>27061</v>
      </c>
      <c r="B15">
        <v>55943</v>
      </c>
    </row>
    <row r="16" spans="1:2" x14ac:dyDescent="0.35">
      <c r="A16" s="24">
        <v>27089</v>
      </c>
      <c r="B16">
        <v>56375</v>
      </c>
    </row>
    <row r="17" spans="1:2" x14ac:dyDescent="0.35">
      <c r="A17" s="24">
        <v>27120</v>
      </c>
      <c r="B17">
        <v>57110</v>
      </c>
    </row>
    <row r="18" spans="1:2" x14ac:dyDescent="0.35">
      <c r="A18" s="24">
        <v>27150</v>
      </c>
      <c r="B18">
        <v>57279</v>
      </c>
    </row>
    <row r="19" spans="1:2" x14ac:dyDescent="0.35">
      <c r="A19" s="24">
        <v>27181</v>
      </c>
      <c r="B19">
        <v>56858</v>
      </c>
    </row>
    <row r="20" spans="1:2" x14ac:dyDescent="0.35">
      <c r="A20" s="24">
        <v>27211</v>
      </c>
      <c r="B20">
        <v>55765</v>
      </c>
    </row>
    <row r="21" spans="1:2" x14ac:dyDescent="0.35">
      <c r="A21" s="24">
        <v>27242</v>
      </c>
      <c r="B21">
        <v>54302</v>
      </c>
    </row>
    <row r="22" spans="1:2" x14ac:dyDescent="0.35">
      <c r="A22" s="24">
        <v>27273</v>
      </c>
      <c r="B22">
        <v>54841</v>
      </c>
    </row>
    <row r="23" spans="1:2" x14ac:dyDescent="0.35">
      <c r="A23" s="24">
        <v>27303</v>
      </c>
      <c r="B23">
        <v>55013</v>
      </c>
    </row>
    <row r="24" spans="1:2" x14ac:dyDescent="0.35">
      <c r="A24" s="24">
        <v>27334</v>
      </c>
      <c r="B24">
        <v>55088</v>
      </c>
    </row>
    <row r="25" spans="1:2" x14ac:dyDescent="0.35">
      <c r="A25" s="24">
        <v>27364</v>
      </c>
      <c r="B25">
        <v>54596</v>
      </c>
    </row>
    <row r="26" spans="1:2" x14ac:dyDescent="0.35">
      <c r="A26" s="24">
        <v>27395</v>
      </c>
      <c r="B26">
        <v>52420</v>
      </c>
    </row>
    <row r="27" spans="1:2" x14ac:dyDescent="0.35">
      <c r="A27" s="24">
        <v>27426</v>
      </c>
      <c r="B27">
        <v>51408</v>
      </c>
    </row>
    <row r="28" spans="1:2" x14ac:dyDescent="0.35">
      <c r="A28" s="24">
        <v>27454</v>
      </c>
      <c r="B28">
        <v>51326</v>
      </c>
    </row>
    <row r="29" spans="1:2" x14ac:dyDescent="0.35">
      <c r="A29" s="24">
        <v>27485</v>
      </c>
      <c r="B29">
        <v>50946</v>
      </c>
    </row>
    <row r="30" spans="1:2" x14ac:dyDescent="0.35">
      <c r="A30" s="24">
        <v>27515</v>
      </c>
      <c r="B30">
        <v>51181</v>
      </c>
    </row>
    <row r="31" spans="1:2" x14ac:dyDescent="0.35">
      <c r="A31" s="24">
        <v>27546</v>
      </c>
      <c r="B31">
        <v>52475</v>
      </c>
    </row>
    <row r="32" spans="1:2" x14ac:dyDescent="0.35">
      <c r="A32" s="24">
        <v>27576</v>
      </c>
      <c r="B32">
        <v>53856</v>
      </c>
    </row>
    <row r="33" spans="1:2" x14ac:dyDescent="0.35">
      <c r="A33" s="24">
        <v>27607</v>
      </c>
      <c r="B33">
        <v>55017</v>
      </c>
    </row>
    <row r="34" spans="1:2" x14ac:dyDescent="0.35">
      <c r="A34" s="24">
        <v>27638</v>
      </c>
      <c r="B34">
        <v>56741</v>
      </c>
    </row>
    <row r="35" spans="1:2" x14ac:dyDescent="0.35">
      <c r="A35" s="24">
        <v>27668</v>
      </c>
      <c r="B35">
        <v>51389</v>
      </c>
    </row>
    <row r="36" spans="1:2" x14ac:dyDescent="0.35">
      <c r="A36" s="24">
        <v>27699</v>
      </c>
      <c r="B36">
        <v>53192</v>
      </c>
    </row>
    <row r="37" spans="1:2" x14ac:dyDescent="0.35">
      <c r="A37" s="24">
        <v>27729</v>
      </c>
      <c r="B37">
        <v>53916</v>
      </c>
    </row>
    <row r="38" spans="1:2" x14ac:dyDescent="0.35">
      <c r="A38" s="24">
        <v>27760</v>
      </c>
      <c r="B38">
        <v>53133</v>
      </c>
    </row>
    <row r="39" spans="1:2" x14ac:dyDescent="0.35">
      <c r="A39" s="24">
        <v>27791</v>
      </c>
      <c r="B39">
        <v>54565</v>
      </c>
    </row>
    <row r="40" spans="1:2" x14ac:dyDescent="0.35">
      <c r="A40" s="24">
        <v>27820</v>
      </c>
      <c r="B40">
        <v>55927</v>
      </c>
    </row>
    <row r="41" spans="1:2" x14ac:dyDescent="0.35">
      <c r="A41" s="24">
        <v>27851</v>
      </c>
      <c r="B41">
        <v>54905</v>
      </c>
    </row>
    <row r="42" spans="1:2" x14ac:dyDescent="0.35">
      <c r="A42" s="24">
        <v>27881</v>
      </c>
      <c r="B42">
        <v>55140</v>
      </c>
    </row>
    <row r="43" spans="1:2" x14ac:dyDescent="0.35">
      <c r="A43" s="24">
        <v>27912</v>
      </c>
      <c r="B43">
        <v>56950</v>
      </c>
    </row>
    <row r="44" spans="1:2" x14ac:dyDescent="0.35">
      <c r="A44" s="24">
        <v>27942</v>
      </c>
      <c r="B44">
        <v>57293</v>
      </c>
    </row>
    <row r="45" spans="1:2" x14ac:dyDescent="0.35">
      <c r="A45" s="24">
        <v>27973</v>
      </c>
      <c r="B45">
        <v>57699</v>
      </c>
    </row>
    <row r="46" spans="1:2" x14ac:dyDescent="0.35">
      <c r="A46" s="24">
        <v>28004</v>
      </c>
      <c r="B46">
        <v>58596</v>
      </c>
    </row>
    <row r="47" spans="1:2" x14ac:dyDescent="0.35">
      <c r="A47" s="24">
        <v>28034</v>
      </c>
      <c r="B47">
        <v>60391</v>
      </c>
    </row>
    <row r="48" spans="1:2" x14ac:dyDescent="0.35">
      <c r="A48" s="24">
        <v>28065</v>
      </c>
      <c r="B48">
        <v>60955</v>
      </c>
    </row>
    <row r="49" spans="1:2" x14ac:dyDescent="0.35">
      <c r="A49" s="24">
        <v>28095</v>
      </c>
      <c r="B49">
        <v>62462</v>
      </c>
    </row>
    <row r="50" spans="1:2" x14ac:dyDescent="0.35">
      <c r="A50" s="24">
        <v>28126</v>
      </c>
      <c r="B50">
        <v>56833</v>
      </c>
    </row>
    <row r="51" spans="1:2" x14ac:dyDescent="0.35">
      <c r="A51" s="24">
        <v>28157</v>
      </c>
      <c r="B51">
        <v>60649</v>
      </c>
    </row>
    <row r="52" spans="1:2" x14ac:dyDescent="0.35">
      <c r="A52" s="24">
        <v>28185</v>
      </c>
      <c r="B52">
        <v>61144</v>
      </c>
    </row>
    <row r="53" spans="1:2" x14ac:dyDescent="0.35">
      <c r="A53" s="24">
        <v>28216</v>
      </c>
      <c r="B53">
        <v>60186</v>
      </c>
    </row>
    <row r="54" spans="1:2" x14ac:dyDescent="0.35">
      <c r="A54" s="24">
        <v>28246</v>
      </c>
      <c r="B54">
        <v>58262</v>
      </c>
    </row>
    <row r="55" spans="1:2" x14ac:dyDescent="0.35">
      <c r="A55" s="24">
        <v>28277</v>
      </c>
      <c r="B55">
        <v>59158</v>
      </c>
    </row>
    <row r="56" spans="1:2" x14ac:dyDescent="0.35">
      <c r="A56" s="24">
        <v>28307</v>
      </c>
      <c r="B56">
        <v>58028</v>
      </c>
    </row>
    <row r="57" spans="1:2" x14ac:dyDescent="0.35">
      <c r="A57" s="24">
        <v>28338</v>
      </c>
      <c r="B57">
        <v>58854</v>
      </c>
    </row>
    <row r="58" spans="1:2" x14ac:dyDescent="0.35">
      <c r="A58" s="24">
        <v>28369</v>
      </c>
      <c r="B58">
        <v>60089</v>
      </c>
    </row>
    <row r="59" spans="1:2" x14ac:dyDescent="0.35">
      <c r="A59" s="24">
        <v>28399</v>
      </c>
      <c r="B59">
        <v>59961</v>
      </c>
    </row>
    <row r="60" spans="1:2" x14ac:dyDescent="0.35">
      <c r="A60" s="24">
        <v>28430</v>
      </c>
      <c r="B60">
        <v>61113</v>
      </c>
    </row>
    <row r="61" spans="1:2" x14ac:dyDescent="0.35">
      <c r="A61" s="24">
        <v>28460</v>
      </c>
      <c r="B61">
        <v>62350</v>
      </c>
    </row>
    <row r="62" spans="1:2" x14ac:dyDescent="0.35">
      <c r="A62" s="24">
        <v>28491</v>
      </c>
      <c r="B62">
        <v>56705</v>
      </c>
    </row>
    <row r="63" spans="1:2" x14ac:dyDescent="0.35">
      <c r="A63" s="24">
        <v>28522</v>
      </c>
      <c r="B63">
        <v>58208</v>
      </c>
    </row>
    <row r="64" spans="1:2" x14ac:dyDescent="0.35">
      <c r="A64" s="24">
        <v>28550</v>
      </c>
      <c r="B64">
        <v>58717</v>
      </c>
    </row>
    <row r="65" spans="1:2" x14ac:dyDescent="0.35">
      <c r="A65" s="24">
        <v>28581</v>
      </c>
      <c r="B65">
        <v>59610</v>
      </c>
    </row>
    <row r="66" spans="1:2" x14ac:dyDescent="0.35">
      <c r="A66" s="24">
        <v>28611</v>
      </c>
      <c r="B66">
        <v>58596</v>
      </c>
    </row>
    <row r="67" spans="1:2" x14ac:dyDescent="0.35">
      <c r="A67" s="24">
        <v>28642</v>
      </c>
      <c r="B67">
        <v>59981</v>
      </c>
    </row>
    <row r="68" spans="1:2" x14ac:dyDescent="0.35">
      <c r="A68" s="24">
        <v>28672</v>
      </c>
      <c r="B68">
        <v>59555</v>
      </c>
    </row>
    <row r="69" spans="1:2" x14ac:dyDescent="0.35">
      <c r="A69" s="24">
        <v>28703</v>
      </c>
      <c r="B69">
        <v>60357</v>
      </c>
    </row>
    <row r="70" spans="1:2" x14ac:dyDescent="0.35">
      <c r="A70" s="24">
        <v>28734</v>
      </c>
      <c r="B70">
        <v>62477</v>
      </c>
    </row>
    <row r="71" spans="1:2" x14ac:dyDescent="0.35">
      <c r="A71" s="24">
        <v>28764</v>
      </c>
      <c r="B71">
        <v>62906</v>
      </c>
    </row>
    <row r="72" spans="1:2" x14ac:dyDescent="0.35">
      <c r="A72" s="24">
        <v>28795</v>
      </c>
      <c r="B72">
        <v>63054</v>
      </c>
    </row>
    <row r="73" spans="1:2" x14ac:dyDescent="0.35">
      <c r="A73" s="24">
        <v>28825</v>
      </c>
      <c r="B73">
        <v>61691</v>
      </c>
    </row>
    <row r="74" spans="1:2" x14ac:dyDescent="0.35">
      <c r="A74" s="24">
        <v>28856</v>
      </c>
      <c r="B74">
        <v>60148</v>
      </c>
    </row>
    <row r="75" spans="1:2" x14ac:dyDescent="0.35">
      <c r="A75" s="24">
        <v>28887</v>
      </c>
      <c r="B75">
        <v>60473</v>
      </c>
    </row>
    <row r="76" spans="1:2" x14ac:dyDescent="0.35">
      <c r="A76" s="24">
        <v>28915</v>
      </c>
      <c r="B76">
        <v>61633</v>
      </c>
    </row>
    <row r="77" spans="1:2" x14ac:dyDescent="0.35">
      <c r="A77" s="24">
        <v>28946</v>
      </c>
      <c r="B77">
        <v>62870</v>
      </c>
    </row>
    <row r="78" spans="1:2" x14ac:dyDescent="0.35">
      <c r="A78" s="24">
        <v>28976</v>
      </c>
      <c r="B78">
        <v>62667</v>
      </c>
    </row>
    <row r="79" spans="1:2" x14ac:dyDescent="0.35">
      <c r="A79" s="24">
        <v>29007</v>
      </c>
      <c r="B79">
        <v>62919</v>
      </c>
    </row>
    <row r="80" spans="1:2" x14ac:dyDescent="0.35">
      <c r="A80" s="24">
        <v>29037</v>
      </c>
      <c r="B80">
        <v>63552</v>
      </c>
    </row>
    <row r="81" spans="1:2" x14ac:dyDescent="0.35">
      <c r="A81" s="24">
        <v>29068</v>
      </c>
      <c r="B81">
        <v>63425</v>
      </c>
    </row>
    <row r="82" spans="1:2" x14ac:dyDescent="0.35">
      <c r="A82" s="24">
        <v>29099</v>
      </c>
      <c r="B82">
        <v>63183</v>
      </c>
    </row>
    <row r="83" spans="1:2" x14ac:dyDescent="0.35">
      <c r="A83" s="24">
        <v>29129</v>
      </c>
      <c r="B83">
        <v>63629</v>
      </c>
    </row>
    <row r="84" spans="1:2" x14ac:dyDescent="0.35">
      <c r="A84" s="24">
        <v>29160</v>
      </c>
      <c r="B84">
        <v>63954</v>
      </c>
    </row>
    <row r="85" spans="1:2" x14ac:dyDescent="0.35">
      <c r="A85" s="24">
        <v>29190</v>
      </c>
      <c r="B85">
        <v>63490</v>
      </c>
    </row>
    <row r="86" spans="1:2" x14ac:dyDescent="0.35">
      <c r="A86" s="24">
        <v>29221</v>
      </c>
      <c r="B86">
        <v>62348.010999999999</v>
      </c>
    </row>
    <row r="87" spans="1:2" x14ac:dyDescent="0.35">
      <c r="A87" s="24">
        <v>29252</v>
      </c>
      <c r="B87">
        <v>62715.756999999998</v>
      </c>
    </row>
    <row r="88" spans="1:2" x14ac:dyDescent="0.35">
      <c r="A88" s="24">
        <v>29281</v>
      </c>
      <c r="B88">
        <v>61647.493999999999</v>
      </c>
    </row>
    <row r="89" spans="1:2" x14ac:dyDescent="0.35">
      <c r="A89" s="24">
        <v>29312</v>
      </c>
      <c r="B89">
        <v>60391.360000000001</v>
      </c>
    </row>
    <row r="90" spans="1:2" x14ac:dyDescent="0.35">
      <c r="A90" s="24">
        <v>29342</v>
      </c>
      <c r="B90">
        <v>59778.781999999999</v>
      </c>
    </row>
    <row r="91" spans="1:2" x14ac:dyDescent="0.35">
      <c r="A91" s="24">
        <v>29373</v>
      </c>
      <c r="B91">
        <v>60008.624000000003</v>
      </c>
    </row>
    <row r="92" spans="1:2" x14ac:dyDescent="0.35">
      <c r="A92" s="24">
        <v>29403</v>
      </c>
      <c r="B92">
        <v>59608.898999999998</v>
      </c>
    </row>
    <row r="93" spans="1:2" x14ac:dyDescent="0.35">
      <c r="A93" s="24">
        <v>29434</v>
      </c>
      <c r="B93">
        <v>59446.012000000002</v>
      </c>
    </row>
    <row r="94" spans="1:2" x14ac:dyDescent="0.35">
      <c r="A94" s="24">
        <v>29465</v>
      </c>
      <c r="B94">
        <v>58297.803</v>
      </c>
    </row>
    <row r="95" spans="1:2" x14ac:dyDescent="0.35">
      <c r="A95" s="24">
        <v>29495</v>
      </c>
      <c r="B95">
        <v>55842.495999999999</v>
      </c>
    </row>
    <row r="96" spans="1:2" x14ac:dyDescent="0.35">
      <c r="A96" s="24">
        <v>29526</v>
      </c>
      <c r="B96">
        <v>56668.925999999999</v>
      </c>
    </row>
    <row r="97" spans="1:2" x14ac:dyDescent="0.35">
      <c r="A97" s="24">
        <v>29556</v>
      </c>
      <c r="B97">
        <v>58047.974999999999</v>
      </c>
    </row>
    <row r="98" spans="1:2" x14ac:dyDescent="0.35">
      <c r="A98" s="24">
        <v>29587</v>
      </c>
      <c r="B98">
        <v>57891.773000000001</v>
      </c>
    </row>
    <row r="99" spans="1:2" x14ac:dyDescent="0.35">
      <c r="A99" s="24">
        <v>29618</v>
      </c>
      <c r="B99">
        <v>58156.648999999998</v>
      </c>
    </row>
    <row r="100" spans="1:2" x14ac:dyDescent="0.35">
      <c r="A100" s="24">
        <v>29646</v>
      </c>
      <c r="B100">
        <v>58809.341999999997</v>
      </c>
    </row>
    <row r="101" spans="1:2" x14ac:dyDescent="0.35">
      <c r="A101" s="24">
        <v>29677</v>
      </c>
      <c r="B101">
        <v>57803.815000000002</v>
      </c>
    </row>
    <row r="102" spans="1:2" x14ac:dyDescent="0.35">
      <c r="A102" s="24">
        <v>29707</v>
      </c>
      <c r="B102">
        <v>56994.195</v>
      </c>
    </row>
    <row r="103" spans="1:2" x14ac:dyDescent="0.35">
      <c r="A103" s="24">
        <v>29738</v>
      </c>
      <c r="B103">
        <v>56310.517</v>
      </c>
    </row>
    <row r="104" spans="1:2" x14ac:dyDescent="0.35">
      <c r="A104" s="24">
        <v>29768</v>
      </c>
      <c r="B104">
        <v>55016.125999999997</v>
      </c>
    </row>
    <row r="105" spans="1:2" x14ac:dyDescent="0.35">
      <c r="A105" s="24">
        <v>29799</v>
      </c>
      <c r="B105">
        <v>54079.565999999999</v>
      </c>
    </row>
    <row r="106" spans="1:2" x14ac:dyDescent="0.35">
      <c r="A106" s="24">
        <v>29830</v>
      </c>
      <c r="B106">
        <v>54190.514000000003</v>
      </c>
    </row>
    <row r="107" spans="1:2" x14ac:dyDescent="0.35">
      <c r="A107" s="24">
        <v>29860</v>
      </c>
      <c r="B107">
        <v>54556.341999999997</v>
      </c>
    </row>
    <row r="108" spans="1:2" x14ac:dyDescent="0.35">
      <c r="A108" s="24">
        <v>29891</v>
      </c>
      <c r="B108">
        <v>53982.612000000001</v>
      </c>
    </row>
    <row r="109" spans="1:2" x14ac:dyDescent="0.35">
      <c r="A109" s="24">
        <v>29921</v>
      </c>
      <c r="B109">
        <v>54949.156999999999</v>
      </c>
    </row>
    <row r="110" spans="1:2" x14ac:dyDescent="0.35">
      <c r="A110" s="24">
        <v>29952</v>
      </c>
      <c r="B110">
        <v>54696.332999999999</v>
      </c>
    </row>
    <row r="111" spans="1:2" x14ac:dyDescent="0.35">
      <c r="A111" s="24">
        <v>29983</v>
      </c>
      <c r="B111">
        <v>54057.656000000003</v>
      </c>
    </row>
    <row r="112" spans="1:2" x14ac:dyDescent="0.35">
      <c r="A112" s="24">
        <v>30011</v>
      </c>
      <c r="B112">
        <v>52235.578000000001</v>
      </c>
    </row>
    <row r="113" spans="1:2" x14ac:dyDescent="0.35">
      <c r="A113" s="24">
        <v>30042</v>
      </c>
      <c r="B113">
        <v>50937.233999999997</v>
      </c>
    </row>
    <row r="114" spans="1:2" x14ac:dyDescent="0.35">
      <c r="A114" s="24">
        <v>30072</v>
      </c>
      <c r="B114">
        <v>51782.807000000001</v>
      </c>
    </row>
    <row r="115" spans="1:2" x14ac:dyDescent="0.35">
      <c r="A115" s="24">
        <v>30103</v>
      </c>
      <c r="B115">
        <v>53723.824999999997</v>
      </c>
    </row>
    <row r="116" spans="1:2" x14ac:dyDescent="0.35">
      <c r="A116" s="24">
        <v>30133</v>
      </c>
      <c r="B116">
        <v>53304.036999999997</v>
      </c>
    </row>
    <row r="117" spans="1:2" x14ac:dyDescent="0.35">
      <c r="A117" s="24">
        <v>30164</v>
      </c>
      <c r="B117">
        <v>53226.076999999997</v>
      </c>
    </row>
    <row r="118" spans="1:2" x14ac:dyDescent="0.35">
      <c r="A118" s="24">
        <v>30195</v>
      </c>
      <c r="B118">
        <v>53081.15</v>
      </c>
    </row>
    <row r="119" spans="1:2" x14ac:dyDescent="0.35">
      <c r="A119" s="24">
        <v>30225</v>
      </c>
      <c r="B119">
        <v>54797.281999999999</v>
      </c>
    </row>
    <row r="120" spans="1:2" x14ac:dyDescent="0.35">
      <c r="A120" s="24">
        <v>30256</v>
      </c>
      <c r="B120">
        <v>55385.983999999997</v>
      </c>
    </row>
    <row r="121" spans="1:2" x14ac:dyDescent="0.35">
      <c r="A121" s="24">
        <v>30286</v>
      </c>
      <c r="B121">
        <v>54251.557999999997</v>
      </c>
    </row>
    <row r="122" spans="1:2" x14ac:dyDescent="0.35">
      <c r="A122" s="24">
        <v>30317</v>
      </c>
      <c r="B122">
        <v>52762.756999999998</v>
      </c>
    </row>
    <row r="123" spans="1:2" x14ac:dyDescent="0.35">
      <c r="A123" s="24">
        <v>30348</v>
      </c>
      <c r="B123">
        <v>49812.05</v>
      </c>
    </row>
    <row r="124" spans="1:2" x14ac:dyDescent="0.35">
      <c r="A124" s="24">
        <v>30376</v>
      </c>
      <c r="B124">
        <v>50735.957999999999</v>
      </c>
    </row>
    <row r="125" spans="1:2" x14ac:dyDescent="0.35">
      <c r="A125" s="24">
        <v>30407</v>
      </c>
      <c r="B125">
        <v>50958.936000000002</v>
      </c>
    </row>
    <row r="126" spans="1:2" x14ac:dyDescent="0.35">
      <c r="A126" s="24">
        <v>30437</v>
      </c>
      <c r="B126">
        <v>52658.767</v>
      </c>
    </row>
    <row r="127" spans="1:2" x14ac:dyDescent="0.35">
      <c r="A127" s="24">
        <v>30468</v>
      </c>
      <c r="B127">
        <v>52868.745999999999</v>
      </c>
    </row>
    <row r="128" spans="1:2" x14ac:dyDescent="0.35">
      <c r="A128" s="24">
        <v>30498</v>
      </c>
      <c r="B128">
        <v>54651.57</v>
      </c>
    </row>
    <row r="129" spans="1:2" x14ac:dyDescent="0.35">
      <c r="A129" s="24">
        <v>30529</v>
      </c>
      <c r="B129">
        <v>54498.584999999999</v>
      </c>
    </row>
    <row r="130" spans="1:2" x14ac:dyDescent="0.35">
      <c r="A130" s="24">
        <v>30560</v>
      </c>
      <c r="B130">
        <v>55152.519</v>
      </c>
    </row>
    <row r="131" spans="1:2" x14ac:dyDescent="0.35">
      <c r="A131" s="24">
        <v>30590</v>
      </c>
      <c r="B131">
        <v>54891.544999999998</v>
      </c>
    </row>
    <row r="132" spans="1:2" x14ac:dyDescent="0.35">
      <c r="A132" s="24">
        <v>30621</v>
      </c>
      <c r="B132">
        <v>55259.508999999998</v>
      </c>
    </row>
    <row r="133" spans="1:2" x14ac:dyDescent="0.35">
      <c r="A133" s="24">
        <v>30651</v>
      </c>
      <c r="B133">
        <v>54454.589</v>
      </c>
    </row>
    <row r="134" spans="1:2" x14ac:dyDescent="0.35">
      <c r="A134" s="24">
        <v>30682</v>
      </c>
      <c r="B134">
        <v>54576.637000000002</v>
      </c>
    </row>
    <row r="135" spans="1:2" x14ac:dyDescent="0.35">
      <c r="A135" s="24">
        <v>30713</v>
      </c>
      <c r="B135">
        <v>54927.705999999998</v>
      </c>
    </row>
    <row r="136" spans="1:2" x14ac:dyDescent="0.35">
      <c r="A136" s="24">
        <v>30742</v>
      </c>
      <c r="B136">
        <v>54649.650999999998</v>
      </c>
    </row>
    <row r="137" spans="1:2" x14ac:dyDescent="0.35">
      <c r="A137" s="24">
        <v>30773</v>
      </c>
      <c r="B137">
        <v>54848.69</v>
      </c>
    </row>
    <row r="138" spans="1:2" x14ac:dyDescent="0.35">
      <c r="A138" s="24">
        <v>30803</v>
      </c>
      <c r="B138">
        <v>54467.616000000002</v>
      </c>
    </row>
    <row r="139" spans="1:2" x14ac:dyDescent="0.35">
      <c r="A139" s="24">
        <v>30834</v>
      </c>
      <c r="B139">
        <v>55744.864999999998</v>
      </c>
    </row>
    <row r="140" spans="1:2" x14ac:dyDescent="0.35">
      <c r="A140" s="24">
        <v>30864</v>
      </c>
      <c r="B140">
        <v>55024.724999999999</v>
      </c>
    </row>
    <row r="141" spans="1:2" x14ac:dyDescent="0.35">
      <c r="A141" s="24">
        <v>30895</v>
      </c>
      <c r="B141">
        <v>53346.396999999997</v>
      </c>
    </row>
    <row r="142" spans="1:2" x14ac:dyDescent="0.35">
      <c r="A142" s="24">
        <v>30926</v>
      </c>
      <c r="B142">
        <v>53805.487000000001</v>
      </c>
    </row>
    <row r="143" spans="1:2" x14ac:dyDescent="0.35">
      <c r="A143" s="24">
        <v>30956</v>
      </c>
      <c r="B143">
        <v>54216.567000000003</v>
      </c>
    </row>
    <row r="144" spans="1:2" x14ac:dyDescent="0.35">
      <c r="A144" s="24">
        <v>30987</v>
      </c>
      <c r="B144">
        <v>54233.57</v>
      </c>
    </row>
    <row r="145" spans="1:2" x14ac:dyDescent="0.35">
      <c r="A145" s="24">
        <v>31017</v>
      </c>
      <c r="B145">
        <v>54193.563000000002</v>
      </c>
    </row>
    <row r="146" spans="1:2" x14ac:dyDescent="0.35">
      <c r="A146" s="24">
        <v>31048</v>
      </c>
      <c r="B146">
        <v>52956.947999999997</v>
      </c>
    </row>
    <row r="147" spans="1:2" x14ac:dyDescent="0.35">
      <c r="A147" s="24">
        <v>31079</v>
      </c>
      <c r="B147">
        <v>54426.531000000003</v>
      </c>
    </row>
    <row r="148" spans="1:2" x14ac:dyDescent="0.35">
      <c r="A148" s="24">
        <v>31107</v>
      </c>
      <c r="B148">
        <v>54645.468000000001</v>
      </c>
    </row>
    <row r="149" spans="1:2" x14ac:dyDescent="0.35">
      <c r="A149" s="24">
        <v>31138</v>
      </c>
      <c r="B149">
        <v>54219.59</v>
      </c>
    </row>
    <row r="150" spans="1:2" x14ac:dyDescent="0.35">
      <c r="A150" s="24">
        <v>31168</v>
      </c>
      <c r="B150">
        <v>52782.998</v>
      </c>
    </row>
    <row r="151" spans="1:2" x14ac:dyDescent="0.35">
      <c r="A151" s="24">
        <v>31199</v>
      </c>
      <c r="B151">
        <v>51324.413</v>
      </c>
    </row>
    <row r="152" spans="1:2" x14ac:dyDescent="0.35">
      <c r="A152" s="24">
        <v>31229</v>
      </c>
      <c r="B152">
        <v>52353.120000000003</v>
      </c>
    </row>
    <row r="153" spans="1:2" x14ac:dyDescent="0.35">
      <c r="A153" s="24">
        <v>31260</v>
      </c>
      <c r="B153">
        <v>52216.159</v>
      </c>
    </row>
    <row r="154" spans="1:2" x14ac:dyDescent="0.35">
      <c r="A154" s="24">
        <v>31291</v>
      </c>
      <c r="B154">
        <v>54095.625</v>
      </c>
    </row>
    <row r="155" spans="1:2" x14ac:dyDescent="0.35">
      <c r="A155" s="24">
        <v>31321</v>
      </c>
      <c r="B155">
        <v>55779.146999999997</v>
      </c>
    </row>
    <row r="156" spans="1:2" x14ac:dyDescent="0.35">
      <c r="A156" s="24">
        <v>31352</v>
      </c>
      <c r="B156">
        <v>56257.010999999999</v>
      </c>
    </row>
    <row r="157" spans="1:2" x14ac:dyDescent="0.35">
      <c r="A157" s="24">
        <v>31382</v>
      </c>
      <c r="B157">
        <v>56571.921000000002</v>
      </c>
    </row>
    <row r="158" spans="1:2" x14ac:dyDescent="0.35">
      <c r="A158" s="24">
        <v>31413</v>
      </c>
      <c r="B158">
        <v>55650.355000000003</v>
      </c>
    </row>
    <row r="159" spans="1:2" x14ac:dyDescent="0.35">
      <c r="A159" s="24">
        <v>31444</v>
      </c>
      <c r="B159">
        <v>55660.370999999999</v>
      </c>
    </row>
    <row r="160" spans="1:2" x14ac:dyDescent="0.35">
      <c r="A160" s="24">
        <v>31472</v>
      </c>
      <c r="B160">
        <v>55162.500999999997</v>
      </c>
    </row>
    <row r="161" spans="1:2" x14ac:dyDescent="0.35">
      <c r="A161" s="24">
        <v>31503</v>
      </c>
      <c r="B161">
        <v>55266.682000000001</v>
      </c>
    </row>
    <row r="162" spans="1:2" x14ac:dyDescent="0.35">
      <c r="A162" s="24">
        <v>31533</v>
      </c>
      <c r="B162">
        <v>56447.749000000003</v>
      </c>
    </row>
    <row r="163" spans="1:2" x14ac:dyDescent="0.35">
      <c r="A163" s="24">
        <v>31564</v>
      </c>
      <c r="B163">
        <v>57220.1</v>
      </c>
    </row>
    <row r="164" spans="1:2" x14ac:dyDescent="0.35">
      <c r="A164" s="24">
        <v>31594</v>
      </c>
      <c r="B164">
        <v>58359.093000000001</v>
      </c>
    </row>
    <row r="165" spans="1:2" x14ac:dyDescent="0.35">
      <c r="A165" s="24">
        <v>31625</v>
      </c>
      <c r="B165">
        <v>59013.237000000001</v>
      </c>
    </row>
    <row r="166" spans="1:2" x14ac:dyDescent="0.35">
      <c r="A166" s="24">
        <v>31656</v>
      </c>
      <c r="B166">
        <v>54978.178</v>
      </c>
    </row>
    <row r="167" spans="1:2" x14ac:dyDescent="0.35">
      <c r="A167" s="24">
        <v>31686</v>
      </c>
      <c r="B167">
        <v>55334.802000000003</v>
      </c>
    </row>
    <row r="168" spans="1:2" x14ac:dyDescent="0.35">
      <c r="A168" s="24">
        <v>31717</v>
      </c>
      <c r="B168">
        <v>56264.428</v>
      </c>
    </row>
    <row r="169" spans="1:2" x14ac:dyDescent="0.35">
      <c r="A169" s="24">
        <v>31747</v>
      </c>
      <c r="B169">
        <v>56434.726000000002</v>
      </c>
    </row>
    <row r="170" spans="1:2" x14ac:dyDescent="0.35">
      <c r="A170" s="24">
        <v>31778</v>
      </c>
      <c r="B170">
        <v>55634.928999999996</v>
      </c>
    </row>
    <row r="171" spans="1:2" x14ac:dyDescent="0.35">
      <c r="A171" s="24">
        <v>31809</v>
      </c>
      <c r="B171">
        <v>54938.328999999998</v>
      </c>
    </row>
    <row r="172" spans="1:2" x14ac:dyDescent="0.35">
      <c r="A172" s="24">
        <v>31837</v>
      </c>
      <c r="B172">
        <v>54196.69</v>
      </c>
    </row>
    <row r="173" spans="1:2" x14ac:dyDescent="0.35">
      <c r="A173" s="24">
        <v>31868</v>
      </c>
      <c r="B173">
        <v>54870.27</v>
      </c>
    </row>
    <row r="174" spans="1:2" x14ac:dyDescent="0.35">
      <c r="A174" s="24">
        <v>31898</v>
      </c>
      <c r="B174">
        <v>55674.963000000003</v>
      </c>
    </row>
    <row r="175" spans="1:2" x14ac:dyDescent="0.35">
      <c r="A175" s="24">
        <v>31929</v>
      </c>
      <c r="B175">
        <v>55375.705999999998</v>
      </c>
    </row>
    <row r="176" spans="1:2" x14ac:dyDescent="0.35">
      <c r="A176" s="24">
        <v>31959</v>
      </c>
      <c r="B176">
        <v>57939.915000000001</v>
      </c>
    </row>
    <row r="177" spans="1:2" x14ac:dyDescent="0.35">
      <c r="A177" s="24">
        <v>31990</v>
      </c>
      <c r="B177">
        <v>58737.601999999999</v>
      </c>
    </row>
    <row r="178" spans="1:2" x14ac:dyDescent="0.35">
      <c r="A178" s="24">
        <v>32021</v>
      </c>
      <c r="B178">
        <v>58130.078999999998</v>
      </c>
    </row>
    <row r="179" spans="1:2" x14ac:dyDescent="0.35">
      <c r="A179" s="24">
        <v>32051</v>
      </c>
      <c r="B179">
        <v>58325.247000000003</v>
      </c>
    </row>
    <row r="180" spans="1:2" x14ac:dyDescent="0.35">
      <c r="A180" s="24">
        <v>32082</v>
      </c>
      <c r="B180">
        <v>57862.849000000002</v>
      </c>
    </row>
    <row r="181" spans="1:2" x14ac:dyDescent="0.35">
      <c r="A181" s="24">
        <v>32112</v>
      </c>
      <c r="B181">
        <v>57936.911999999997</v>
      </c>
    </row>
    <row r="182" spans="1:2" x14ac:dyDescent="0.35">
      <c r="A182" s="24">
        <v>32143</v>
      </c>
      <c r="B182">
        <v>57137.658000000003</v>
      </c>
    </row>
    <row r="183" spans="1:2" x14ac:dyDescent="0.35">
      <c r="A183" s="24">
        <v>32174</v>
      </c>
      <c r="B183">
        <v>57217.705000000002</v>
      </c>
    </row>
    <row r="184" spans="1:2" x14ac:dyDescent="0.35">
      <c r="A184" s="24">
        <v>32203</v>
      </c>
      <c r="B184">
        <v>57578.917999999998</v>
      </c>
    </row>
    <row r="185" spans="1:2" x14ac:dyDescent="0.35">
      <c r="A185" s="24">
        <v>32234</v>
      </c>
      <c r="B185">
        <v>57890.101000000002</v>
      </c>
    </row>
    <row r="186" spans="1:2" x14ac:dyDescent="0.35">
      <c r="A186" s="24">
        <v>32264</v>
      </c>
      <c r="B186">
        <v>57606.934000000001</v>
      </c>
    </row>
    <row r="187" spans="1:2" x14ac:dyDescent="0.35">
      <c r="A187" s="24">
        <v>32295</v>
      </c>
      <c r="B187">
        <v>57271.737000000001</v>
      </c>
    </row>
    <row r="188" spans="1:2" x14ac:dyDescent="0.35">
      <c r="A188" s="24">
        <v>32325</v>
      </c>
      <c r="B188">
        <v>57695.987000000001</v>
      </c>
    </row>
    <row r="189" spans="1:2" x14ac:dyDescent="0.35">
      <c r="A189" s="24">
        <v>32356</v>
      </c>
      <c r="B189">
        <v>58852.667999999998</v>
      </c>
    </row>
    <row r="190" spans="1:2" x14ac:dyDescent="0.35">
      <c r="A190" s="24">
        <v>32387</v>
      </c>
      <c r="B190">
        <v>59206.875999999997</v>
      </c>
    </row>
    <row r="191" spans="1:2" x14ac:dyDescent="0.35">
      <c r="A191" s="24">
        <v>32417</v>
      </c>
      <c r="B191">
        <v>60890.868999999999</v>
      </c>
    </row>
    <row r="192" spans="1:2" x14ac:dyDescent="0.35">
      <c r="A192" s="24">
        <v>32448</v>
      </c>
      <c r="B192">
        <v>61350.139000000003</v>
      </c>
    </row>
    <row r="193" spans="1:2" x14ac:dyDescent="0.35">
      <c r="A193" s="24">
        <v>32478</v>
      </c>
      <c r="B193">
        <v>61597.285000000003</v>
      </c>
    </row>
    <row r="194" spans="1:2" x14ac:dyDescent="0.35">
      <c r="A194" s="24">
        <v>32509</v>
      </c>
      <c r="B194">
        <v>58706.811999999998</v>
      </c>
    </row>
    <row r="195" spans="1:2" x14ac:dyDescent="0.35">
      <c r="A195" s="24">
        <v>32540</v>
      </c>
      <c r="B195">
        <v>58227.576999999997</v>
      </c>
    </row>
    <row r="196" spans="1:2" x14ac:dyDescent="0.35">
      <c r="A196" s="24">
        <v>32568</v>
      </c>
      <c r="B196">
        <v>58629.775000000001</v>
      </c>
    </row>
    <row r="197" spans="1:2" x14ac:dyDescent="0.35">
      <c r="A197" s="24">
        <v>32599</v>
      </c>
      <c r="B197">
        <v>59059.985999999997</v>
      </c>
    </row>
    <row r="198" spans="1:2" x14ac:dyDescent="0.35">
      <c r="A198" s="24">
        <v>32629</v>
      </c>
      <c r="B198">
        <v>58980.947</v>
      </c>
    </row>
    <row r="199" spans="1:2" x14ac:dyDescent="0.35">
      <c r="A199" s="24">
        <v>32660</v>
      </c>
      <c r="B199">
        <v>59017.964999999997</v>
      </c>
    </row>
    <row r="200" spans="1:2" x14ac:dyDescent="0.35">
      <c r="A200" s="24">
        <v>32690</v>
      </c>
      <c r="B200">
        <v>59536.218999999997</v>
      </c>
    </row>
    <row r="201" spans="1:2" x14ac:dyDescent="0.35">
      <c r="A201" s="24">
        <v>32721</v>
      </c>
      <c r="B201">
        <v>60428.656999999999</v>
      </c>
    </row>
    <row r="202" spans="1:2" x14ac:dyDescent="0.35">
      <c r="A202" s="24">
        <v>32752</v>
      </c>
      <c r="B202">
        <v>60511.699000000001</v>
      </c>
    </row>
    <row r="203" spans="1:2" x14ac:dyDescent="0.35">
      <c r="A203" s="24">
        <v>32782</v>
      </c>
      <c r="B203">
        <v>61081.978000000003</v>
      </c>
    </row>
    <row r="204" spans="1:2" x14ac:dyDescent="0.35">
      <c r="A204" s="24">
        <v>32813</v>
      </c>
      <c r="B204">
        <v>61842.351000000002</v>
      </c>
    </row>
    <row r="205" spans="1:2" x14ac:dyDescent="0.35">
      <c r="A205" s="24">
        <v>32843</v>
      </c>
      <c r="B205">
        <v>61485.175999999999</v>
      </c>
    </row>
    <row r="206" spans="1:2" x14ac:dyDescent="0.35">
      <c r="A206" s="24">
        <v>32874</v>
      </c>
      <c r="B206">
        <v>60921.387999999999</v>
      </c>
    </row>
    <row r="207" spans="1:2" x14ac:dyDescent="0.35">
      <c r="A207" s="24">
        <v>32905</v>
      </c>
      <c r="B207">
        <v>61178.881000000001</v>
      </c>
    </row>
    <row r="208" spans="1:2" x14ac:dyDescent="0.35">
      <c r="A208" s="24">
        <v>32933</v>
      </c>
      <c r="B208">
        <v>62082.423000000003</v>
      </c>
    </row>
    <row r="209" spans="1:2" x14ac:dyDescent="0.35">
      <c r="A209" s="24">
        <v>32964</v>
      </c>
      <c r="B209">
        <v>61805.932999999997</v>
      </c>
    </row>
    <row r="210" spans="1:2" x14ac:dyDescent="0.35">
      <c r="A210" s="24">
        <v>32994</v>
      </c>
      <c r="B210">
        <v>61238.41</v>
      </c>
    </row>
    <row r="211" spans="1:2" x14ac:dyDescent="0.35">
      <c r="A211" s="24">
        <v>33025</v>
      </c>
      <c r="B211">
        <v>60409.37</v>
      </c>
    </row>
    <row r="212" spans="1:2" x14ac:dyDescent="0.35">
      <c r="A212" s="24">
        <v>33055</v>
      </c>
      <c r="B212">
        <v>60513.802000000003</v>
      </c>
    </row>
    <row r="213" spans="1:2" x14ac:dyDescent="0.35">
      <c r="A213" s="24">
        <v>33086</v>
      </c>
      <c r="B213">
        <v>56965.631999999998</v>
      </c>
    </row>
    <row r="214" spans="1:2" x14ac:dyDescent="0.35">
      <c r="A214" s="24">
        <v>33117</v>
      </c>
      <c r="B214">
        <v>59513.976000000002</v>
      </c>
    </row>
    <row r="215" spans="1:2" x14ac:dyDescent="0.35">
      <c r="A215" s="24">
        <v>33147</v>
      </c>
      <c r="B215">
        <v>59854.228000000003</v>
      </c>
    </row>
    <row r="216" spans="1:2" x14ac:dyDescent="0.35">
      <c r="A216" s="24">
        <v>33178</v>
      </c>
      <c r="B216">
        <v>60672.389000000003</v>
      </c>
    </row>
    <row r="217" spans="1:2" x14ac:dyDescent="0.35">
      <c r="A217" s="24">
        <v>33208</v>
      </c>
      <c r="B217">
        <v>60883.957999999999</v>
      </c>
    </row>
    <row r="218" spans="1:2" x14ac:dyDescent="0.35">
      <c r="A218" s="24">
        <v>33239</v>
      </c>
      <c r="B218">
        <v>60637.250999999997</v>
      </c>
    </row>
    <row r="219" spans="1:2" x14ac:dyDescent="0.35">
      <c r="A219" s="24">
        <v>33270</v>
      </c>
      <c r="B219">
        <v>60326.57</v>
      </c>
    </row>
    <row r="220" spans="1:2" x14ac:dyDescent="0.35">
      <c r="A220" s="24">
        <v>33298</v>
      </c>
      <c r="B220">
        <v>60581.690999999999</v>
      </c>
    </row>
    <row r="221" spans="1:2" x14ac:dyDescent="0.35">
      <c r="A221" s="24">
        <v>33329</v>
      </c>
      <c r="B221">
        <v>59183.328000000001</v>
      </c>
    </row>
    <row r="222" spans="1:2" x14ac:dyDescent="0.35">
      <c r="A222" s="24">
        <v>33359</v>
      </c>
      <c r="B222">
        <v>59006.358999999997</v>
      </c>
    </row>
    <row r="223" spans="1:2" x14ac:dyDescent="0.35">
      <c r="A223" s="24">
        <v>33390</v>
      </c>
      <c r="B223">
        <v>59198.904999999999</v>
      </c>
    </row>
    <row r="224" spans="1:2" x14ac:dyDescent="0.35">
      <c r="A224" s="24">
        <v>33420</v>
      </c>
      <c r="B224">
        <v>60191.612999999998</v>
      </c>
    </row>
    <row r="225" spans="1:2" x14ac:dyDescent="0.35">
      <c r="A225" s="24">
        <v>33451</v>
      </c>
      <c r="B225">
        <v>59495.341</v>
      </c>
    </row>
    <row r="226" spans="1:2" x14ac:dyDescent="0.35">
      <c r="A226" s="24">
        <v>33482</v>
      </c>
      <c r="B226">
        <v>60534.055</v>
      </c>
    </row>
    <row r="227" spans="1:2" x14ac:dyDescent="0.35">
      <c r="A227" s="24">
        <v>33512</v>
      </c>
      <c r="B227">
        <v>60489.449000000001</v>
      </c>
    </row>
    <row r="228" spans="1:2" x14ac:dyDescent="0.35">
      <c r="A228" s="24">
        <v>33543</v>
      </c>
      <c r="B228">
        <v>60735.218000000001</v>
      </c>
    </row>
    <row r="229" spans="1:2" x14ac:dyDescent="0.35">
      <c r="A229" s="24">
        <v>33573</v>
      </c>
      <c r="B229">
        <v>61143.298000000003</v>
      </c>
    </row>
    <row r="230" spans="1:2" x14ac:dyDescent="0.35">
      <c r="A230" s="24">
        <v>33604</v>
      </c>
      <c r="B230">
        <v>61259.803</v>
      </c>
    </row>
    <row r="231" spans="1:2" x14ac:dyDescent="0.35">
      <c r="A231" s="24">
        <v>33635</v>
      </c>
      <c r="B231">
        <v>60422.656000000003</v>
      </c>
    </row>
    <row r="232" spans="1:2" x14ac:dyDescent="0.35">
      <c r="A232" s="24">
        <v>33664</v>
      </c>
      <c r="B232">
        <v>59773.364999999998</v>
      </c>
    </row>
    <row r="233" spans="1:2" x14ac:dyDescent="0.35">
      <c r="A233" s="24">
        <v>33695</v>
      </c>
      <c r="B233">
        <v>60133.336000000003</v>
      </c>
    </row>
    <row r="234" spans="1:2" x14ac:dyDescent="0.35">
      <c r="A234" s="24">
        <v>33725</v>
      </c>
      <c r="B234">
        <v>59005.23</v>
      </c>
    </row>
    <row r="235" spans="1:2" x14ac:dyDescent="0.35">
      <c r="A235" s="24">
        <v>33756</v>
      </c>
      <c r="B235">
        <v>59247.735999999997</v>
      </c>
    </row>
    <row r="236" spans="1:2" x14ac:dyDescent="0.35">
      <c r="A236" s="24">
        <v>33786</v>
      </c>
      <c r="B236">
        <v>59712.625</v>
      </c>
    </row>
    <row r="237" spans="1:2" x14ac:dyDescent="0.35">
      <c r="A237" s="24">
        <v>33817</v>
      </c>
      <c r="B237">
        <v>59699.38</v>
      </c>
    </row>
    <row r="238" spans="1:2" x14ac:dyDescent="0.35">
      <c r="A238" s="24">
        <v>33848</v>
      </c>
      <c r="B238">
        <v>59960.921000000002</v>
      </c>
    </row>
    <row r="239" spans="1:2" x14ac:dyDescent="0.35">
      <c r="A239" s="24">
        <v>33878</v>
      </c>
      <c r="B239">
        <v>60758.671000000002</v>
      </c>
    </row>
    <row r="240" spans="1:2" x14ac:dyDescent="0.35">
      <c r="A240" s="24">
        <v>33909</v>
      </c>
      <c r="B240">
        <v>60469.678999999996</v>
      </c>
    </row>
    <row r="241" spans="1:2" x14ac:dyDescent="0.35">
      <c r="A241" s="24">
        <v>33939</v>
      </c>
      <c r="B241">
        <v>60790.383000000002</v>
      </c>
    </row>
    <row r="242" spans="1:2" x14ac:dyDescent="0.35">
      <c r="A242" s="24">
        <v>33970</v>
      </c>
      <c r="B242">
        <v>60602.360999999997</v>
      </c>
    </row>
    <row r="243" spans="1:2" x14ac:dyDescent="0.35">
      <c r="A243" s="24">
        <v>34001</v>
      </c>
      <c r="B243">
        <v>60965.440999999999</v>
      </c>
    </row>
    <row r="244" spans="1:2" x14ac:dyDescent="0.35">
      <c r="A244" s="24">
        <v>34029</v>
      </c>
      <c r="B244">
        <v>60256.832000000002</v>
      </c>
    </row>
    <row r="245" spans="1:2" x14ac:dyDescent="0.35">
      <c r="A245" s="24">
        <v>34060</v>
      </c>
      <c r="B245">
        <v>59577.714999999997</v>
      </c>
    </row>
    <row r="246" spans="1:2" x14ac:dyDescent="0.35">
      <c r="A246" s="24">
        <v>34090</v>
      </c>
      <c r="B246">
        <v>59713.932999999997</v>
      </c>
    </row>
    <row r="247" spans="1:2" x14ac:dyDescent="0.35">
      <c r="A247" s="24">
        <v>34121</v>
      </c>
      <c r="B247">
        <v>59473.076000000001</v>
      </c>
    </row>
    <row r="248" spans="1:2" x14ac:dyDescent="0.35">
      <c r="A248" s="24">
        <v>34151</v>
      </c>
      <c r="B248">
        <v>60069.080999999998</v>
      </c>
    </row>
    <row r="249" spans="1:2" x14ac:dyDescent="0.35">
      <c r="A249" s="24">
        <v>34182</v>
      </c>
      <c r="B249">
        <v>59895.148000000001</v>
      </c>
    </row>
    <row r="250" spans="1:2" x14ac:dyDescent="0.35">
      <c r="A250" s="24">
        <v>34213</v>
      </c>
      <c r="B250">
        <v>59921.025999999998</v>
      </c>
    </row>
    <row r="251" spans="1:2" x14ac:dyDescent="0.35">
      <c r="A251" s="24">
        <v>34243</v>
      </c>
      <c r="B251">
        <v>60385.326999999997</v>
      </c>
    </row>
    <row r="252" spans="1:2" x14ac:dyDescent="0.35">
      <c r="A252" s="24">
        <v>34274</v>
      </c>
      <c r="B252">
        <v>60445.99</v>
      </c>
    </row>
    <row r="253" spans="1:2" x14ac:dyDescent="0.35">
      <c r="A253" s="24">
        <v>34304</v>
      </c>
      <c r="B253">
        <v>60837.892999999996</v>
      </c>
    </row>
    <row r="254" spans="1:2" x14ac:dyDescent="0.35">
      <c r="A254" s="24">
        <v>34335</v>
      </c>
      <c r="B254">
        <v>61138.9</v>
      </c>
    </row>
    <row r="255" spans="1:2" x14ac:dyDescent="0.35">
      <c r="A255" s="24">
        <v>34366</v>
      </c>
      <c r="B255">
        <v>60960.800000000003</v>
      </c>
    </row>
    <row r="256" spans="1:2" x14ac:dyDescent="0.35">
      <c r="A256" s="24">
        <v>34394</v>
      </c>
      <c r="B256">
        <v>60868.7</v>
      </c>
    </row>
    <row r="257" spans="1:2" x14ac:dyDescent="0.35">
      <c r="A257" s="24">
        <v>34425</v>
      </c>
      <c r="B257">
        <v>60411</v>
      </c>
    </row>
    <row r="258" spans="1:2" x14ac:dyDescent="0.35">
      <c r="A258" s="24">
        <v>34455</v>
      </c>
      <c r="B258">
        <v>60850.1</v>
      </c>
    </row>
    <row r="259" spans="1:2" x14ac:dyDescent="0.35">
      <c r="A259" s="24">
        <v>34486</v>
      </c>
      <c r="B259">
        <v>61162</v>
      </c>
    </row>
    <row r="260" spans="1:2" x14ac:dyDescent="0.35">
      <c r="A260" s="24">
        <v>34516</v>
      </c>
      <c r="B260">
        <v>60766</v>
      </c>
    </row>
    <row r="261" spans="1:2" x14ac:dyDescent="0.35">
      <c r="A261" s="24">
        <v>34547</v>
      </c>
      <c r="B261">
        <v>60662</v>
      </c>
    </row>
    <row r="262" spans="1:2" x14ac:dyDescent="0.35">
      <c r="A262" s="24">
        <v>34578</v>
      </c>
      <c r="B262">
        <v>61273</v>
      </c>
    </row>
    <row r="263" spans="1:2" x14ac:dyDescent="0.35">
      <c r="A263" s="24">
        <v>34608</v>
      </c>
      <c r="B263">
        <v>61769</v>
      </c>
    </row>
    <row r="264" spans="1:2" x14ac:dyDescent="0.35">
      <c r="A264" s="24">
        <v>34639</v>
      </c>
      <c r="B264">
        <v>61943</v>
      </c>
    </row>
    <row r="265" spans="1:2" x14ac:dyDescent="0.35">
      <c r="A265" s="24">
        <v>34669</v>
      </c>
      <c r="B265">
        <v>62267</v>
      </c>
    </row>
    <row r="266" spans="1:2" x14ac:dyDescent="0.35">
      <c r="A266" s="24">
        <v>34700</v>
      </c>
      <c r="B266">
        <v>61842.1</v>
      </c>
    </row>
    <row r="267" spans="1:2" x14ac:dyDescent="0.35">
      <c r="A267" s="24">
        <v>34731</v>
      </c>
      <c r="B267">
        <v>62344.1</v>
      </c>
    </row>
    <row r="268" spans="1:2" x14ac:dyDescent="0.35">
      <c r="A268" s="24">
        <v>34759</v>
      </c>
      <c r="B268">
        <v>61604.1</v>
      </c>
    </row>
    <row r="269" spans="1:2" x14ac:dyDescent="0.35">
      <c r="A269" s="24">
        <v>34790</v>
      </c>
      <c r="B269">
        <v>62401.1</v>
      </c>
    </row>
    <row r="270" spans="1:2" x14ac:dyDescent="0.35">
      <c r="A270" s="24">
        <v>34820</v>
      </c>
      <c r="B270">
        <v>62413</v>
      </c>
    </row>
    <row r="271" spans="1:2" x14ac:dyDescent="0.35">
      <c r="A271" s="24">
        <v>34851</v>
      </c>
      <c r="B271">
        <v>61555</v>
      </c>
    </row>
    <row r="272" spans="1:2" x14ac:dyDescent="0.35">
      <c r="A272" s="24">
        <v>34881</v>
      </c>
      <c r="B272">
        <v>62506.400000000001</v>
      </c>
    </row>
    <row r="273" spans="1:2" x14ac:dyDescent="0.35">
      <c r="A273" s="24">
        <v>34912</v>
      </c>
      <c r="B273">
        <v>62640.4</v>
      </c>
    </row>
    <row r="274" spans="1:2" x14ac:dyDescent="0.35">
      <c r="A274" s="24">
        <v>34943</v>
      </c>
      <c r="B274">
        <v>63036.4</v>
      </c>
    </row>
    <row r="275" spans="1:2" x14ac:dyDescent="0.35">
      <c r="A275" s="24">
        <v>34973</v>
      </c>
      <c r="B275">
        <v>62672.4</v>
      </c>
    </row>
    <row r="276" spans="1:2" x14ac:dyDescent="0.35">
      <c r="A276" s="24">
        <v>35004</v>
      </c>
      <c r="B276">
        <v>62891.4</v>
      </c>
    </row>
    <row r="277" spans="1:2" x14ac:dyDescent="0.35">
      <c r="A277" s="24">
        <v>35034</v>
      </c>
      <c r="B277">
        <v>63287.4</v>
      </c>
    </row>
    <row r="278" spans="1:2" x14ac:dyDescent="0.35">
      <c r="A278" s="24">
        <v>35065</v>
      </c>
      <c r="B278">
        <v>63237.5</v>
      </c>
    </row>
    <row r="279" spans="1:2" x14ac:dyDescent="0.35">
      <c r="A279" s="24">
        <v>35096</v>
      </c>
      <c r="B279">
        <v>63633.599999999999</v>
      </c>
    </row>
    <row r="280" spans="1:2" x14ac:dyDescent="0.35">
      <c r="A280" s="24">
        <v>35125</v>
      </c>
      <c r="B280">
        <v>63483.5</v>
      </c>
    </row>
    <row r="281" spans="1:2" x14ac:dyDescent="0.35">
      <c r="A281" s="24">
        <v>35156</v>
      </c>
      <c r="B281">
        <v>63338.5</v>
      </c>
    </row>
    <row r="282" spans="1:2" x14ac:dyDescent="0.35">
      <c r="A282" s="24">
        <v>35186</v>
      </c>
      <c r="B282">
        <v>63337.5</v>
      </c>
    </row>
    <row r="283" spans="1:2" x14ac:dyDescent="0.35">
      <c r="A283" s="24">
        <v>35217</v>
      </c>
      <c r="B283">
        <v>63661</v>
      </c>
    </row>
    <row r="284" spans="1:2" x14ac:dyDescent="0.35">
      <c r="A284" s="24">
        <v>35247</v>
      </c>
      <c r="B284">
        <v>63737</v>
      </c>
    </row>
    <row r="285" spans="1:2" x14ac:dyDescent="0.35">
      <c r="A285" s="24">
        <v>35278</v>
      </c>
      <c r="B285">
        <v>63386</v>
      </c>
    </row>
    <row r="286" spans="1:2" x14ac:dyDescent="0.35">
      <c r="A286" s="24">
        <v>35309</v>
      </c>
      <c r="B286">
        <v>63858</v>
      </c>
    </row>
    <row r="287" spans="1:2" x14ac:dyDescent="0.35">
      <c r="A287" s="24">
        <v>35339</v>
      </c>
      <c r="B287">
        <v>64223</v>
      </c>
    </row>
    <row r="288" spans="1:2" x14ac:dyDescent="0.35">
      <c r="A288" s="24">
        <v>35370</v>
      </c>
      <c r="B288">
        <v>64672</v>
      </c>
    </row>
    <row r="289" spans="1:2" x14ac:dyDescent="0.35">
      <c r="A289" s="24">
        <v>35400</v>
      </c>
      <c r="B289">
        <v>65242</v>
      </c>
    </row>
    <row r="290" spans="1:2" x14ac:dyDescent="0.35">
      <c r="A290" s="24">
        <v>35431</v>
      </c>
      <c r="B290">
        <v>65180.2</v>
      </c>
    </row>
    <row r="291" spans="1:2" x14ac:dyDescent="0.35">
      <c r="A291" s="24">
        <v>35462</v>
      </c>
      <c r="B291">
        <v>65540.100000000006</v>
      </c>
    </row>
    <row r="292" spans="1:2" x14ac:dyDescent="0.35">
      <c r="A292" s="24">
        <v>35490</v>
      </c>
      <c r="B292">
        <v>65527.199999999997</v>
      </c>
    </row>
    <row r="293" spans="1:2" x14ac:dyDescent="0.35">
      <c r="A293" s="24">
        <v>35521</v>
      </c>
      <c r="B293">
        <v>66048.600000000006</v>
      </c>
    </row>
    <row r="294" spans="1:2" x14ac:dyDescent="0.35">
      <c r="A294" s="24">
        <v>35551</v>
      </c>
      <c r="B294">
        <v>65393.8</v>
      </c>
    </row>
    <row r="295" spans="1:2" x14ac:dyDescent="0.35">
      <c r="A295" s="24">
        <v>35582</v>
      </c>
      <c r="B295">
        <v>64622.2</v>
      </c>
    </row>
    <row r="296" spans="1:2" x14ac:dyDescent="0.35">
      <c r="A296" s="24">
        <v>35612</v>
      </c>
      <c r="B296">
        <v>65068.5</v>
      </c>
    </row>
    <row r="297" spans="1:2" x14ac:dyDescent="0.35">
      <c r="A297" s="24">
        <v>35643</v>
      </c>
      <c r="B297">
        <v>65949.5</v>
      </c>
    </row>
    <row r="298" spans="1:2" x14ac:dyDescent="0.35">
      <c r="A298" s="24">
        <v>35674</v>
      </c>
      <c r="B298">
        <v>66311.899999999994</v>
      </c>
    </row>
    <row r="299" spans="1:2" x14ac:dyDescent="0.35">
      <c r="A299" s="24">
        <v>35704</v>
      </c>
      <c r="B299">
        <v>66828</v>
      </c>
    </row>
    <row r="300" spans="1:2" x14ac:dyDescent="0.35">
      <c r="A300" s="24">
        <v>35735</v>
      </c>
      <c r="B300">
        <v>66681</v>
      </c>
    </row>
    <row r="301" spans="1:2" x14ac:dyDescent="0.35">
      <c r="A301" s="24">
        <v>35765</v>
      </c>
      <c r="B301">
        <v>66494.899999999994</v>
      </c>
    </row>
    <row r="302" spans="1:2" x14ac:dyDescent="0.35">
      <c r="A302" s="24">
        <v>35796</v>
      </c>
      <c r="B302">
        <v>67710.7</v>
      </c>
    </row>
    <row r="303" spans="1:2" x14ac:dyDescent="0.35">
      <c r="A303" s="24">
        <v>35827</v>
      </c>
      <c r="B303">
        <v>68083.7</v>
      </c>
    </row>
    <row r="304" spans="1:2" x14ac:dyDescent="0.35">
      <c r="A304" s="24">
        <v>35855</v>
      </c>
      <c r="B304">
        <v>67964.7</v>
      </c>
    </row>
    <row r="305" spans="1:2" x14ac:dyDescent="0.35">
      <c r="A305" s="24">
        <v>35886</v>
      </c>
      <c r="B305">
        <v>67829.600000000006</v>
      </c>
    </row>
    <row r="306" spans="1:2" x14ac:dyDescent="0.35">
      <c r="A306" s="24">
        <v>35916</v>
      </c>
      <c r="B306">
        <v>67296.3</v>
      </c>
    </row>
    <row r="307" spans="1:2" x14ac:dyDescent="0.35">
      <c r="A307" s="24">
        <v>35947</v>
      </c>
      <c r="B307">
        <v>67017.600000000006</v>
      </c>
    </row>
    <row r="308" spans="1:2" x14ac:dyDescent="0.35">
      <c r="A308" s="24">
        <v>35977</v>
      </c>
      <c r="B308">
        <v>66879.600000000006</v>
      </c>
    </row>
    <row r="309" spans="1:2" x14ac:dyDescent="0.35">
      <c r="A309" s="24">
        <v>36008</v>
      </c>
      <c r="B309">
        <v>65905.5</v>
      </c>
    </row>
    <row r="310" spans="1:2" x14ac:dyDescent="0.35">
      <c r="A310" s="24">
        <v>36039</v>
      </c>
      <c r="B310">
        <v>65986.600000000006</v>
      </c>
    </row>
    <row r="311" spans="1:2" x14ac:dyDescent="0.35">
      <c r="A311" s="24">
        <v>36069</v>
      </c>
      <c r="B311">
        <v>66101.600000000006</v>
      </c>
    </row>
    <row r="312" spans="1:2" x14ac:dyDescent="0.35">
      <c r="A312" s="24">
        <v>36100</v>
      </c>
      <c r="B312">
        <v>66946.600000000006</v>
      </c>
    </row>
    <row r="313" spans="1:2" x14ac:dyDescent="0.35">
      <c r="A313" s="24">
        <v>36130</v>
      </c>
      <c r="B313">
        <v>66771.7</v>
      </c>
    </row>
    <row r="314" spans="1:2" x14ac:dyDescent="0.35">
      <c r="A314" s="24">
        <v>36161</v>
      </c>
      <c r="B314">
        <v>66986.7</v>
      </c>
    </row>
    <row r="315" spans="1:2" x14ac:dyDescent="0.35">
      <c r="A315" s="24">
        <v>36192</v>
      </c>
      <c r="B315">
        <v>67312.600000000006</v>
      </c>
    </row>
    <row r="316" spans="1:2" x14ac:dyDescent="0.35">
      <c r="A316" s="24">
        <v>36220</v>
      </c>
      <c r="B316">
        <v>66988.7</v>
      </c>
    </row>
    <row r="317" spans="1:2" x14ac:dyDescent="0.35">
      <c r="A317" s="24">
        <v>36251</v>
      </c>
      <c r="B317">
        <v>65545.7</v>
      </c>
    </row>
    <row r="318" spans="1:2" x14ac:dyDescent="0.35">
      <c r="A318" s="24">
        <v>36281</v>
      </c>
      <c r="B318">
        <v>65352.7</v>
      </c>
    </row>
    <row r="319" spans="1:2" x14ac:dyDescent="0.35">
      <c r="A319" s="24">
        <v>36312</v>
      </c>
      <c r="B319">
        <v>64307.9</v>
      </c>
    </row>
    <row r="320" spans="1:2" x14ac:dyDescent="0.35">
      <c r="A320" s="24">
        <v>36342</v>
      </c>
      <c r="B320">
        <v>65819</v>
      </c>
    </row>
    <row r="321" spans="1:2" x14ac:dyDescent="0.35">
      <c r="A321" s="24">
        <v>36373</v>
      </c>
      <c r="B321">
        <v>65706</v>
      </c>
    </row>
    <row r="322" spans="1:2" x14ac:dyDescent="0.35">
      <c r="A322" s="24">
        <v>36404</v>
      </c>
      <c r="B322">
        <v>65748</v>
      </c>
    </row>
    <row r="323" spans="1:2" x14ac:dyDescent="0.35">
      <c r="A323" s="24">
        <v>36434</v>
      </c>
      <c r="B323">
        <v>66254</v>
      </c>
    </row>
    <row r="324" spans="1:2" x14ac:dyDescent="0.35">
      <c r="A324" s="24">
        <v>36465</v>
      </c>
      <c r="B324">
        <v>66236</v>
      </c>
    </row>
    <row r="325" spans="1:2" x14ac:dyDescent="0.35">
      <c r="A325" s="24">
        <v>36495</v>
      </c>
      <c r="B325">
        <v>65428.2</v>
      </c>
    </row>
    <row r="326" spans="1:2" x14ac:dyDescent="0.35">
      <c r="A326" s="24">
        <v>36526</v>
      </c>
      <c r="B326">
        <v>66449.893978890002</v>
      </c>
    </row>
    <row r="327" spans="1:2" x14ac:dyDescent="0.35">
      <c r="A327" s="24">
        <v>36557</v>
      </c>
      <c r="B327">
        <v>67065.692923384995</v>
      </c>
    </row>
    <row r="328" spans="1:2" x14ac:dyDescent="0.35">
      <c r="A328" s="24">
        <v>36586</v>
      </c>
      <c r="B328">
        <v>67098.941852361997</v>
      </c>
    </row>
    <row r="329" spans="1:2" x14ac:dyDescent="0.35">
      <c r="A329" s="24">
        <v>36617</v>
      </c>
      <c r="B329">
        <v>67757.840998241998</v>
      </c>
    </row>
    <row r="330" spans="1:2" x14ac:dyDescent="0.35">
      <c r="A330" s="24">
        <v>36647</v>
      </c>
      <c r="B330">
        <v>68276.186327253003</v>
      </c>
    </row>
    <row r="331" spans="1:2" x14ac:dyDescent="0.35">
      <c r="A331" s="24">
        <v>36678</v>
      </c>
      <c r="B331">
        <v>68074.385015218999</v>
      </c>
    </row>
    <row r="332" spans="1:2" x14ac:dyDescent="0.35">
      <c r="A332" s="24">
        <v>36708</v>
      </c>
      <c r="B332">
        <v>68695.115060730997</v>
      </c>
    </row>
    <row r="333" spans="1:2" x14ac:dyDescent="0.35">
      <c r="A333" s="24">
        <v>36739</v>
      </c>
      <c r="B333">
        <v>69526.133735187002</v>
      </c>
    </row>
    <row r="334" spans="1:2" x14ac:dyDescent="0.35">
      <c r="A334" s="24">
        <v>36770</v>
      </c>
      <c r="B334">
        <v>69542.823588957996</v>
      </c>
    </row>
    <row r="335" spans="1:2" x14ac:dyDescent="0.35">
      <c r="A335" s="24">
        <v>36800</v>
      </c>
      <c r="B335">
        <v>69980.335282779997</v>
      </c>
    </row>
    <row r="336" spans="1:2" x14ac:dyDescent="0.35">
      <c r="A336" s="24">
        <v>36831</v>
      </c>
      <c r="B336">
        <v>70536.252183072007</v>
      </c>
    </row>
    <row r="337" spans="1:2" x14ac:dyDescent="0.35">
      <c r="A337" s="24">
        <v>36861</v>
      </c>
      <c r="B337">
        <v>69280.211516252006</v>
      </c>
    </row>
    <row r="338" spans="1:2" x14ac:dyDescent="0.35">
      <c r="A338" s="24">
        <v>36892</v>
      </c>
      <c r="B338">
        <v>69197.452171722005</v>
      </c>
    </row>
    <row r="339" spans="1:2" x14ac:dyDescent="0.35">
      <c r="A339" s="24">
        <v>36923</v>
      </c>
      <c r="B339">
        <v>68718.723162038004</v>
      </c>
    </row>
    <row r="340" spans="1:2" x14ac:dyDescent="0.35">
      <c r="A340" s="24">
        <v>36951</v>
      </c>
      <c r="B340">
        <v>69380.848530802003</v>
      </c>
    </row>
    <row r="341" spans="1:2" x14ac:dyDescent="0.35">
      <c r="A341" s="24">
        <v>36982</v>
      </c>
      <c r="B341">
        <v>68451.226301717994</v>
      </c>
    </row>
    <row r="342" spans="1:2" x14ac:dyDescent="0.35">
      <c r="A342" s="24">
        <v>37012</v>
      </c>
      <c r="B342">
        <v>67760.755754137004</v>
      </c>
    </row>
    <row r="343" spans="1:2" x14ac:dyDescent="0.35">
      <c r="A343" s="24">
        <v>37043</v>
      </c>
      <c r="B343">
        <v>66206.984162790002</v>
      </c>
    </row>
    <row r="344" spans="1:2" x14ac:dyDescent="0.35">
      <c r="A344" s="24">
        <v>37073</v>
      </c>
      <c r="B344">
        <v>68146.133721619</v>
      </c>
    </row>
    <row r="345" spans="1:2" x14ac:dyDescent="0.35">
      <c r="A345" s="24">
        <v>37104</v>
      </c>
      <c r="B345">
        <v>68319.829756328007</v>
      </c>
    </row>
    <row r="346" spans="1:2" x14ac:dyDescent="0.35">
      <c r="A346" s="24">
        <v>37135</v>
      </c>
      <c r="B346">
        <v>67852.783717597995</v>
      </c>
    </row>
    <row r="347" spans="1:2" x14ac:dyDescent="0.35">
      <c r="A347" s="24">
        <v>37165</v>
      </c>
      <c r="B347">
        <v>67750.038797988003</v>
      </c>
    </row>
    <row r="348" spans="1:2" x14ac:dyDescent="0.35">
      <c r="A348" s="24">
        <v>37196</v>
      </c>
      <c r="B348">
        <v>68100.413172556</v>
      </c>
    </row>
    <row r="349" spans="1:2" x14ac:dyDescent="0.35">
      <c r="A349" s="24">
        <v>37226</v>
      </c>
      <c r="B349">
        <v>67692.717559116994</v>
      </c>
    </row>
    <row r="350" spans="1:2" x14ac:dyDescent="0.35">
      <c r="A350" s="24">
        <v>37257</v>
      </c>
      <c r="B350">
        <v>66957.160474698001</v>
      </c>
    </row>
    <row r="351" spans="1:2" x14ac:dyDescent="0.35">
      <c r="A351" s="24">
        <v>37288</v>
      </c>
      <c r="B351">
        <v>67028.493321524002</v>
      </c>
    </row>
    <row r="352" spans="1:2" x14ac:dyDescent="0.35">
      <c r="A352" s="24">
        <v>37316</v>
      </c>
      <c r="B352">
        <v>66824.845059992003</v>
      </c>
    </row>
    <row r="353" spans="1:2" x14ac:dyDescent="0.35">
      <c r="A353" s="24">
        <v>37347</v>
      </c>
      <c r="B353">
        <v>66288.445999760006</v>
      </c>
    </row>
    <row r="354" spans="1:2" x14ac:dyDescent="0.35">
      <c r="A354" s="24">
        <v>37377</v>
      </c>
      <c r="B354">
        <v>66859.482931652994</v>
      </c>
    </row>
    <row r="355" spans="1:2" x14ac:dyDescent="0.35">
      <c r="A355" s="24">
        <v>37408</v>
      </c>
      <c r="B355">
        <v>66705.971915425005</v>
      </c>
    </row>
    <row r="356" spans="1:2" x14ac:dyDescent="0.35">
      <c r="A356" s="24">
        <v>37438</v>
      </c>
      <c r="B356">
        <v>67186.749672313003</v>
      </c>
    </row>
    <row r="357" spans="1:2" x14ac:dyDescent="0.35">
      <c r="A357" s="24">
        <v>37469</v>
      </c>
      <c r="B357">
        <v>66914.731514526007</v>
      </c>
    </row>
    <row r="358" spans="1:2" x14ac:dyDescent="0.35">
      <c r="A358" s="24">
        <v>37500</v>
      </c>
      <c r="B358">
        <v>67465.251358447</v>
      </c>
    </row>
    <row r="359" spans="1:2" x14ac:dyDescent="0.35">
      <c r="A359" s="24">
        <v>37530</v>
      </c>
      <c r="B359">
        <v>68876.210223785005</v>
      </c>
    </row>
    <row r="360" spans="1:2" x14ac:dyDescent="0.35">
      <c r="A360" s="24">
        <v>37561</v>
      </c>
      <c r="B360">
        <v>69006.410222909006</v>
      </c>
    </row>
    <row r="361" spans="1:2" x14ac:dyDescent="0.35">
      <c r="A361" s="24">
        <v>37591</v>
      </c>
      <c r="B361">
        <v>67352.851674680001</v>
      </c>
    </row>
    <row r="362" spans="1:2" x14ac:dyDescent="0.35">
      <c r="A362" s="24">
        <v>37622</v>
      </c>
      <c r="B362">
        <v>67750.169421982995</v>
      </c>
    </row>
    <row r="363" spans="1:2" x14ac:dyDescent="0.35">
      <c r="A363" s="24">
        <v>37653</v>
      </c>
      <c r="B363">
        <v>69368.131615210004</v>
      </c>
    </row>
    <row r="364" spans="1:2" x14ac:dyDescent="0.35">
      <c r="A364" s="24">
        <v>37681</v>
      </c>
      <c r="B364">
        <v>69883.658406486997</v>
      </c>
    </row>
    <row r="365" spans="1:2" x14ac:dyDescent="0.35">
      <c r="A365" s="24">
        <v>37712</v>
      </c>
      <c r="B365">
        <v>68809.986293730006</v>
      </c>
    </row>
    <row r="366" spans="1:2" x14ac:dyDescent="0.35">
      <c r="A366" s="24">
        <v>37742</v>
      </c>
      <c r="B366">
        <v>68772.778180438996</v>
      </c>
    </row>
    <row r="367" spans="1:2" x14ac:dyDescent="0.35">
      <c r="A367" s="24">
        <v>37773</v>
      </c>
      <c r="B367">
        <v>67977.174686061</v>
      </c>
    </row>
    <row r="368" spans="1:2" x14ac:dyDescent="0.35">
      <c r="A368" s="24">
        <v>37803</v>
      </c>
      <c r="B368">
        <v>68603.797344677994</v>
      </c>
    </row>
    <row r="369" spans="1:2" x14ac:dyDescent="0.35">
      <c r="A369" s="24">
        <v>37834</v>
      </c>
      <c r="B369">
        <v>69058.903521768996</v>
      </c>
    </row>
    <row r="370" spans="1:2" x14ac:dyDescent="0.35">
      <c r="A370" s="24">
        <v>37865</v>
      </c>
      <c r="B370">
        <v>69660.747025096993</v>
      </c>
    </row>
    <row r="371" spans="1:2" x14ac:dyDescent="0.35">
      <c r="A371" s="24">
        <v>37895</v>
      </c>
      <c r="B371">
        <v>70623.514556536</v>
      </c>
    </row>
    <row r="372" spans="1:2" x14ac:dyDescent="0.35">
      <c r="A372" s="24">
        <v>37926</v>
      </c>
      <c r="B372">
        <v>70860.664003629005</v>
      </c>
    </row>
    <row r="373" spans="1:2" x14ac:dyDescent="0.35">
      <c r="A373" s="24">
        <v>37956</v>
      </c>
      <c r="B373">
        <v>72127.320165483994</v>
      </c>
    </row>
    <row r="374" spans="1:2" x14ac:dyDescent="0.35">
      <c r="A374" s="24">
        <v>37987</v>
      </c>
      <c r="B374">
        <v>71910.297999999995</v>
      </c>
    </row>
    <row r="375" spans="1:2" x14ac:dyDescent="0.35">
      <c r="A375" s="24">
        <v>38018</v>
      </c>
      <c r="B375">
        <v>71885.392000000007</v>
      </c>
    </row>
    <row r="376" spans="1:2" x14ac:dyDescent="0.35">
      <c r="A376" s="24">
        <v>38047</v>
      </c>
      <c r="B376">
        <v>71821.19</v>
      </c>
    </row>
    <row r="377" spans="1:2" x14ac:dyDescent="0.35">
      <c r="A377" s="24">
        <v>38078</v>
      </c>
      <c r="B377">
        <v>71774.387000000002</v>
      </c>
    </row>
    <row r="378" spans="1:2" x14ac:dyDescent="0.35">
      <c r="A378" s="24">
        <v>38108</v>
      </c>
      <c r="B378">
        <v>71417.885999999999</v>
      </c>
    </row>
    <row r="379" spans="1:2" x14ac:dyDescent="0.35">
      <c r="A379" s="24">
        <v>38139</v>
      </c>
      <c r="B379">
        <v>72973.607000000004</v>
      </c>
    </row>
    <row r="380" spans="1:2" x14ac:dyDescent="0.35">
      <c r="A380" s="24">
        <v>38169</v>
      </c>
      <c r="B380">
        <v>73514.989000000001</v>
      </c>
    </row>
    <row r="381" spans="1:2" x14ac:dyDescent="0.35">
      <c r="A381" s="24">
        <v>38200</v>
      </c>
      <c r="B381">
        <v>72484.561000000002</v>
      </c>
    </row>
    <row r="382" spans="1:2" x14ac:dyDescent="0.35">
      <c r="A382" s="24">
        <v>38231</v>
      </c>
      <c r="B382">
        <v>73112.447</v>
      </c>
    </row>
    <row r="383" spans="1:2" x14ac:dyDescent="0.35">
      <c r="A383" s="24">
        <v>38261</v>
      </c>
      <c r="B383">
        <v>73727.115000000005</v>
      </c>
    </row>
    <row r="384" spans="1:2" x14ac:dyDescent="0.35">
      <c r="A384" s="24">
        <v>38292</v>
      </c>
      <c r="B384">
        <v>73433.577000000005</v>
      </c>
    </row>
    <row r="385" spans="1:2" x14ac:dyDescent="0.35">
      <c r="A385" s="24">
        <v>38322</v>
      </c>
      <c r="B385">
        <v>73093.328999999998</v>
      </c>
    </row>
    <row r="386" spans="1:2" x14ac:dyDescent="0.35">
      <c r="A386" s="24">
        <v>38353</v>
      </c>
      <c r="B386">
        <v>73354.581000000006</v>
      </c>
    </row>
    <row r="387" spans="1:2" x14ac:dyDescent="0.35">
      <c r="A387" s="24">
        <v>38384</v>
      </c>
      <c r="B387">
        <v>73664.994999999995</v>
      </c>
    </row>
    <row r="388" spans="1:2" x14ac:dyDescent="0.35">
      <c r="A388" s="24">
        <v>38412</v>
      </c>
      <c r="B388">
        <v>73964.638000000006</v>
      </c>
    </row>
    <row r="389" spans="1:2" x14ac:dyDescent="0.35">
      <c r="A389" s="24">
        <v>38443</v>
      </c>
      <c r="B389">
        <v>74282.019</v>
      </c>
    </row>
    <row r="390" spans="1:2" x14ac:dyDescent="0.35">
      <c r="A390" s="24">
        <v>38473</v>
      </c>
      <c r="B390">
        <v>74364.868000000002</v>
      </c>
    </row>
    <row r="391" spans="1:2" x14ac:dyDescent="0.35">
      <c r="A391" s="24">
        <v>38504</v>
      </c>
      <c r="B391">
        <v>73968.482000000004</v>
      </c>
    </row>
    <row r="392" spans="1:2" x14ac:dyDescent="0.35">
      <c r="A392" s="24">
        <v>38534</v>
      </c>
      <c r="B392">
        <v>73836.460999999996</v>
      </c>
    </row>
    <row r="393" spans="1:2" x14ac:dyDescent="0.35">
      <c r="A393" s="24">
        <v>38565</v>
      </c>
      <c r="B393">
        <v>73832.035999999993</v>
      </c>
    </row>
    <row r="394" spans="1:2" x14ac:dyDescent="0.35">
      <c r="A394" s="24">
        <v>38596</v>
      </c>
      <c r="B394">
        <v>73411.557000000001</v>
      </c>
    </row>
    <row r="395" spans="1:2" x14ac:dyDescent="0.35">
      <c r="A395" s="24">
        <v>38626</v>
      </c>
      <c r="B395">
        <v>73470.403000000006</v>
      </c>
    </row>
    <row r="396" spans="1:2" x14ac:dyDescent="0.35">
      <c r="A396" s="24">
        <v>38657</v>
      </c>
      <c r="B396">
        <v>74044.705000000002</v>
      </c>
    </row>
    <row r="397" spans="1:2" x14ac:dyDescent="0.35">
      <c r="A397" s="24">
        <v>38687</v>
      </c>
      <c r="B397">
        <v>74242.989000000001</v>
      </c>
    </row>
    <row r="398" spans="1:2" x14ac:dyDescent="0.35">
      <c r="A398" s="24">
        <v>38718</v>
      </c>
      <c r="B398">
        <v>73713.308999999994</v>
      </c>
    </row>
    <row r="399" spans="1:2" x14ac:dyDescent="0.35">
      <c r="A399" s="24">
        <v>38749</v>
      </c>
      <c r="B399">
        <v>73710.713000000003</v>
      </c>
    </row>
    <row r="400" spans="1:2" x14ac:dyDescent="0.35">
      <c r="A400" s="24">
        <v>38777</v>
      </c>
      <c r="B400">
        <v>73577.051000000007</v>
      </c>
    </row>
    <row r="401" spans="1:2" x14ac:dyDescent="0.35">
      <c r="A401" s="24">
        <v>38808</v>
      </c>
      <c r="B401">
        <v>73642.262000000002</v>
      </c>
    </row>
    <row r="402" spans="1:2" x14ac:dyDescent="0.35">
      <c r="A402" s="24">
        <v>38838</v>
      </c>
      <c r="B402">
        <v>73185.434999999998</v>
      </c>
    </row>
    <row r="403" spans="1:2" x14ac:dyDescent="0.35">
      <c r="A403" s="24">
        <v>38869</v>
      </c>
      <c r="B403">
        <v>73182.562999999995</v>
      </c>
    </row>
    <row r="404" spans="1:2" x14ac:dyDescent="0.35">
      <c r="A404" s="24">
        <v>38899</v>
      </c>
      <c r="B404">
        <v>74219.831999999995</v>
      </c>
    </row>
    <row r="405" spans="1:2" x14ac:dyDescent="0.35">
      <c r="A405" s="24">
        <v>38930</v>
      </c>
      <c r="B405">
        <v>73938.320999999996</v>
      </c>
    </row>
    <row r="406" spans="1:2" x14ac:dyDescent="0.35">
      <c r="A406" s="24">
        <v>38961</v>
      </c>
      <c r="B406">
        <v>73572.09</v>
      </c>
    </row>
    <row r="407" spans="1:2" x14ac:dyDescent="0.35">
      <c r="A407" s="24">
        <v>38991</v>
      </c>
      <c r="B407">
        <v>73907.320000000007</v>
      </c>
    </row>
    <row r="408" spans="1:2" x14ac:dyDescent="0.35">
      <c r="A408" s="24">
        <v>39022</v>
      </c>
      <c r="B408">
        <v>73472.422999999995</v>
      </c>
    </row>
    <row r="409" spans="1:2" x14ac:dyDescent="0.35">
      <c r="A409" s="24">
        <v>39052</v>
      </c>
      <c r="B409">
        <v>73393.865000000005</v>
      </c>
    </row>
    <row r="410" spans="1:2" x14ac:dyDescent="0.35">
      <c r="A410" s="24">
        <v>39083</v>
      </c>
      <c r="B410">
        <v>73032.232999999993</v>
      </c>
    </row>
    <row r="411" spans="1:2" x14ac:dyDescent="0.35">
      <c r="A411" s="24">
        <v>39114</v>
      </c>
      <c r="B411">
        <v>73344.328999999998</v>
      </c>
    </row>
    <row r="412" spans="1:2" x14ac:dyDescent="0.35">
      <c r="A412" s="24">
        <v>39142</v>
      </c>
      <c r="B412">
        <v>73339.229000000007</v>
      </c>
    </row>
    <row r="413" spans="1:2" x14ac:dyDescent="0.35">
      <c r="A413" s="24">
        <v>39173</v>
      </c>
      <c r="B413">
        <v>73546.258000000002</v>
      </c>
    </row>
    <row r="414" spans="1:2" x14ac:dyDescent="0.35">
      <c r="A414" s="24">
        <v>39203</v>
      </c>
      <c r="B414">
        <v>73003.676999999996</v>
      </c>
    </row>
    <row r="415" spans="1:2" x14ac:dyDescent="0.35">
      <c r="A415" s="24">
        <v>39234</v>
      </c>
      <c r="B415">
        <v>72612.428</v>
      </c>
    </row>
    <row r="416" spans="1:2" x14ac:dyDescent="0.35">
      <c r="A416" s="24">
        <v>39264</v>
      </c>
      <c r="B416">
        <v>73204.536999999997</v>
      </c>
    </row>
    <row r="417" spans="1:2" x14ac:dyDescent="0.35">
      <c r="A417" s="24">
        <v>39295</v>
      </c>
      <c r="B417">
        <v>72584.077999999994</v>
      </c>
    </row>
    <row r="418" spans="1:2" x14ac:dyDescent="0.35">
      <c r="A418" s="24">
        <v>39326</v>
      </c>
      <c r="B418">
        <v>73238.717000000004</v>
      </c>
    </row>
    <row r="419" spans="1:2" x14ac:dyDescent="0.35">
      <c r="A419" s="24">
        <v>39356</v>
      </c>
      <c r="B419">
        <v>73965.493000000002</v>
      </c>
    </row>
    <row r="420" spans="1:2" x14ac:dyDescent="0.35">
      <c r="A420" s="24">
        <v>39387</v>
      </c>
      <c r="B420">
        <v>73699.292000000001</v>
      </c>
    </row>
    <row r="421" spans="1:2" x14ac:dyDescent="0.35">
      <c r="A421" s="24">
        <v>39417</v>
      </c>
      <c r="B421">
        <v>74309.542000000001</v>
      </c>
    </row>
    <row r="422" spans="1:2" x14ac:dyDescent="0.35">
      <c r="A422" s="24">
        <v>39448</v>
      </c>
      <c r="B422">
        <v>74663.653000000006</v>
      </c>
    </row>
    <row r="423" spans="1:2" x14ac:dyDescent="0.35">
      <c r="A423" s="24">
        <v>39479</v>
      </c>
      <c r="B423">
        <v>74752.703999999998</v>
      </c>
    </row>
    <row r="424" spans="1:2" x14ac:dyDescent="0.35">
      <c r="A424" s="24">
        <v>39508</v>
      </c>
      <c r="B424">
        <v>74978.737999999998</v>
      </c>
    </row>
    <row r="425" spans="1:2" x14ac:dyDescent="0.35">
      <c r="A425" s="24">
        <v>39539</v>
      </c>
      <c r="B425">
        <v>74407.701000000001</v>
      </c>
    </row>
    <row r="426" spans="1:2" x14ac:dyDescent="0.35">
      <c r="A426" s="24">
        <v>39569</v>
      </c>
      <c r="B426">
        <v>74726.226999999999</v>
      </c>
    </row>
    <row r="427" spans="1:2" x14ac:dyDescent="0.35">
      <c r="A427" s="24">
        <v>39600</v>
      </c>
      <c r="B427">
        <v>74733.633000000002</v>
      </c>
    </row>
    <row r="428" spans="1:2" x14ac:dyDescent="0.35">
      <c r="A428" s="24">
        <v>39630</v>
      </c>
      <c r="B428">
        <v>75487.395000000004</v>
      </c>
    </row>
    <row r="429" spans="1:2" x14ac:dyDescent="0.35">
      <c r="A429" s="24">
        <v>39661</v>
      </c>
      <c r="B429">
        <v>74393.744000000006</v>
      </c>
    </row>
    <row r="430" spans="1:2" x14ac:dyDescent="0.35">
      <c r="A430" s="24">
        <v>39692</v>
      </c>
      <c r="B430">
        <v>73394.475999999995</v>
      </c>
    </row>
    <row r="431" spans="1:2" x14ac:dyDescent="0.35">
      <c r="A431" s="24">
        <v>39722</v>
      </c>
      <c r="B431">
        <v>74394.145000000004</v>
      </c>
    </row>
    <row r="432" spans="1:2" x14ac:dyDescent="0.35">
      <c r="A432" s="24">
        <v>39753</v>
      </c>
      <c r="B432">
        <v>74226.964999999997</v>
      </c>
    </row>
    <row r="433" spans="1:2" x14ac:dyDescent="0.35">
      <c r="A433" s="24">
        <v>39783</v>
      </c>
      <c r="B433">
        <v>73458.713000000003</v>
      </c>
    </row>
    <row r="434" spans="1:2" x14ac:dyDescent="0.35">
      <c r="A434" s="24">
        <v>39814</v>
      </c>
      <c r="B434">
        <v>72370.774999999994</v>
      </c>
    </row>
    <row r="435" spans="1:2" x14ac:dyDescent="0.35">
      <c r="A435" s="24">
        <v>39845</v>
      </c>
      <c r="B435">
        <v>72783.553</v>
      </c>
    </row>
    <row r="436" spans="1:2" x14ac:dyDescent="0.35">
      <c r="A436" s="24">
        <v>39873</v>
      </c>
      <c r="B436">
        <v>72620.320999999996</v>
      </c>
    </row>
    <row r="437" spans="1:2" x14ac:dyDescent="0.35">
      <c r="A437" s="24">
        <v>39904</v>
      </c>
      <c r="B437">
        <v>72914.733999999997</v>
      </c>
    </row>
    <row r="438" spans="1:2" x14ac:dyDescent="0.35">
      <c r="A438" s="24">
        <v>39934</v>
      </c>
      <c r="B438">
        <v>72499.653999999995</v>
      </c>
    </row>
    <row r="439" spans="1:2" x14ac:dyDescent="0.35">
      <c r="A439" s="24">
        <v>39965</v>
      </c>
      <c r="B439">
        <v>72637.554999999993</v>
      </c>
    </row>
    <row r="440" spans="1:2" x14ac:dyDescent="0.35">
      <c r="A440" s="24">
        <v>39995</v>
      </c>
      <c r="B440">
        <v>73594.812000000005</v>
      </c>
    </row>
    <row r="441" spans="1:2" x14ac:dyDescent="0.35">
      <c r="A441" s="24">
        <v>40026</v>
      </c>
      <c r="B441">
        <v>73051.849000000002</v>
      </c>
    </row>
    <row r="442" spans="1:2" x14ac:dyDescent="0.35">
      <c r="A442" s="24">
        <v>40057</v>
      </c>
      <c r="B442">
        <v>73501.319000000003</v>
      </c>
    </row>
    <row r="443" spans="1:2" x14ac:dyDescent="0.35">
      <c r="A443" s="24">
        <v>40087</v>
      </c>
      <c r="B443">
        <v>73952.271999999997</v>
      </c>
    </row>
    <row r="444" spans="1:2" x14ac:dyDescent="0.35">
      <c r="A444" s="24">
        <v>40118</v>
      </c>
      <c r="B444">
        <v>74051.665999999997</v>
      </c>
    </row>
    <row r="445" spans="1:2" x14ac:dyDescent="0.35">
      <c r="A445" s="24">
        <v>40148</v>
      </c>
      <c r="B445">
        <v>73751.962</v>
      </c>
    </row>
    <row r="446" spans="1:2" x14ac:dyDescent="0.35">
      <c r="A446" s="24">
        <v>40179</v>
      </c>
      <c r="B446">
        <v>73947.846946960999</v>
      </c>
    </row>
    <row r="447" spans="1:2" x14ac:dyDescent="0.35">
      <c r="A447" s="24">
        <v>40210</v>
      </c>
      <c r="B447">
        <v>74279.862946961002</v>
      </c>
    </row>
    <row r="448" spans="1:2" x14ac:dyDescent="0.35">
      <c r="A448" s="24">
        <v>40238</v>
      </c>
      <c r="B448">
        <v>74519.766946960997</v>
      </c>
    </row>
    <row r="449" spans="1:2" x14ac:dyDescent="0.35">
      <c r="A449" s="24">
        <v>40269</v>
      </c>
      <c r="B449">
        <v>74266.169946961003</v>
      </c>
    </row>
    <row r="450" spans="1:2" x14ac:dyDescent="0.35">
      <c r="A450" s="24">
        <v>40299</v>
      </c>
      <c r="B450">
        <v>74314.998946961001</v>
      </c>
    </row>
    <row r="451" spans="1:2" x14ac:dyDescent="0.35">
      <c r="A451" s="24">
        <v>40330</v>
      </c>
      <c r="B451">
        <v>73949.594946961006</v>
      </c>
    </row>
    <row r="452" spans="1:2" x14ac:dyDescent="0.35">
      <c r="A452" s="24">
        <v>40360</v>
      </c>
      <c r="B452">
        <v>74201.812946960999</v>
      </c>
    </row>
    <row r="453" spans="1:2" x14ac:dyDescent="0.35">
      <c r="A453" s="24">
        <v>40391</v>
      </c>
      <c r="B453">
        <v>74078.491946961003</v>
      </c>
    </row>
    <row r="454" spans="1:2" x14ac:dyDescent="0.35">
      <c r="A454" s="24">
        <v>40422</v>
      </c>
      <c r="B454">
        <v>74392.561946960996</v>
      </c>
    </row>
    <row r="455" spans="1:2" x14ac:dyDescent="0.35">
      <c r="A455" s="24">
        <v>40452</v>
      </c>
      <c r="B455">
        <v>74727.805946961002</v>
      </c>
    </row>
    <row r="456" spans="1:2" x14ac:dyDescent="0.35">
      <c r="A456" s="24">
        <v>40483</v>
      </c>
      <c r="B456">
        <v>75057.205946960996</v>
      </c>
    </row>
    <row r="457" spans="1:2" x14ac:dyDescent="0.35">
      <c r="A457" s="24">
        <v>40513</v>
      </c>
      <c r="B457">
        <v>75146.029946961004</v>
      </c>
    </row>
    <row r="458" spans="1:2" x14ac:dyDescent="0.35">
      <c r="A458" s="24">
        <v>40544</v>
      </c>
      <c r="B458">
        <v>75924.983660974001</v>
      </c>
    </row>
    <row r="459" spans="1:2" x14ac:dyDescent="0.35">
      <c r="A459" s="24">
        <v>40575</v>
      </c>
      <c r="B459">
        <v>75488.702660973999</v>
      </c>
    </row>
    <row r="460" spans="1:2" x14ac:dyDescent="0.35">
      <c r="A460" s="24">
        <v>40603</v>
      </c>
      <c r="B460">
        <v>74445.121660973993</v>
      </c>
    </row>
    <row r="461" spans="1:2" x14ac:dyDescent="0.35">
      <c r="A461" s="24">
        <v>40634</v>
      </c>
      <c r="B461">
        <v>74294.242660974007</v>
      </c>
    </row>
    <row r="462" spans="1:2" x14ac:dyDescent="0.35">
      <c r="A462" s="24">
        <v>40664</v>
      </c>
      <c r="B462">
        <v>73665.430660974002</v>
      </c>
    </row>
    <row r="463" spans="1:2" x14ac:dyDescent="0.35">
      <c r="A463" s="24">
        <v>40695</v>
      </c>
      <c r="B463">
        <v>74462.103660973997</v>
      </c>
    </row>
    <row r="464" spans="1:2" x14ac:dyDescent="0.35">
      <c r="A464" s="24">
        <v>40725</v>
      </c>
      <c r="B464">
        <v>74884.409660973994</v>
      </c>
    </row>
    <row r="465" spans="1:2" x14ac:dyDescent="0.35">
      <c r="A465" s="24">
        <v>40756</v>
      </c>
      <c r="B465">
        <v>75310.722660974003</v>
      </c>
    </row>
    <row r="466" spans="1:2" x14ac:dyDescent="0.35">
      <c r="A466" s="24">
        <v>40787</v>
      </c>
      <c r="B466">
        <v>74647.105660974004</v>
      </c>
    </row>
    <row r="467" spans="1:2" x14ac:dyDescent="0.35">
      <c r="A467" s="24">
        <v>40817</v>
      </c>
      <c r="B467">
        <v>75175.765660973993</v>
      </c>
    </row>
    <row r="468" spans="1:2" x14ac:dyDescent="0.35">
      <c r="A468" s="24">
        <v>40848</v>
      </c>
      <c r="B468">
        <v>76173.431660974005</v>
      </c>
    </row>
    <row r="469" spans="1:2" x14ac:dyDescent="0.35">
      <c r="A469" s="24">
        <v>40878</v>
      </c>
      <c r="B469">
        <v>76553.797660974</v>
      </c>
    </row>
    <row r="470" spans="1:2" x14ac:dyDescent="0.35">
      <c r="A470" s="24">
        <v>40909</v>
      </c>
      <c r="B470">
        <v>76731.481510432001</v>
      </c>
    </row>
    <row r="471" spans="1:2" x14ac:dyDescent="0.35">
      <c r="A471" s="24">
        <v>40940</v>
      </c>
      <c r="B471">
        <v>76975.131510431995</v>
      </c>
    </row>
    <row r="472" spans="1:2" x14ac:dyDescent="0.35">
      <c r="A472" s="24">
        <v>40969</v>
      </c>
      <c r="B472">
        <v>76877.952510432006</v>
      </c>
    </row>
    <row r="473" spans="1:2" x14ac:dyDescent="0.35">
      <c r="A473" s="24">
        <v>41000</v>
      </c>
      <c r="B473">
        <v>77212.195510431993</v>
      </c>
    </row>
    <row r="474" spans="1:2" x14ac:dyDescent="0.35">
      <c r="A474" s="24">
        <v>41030</v>
      </c>
      <c r="B474">
        <v>76504.278510432006</v>
      </c>
    </row>
    <row r="475" spans="1:2" x14ac:dyDescent="0.35">
      <c r="A475" s="24">
        <v>41061</v>
      </c>
      <c r="B475">
        <v>76310.815510432003</v>
      </c>
    </row>
    <row r="476" spans="1:2" x14ac:dyDescent="0.35">
      <c r="A476" s="24">
        <v>41091</v>
      </c>
      <c r="B476">
        <v>76521.113510431998</v>
      </c>
    </row>
    <row r="477" spans="1:2" x14ac:dyDescent="0.35">
      <c r="A477" s="24">
        <v>41122</v>
      </c>
      <c r="B477">
        <v>76506.606510432001</v>
      </c>
    </row>
    <row r="478" spans="1:2" x14ac:dyDescent="0.35">
      <c r="A478" s="24">
        <v>41153</v>
      </c>
      <c r="B478">
        <v>75955.061510432002</v>
      </c>
    </row>
    <row r="479" spans="1:2" x14ac:dyDescent="0.35">
      <c r="A479" s="24">
        <v>41183</v>
      </c>
      <c r="B479">
        <v>76556.146510431994</v>
      </c>
    </row>
    <row r="480" spans="1:2" x14ac:dyDescent="0.35">
      <c r="A480" s="24">
        <v>41214</v>
      </c>
      <c r="B480">
        <v>77089.471510432006</v>
      </c>
    </row>
    <row r="481" spans="1:2" x14ac:dyDescent="0.35">
      <c r="A481" s="24">
        <v>41244</v>
      </c>
      <c r="B481">
        <v>76974.863510431998</v>
      </c>
    </row>
    <row r="482" spans="1:2" x14ac:dyDescent="0.35">
      <c r="A482" s="24">
        <v>41275</v>
      </c>
      <c r="B482">
        <v>76377.008769399996</v>
      </c>
    </row>
    <row r="483" spans="1:2" x14ac:dyDescent="0.35">
      <c r="A483" s="24">
        <v>41306</v>
      </c>
      <c r="B483">
        <v>76161.682769399995</v>
      </c>
    </row>
    <row r="484" spans="1:2" x14ac:dyDescent="0.35">
      <c r="A484" s="24">
        <v>41334</v>
      </c>
      <c r="B484">
        <v>76378.082769400004</v>
      </c>
    </row>
    <row r="485" spans="1:2" x14ac:dyDescent="0.35">
      <c r="A485" s="24">
        <v>41365</v>
      </c>
      <c r="B485">
        <v>76745.944769399997</v>
      </c>
    </row>
    <row r="486" spans="1:2" x14ac:dyDescent="0.35">
      <c r="A486" s="24">
        <v>41395</v>
      </c>
      <c r="B486">
        <v>76620.927769400005</v>
      </c>
    </row>
    <row r="487" spans="1:2" x14ac:dyDescent="0.35">
      <c r="A487" s="24">
        <v>41426</v>
      </c>
      <c r="B487">
        <v>76711.796769399996</v>
      </c>
    </row>
    <row r="488" spans="1:2" x14ac:dyDescent="0.35">
      <c r="A488" s="24">
        <v>41456</v>
      </c>
      <c r="B488">
        <v>77231.633769399996</v>
      </c>
    </row>
    <row r="489" spans="1:2" x14ac:dyDescent="0.35">
      <c r="A489" s="24">
        <v>41487</v>
      </c>
      <c r="B489">
        <v>76998.226769400004</v>
      </c>
    </row>
    <row r="490" spans="1:2" x14ac:dyDescent="0.35">
      <c r="A490" s="24">
        <v>41518</v>
      </c>
      <c r="B490">
        <v>76526.416769400006</v>
      </c>
    </row>
    <row r="491" spans="1:2" x14ac:dyDescent="0.35">
      <c r="A491" s="24">
        <v>41548</v>
      </c>
      <c r="B491">
        <v>76794.196769400005</v>
      </c>
    </row>
    <row r="492" spans="1:2" x14ac:dyDescent="0.35">
      <c r="A492" s="24">
        <v>41579</v>
      </c>
      <c r="B492">
        <v>77102.522769400006</v>
      </c>
    </row>
    <row r="493" spans="1:2" x14ac:dyDescent="0.35">
      <c r="A493" s="24">
        <v>41609</v>
      </c>
      <c r="B493">
        <v>77507.0097694</v>
      </c>
    </row>
    <row r="494" spans="1:2" x14ac:dyDescent="0.35">
      <c r="A494" s="24">
        <v>41640</v>
      </c>
      <c r="B494">
        <v>77724.056412803999</v>
      </c>
    </row>
    <row r="495" spans="1:2" x14ac:dyDescent="0.35">
      <c r="A495" s="24">
        <v>41671</v>
      </c>
      <c r="B495">
        <v>78246.407412803994</v>
      </c>
    </row>
    <row r="496" spans="1:2" x14ac:dyDescent="0.35">
      <c r="A496" s="24">
        <v>41699</v>
      </c>
      <c r="B496">
        <v>77579.333412804001</v>
      </c>
    </row>
    <row r="497" spans="1:2" x14ac:dyDescent="0.35">
      <c r="A497" s="24">
        <v>41730</v>
      </c>
      <c r="B497">
        <v>77380.344412803999</v>
      </c>
    </row>
    <row r="498" spans="1:2" x14ac:dyDescent="0.35">
      <c r="A498" s="24">
        <v>41760</v>
      </c>
      <c r="B498">
        <v>77612.546412804004</v>
      </c>
    </row>
    <row r="499" spans="1:2" x14ac:dyDescent="0.35">
      <c r="A499" s="24">
        <v>41791</v>
      </c>
      <c r="B499">
        <v>77884.378412803999</v>
      </c>
    </row>
    <row r="500" spans="1:2" x14ac:dyDescent="0.35">
      <c r="A500" s="24">
        <v>41821</v>
      </c>
      <c r="B500">
        <v>78166.238412803999</v>
      </c>
    </row>
    <row r="501" spans="1:2" x14ac:dyDescent="0.35">
      <c r="A501" s="24">
        <v>41852</v>
      </c>
      <c r="B501">
        <v>78453.684412803996</v>
      </c>
    </row>
    <row r="502" spans="1:2" x14ac:dyDescent="0.35">
      <c r="A502" s="24">
        <v>41883</v>
      </c>
      <c r="B502">
        <v>79194.946412803998</v>
      </c>
    </row>
    <row r="503" spans="1:2" x14ac:dyDescent="0.35">
      <c r="A503" s="24">
        <v>41913</v>
      </c>
      <c r="B503">
        <v>80195.079412804</v>
      </c>
    </row>
    <row r="504" spans="1:2" x14ac:dyDescent="0.35">
      <c r="A504" s="24">
        <v>41944</v>
      </c>
      <c r="B504">
        <v>80002.895412804006</v>
      </c>
    </row>
    <row r="505" spans="1:2" x14ac:dyDescent="0.35">
      <c r="A505" s="24">
        <v>41974</v>
      </c>
      <c r="B505">
        <v>80868.007412804</v>
      </c>
    </row>
    <row r="506" spans="1:2" x14ac:dyDescent="0.35">
      <c r="A506" s="24">
        <v>42005</v>
      </c>
      <c r="B506">
        <v>80131.927187099995</v>
      </c>
    </row>
    <row r="507" spans="1:2" x14ac:dyDescent="0.35">
      <c r="A507" s="24">
        <v>42036</v>
      </c>
      <c r="B507">
        <v>80032.090187099995</v>
      </c>
    </row>
    <row r="508" spans="1:2" x14ac:dyDescent="0.35">
      <c r="A508" s="24">
        <v>42064</v>
      </c>
      <c r="B508">
        <v>80948.323187100003</v>
      </c>
    </row>
    <row r="509" spans="1:2" x14ac:dyDescent="0.35">
      <c r="A509" s="24">
        <v>42095</v>
      </c>
      <c r="B509">
        <v>80578.177187099995</v>
      </c>
    </row>
    <row r="510" spans="1:2" x14ac:dyDescent="0.35">
      <c r="A510" s="24">
        <v>42125</v>
      </c>
      <c r="B510">
        <v>80488.147187099996</v>
      </c>
    </row>
    <row r="511" spans="1:2" x14ac:dyDescent="0.35">
      <c r="A511" s="24">
        <v>42156</v>
      </c>
      <c r="B511">
        <v>80942.977187099998</v>
      </c>
    </row>
    <row r="512" spans="1:2" x14ac:dyDescent="0.35">
      <c r="A512" s="24">
        <v>42186</v>
      </c>
      <c r="B512">
        <v>81457.730187099995</v>
      </c>
    </row>
    <row r="513" spans="1:2" x14ac:dyDescent="0.35">
      <c r="A513" s="24">
        <v>42217</v>
      </c>
      <c r="B513">
        <v>81196.011187099997</v>
      </c>
    </row>
    <row r="514" spans="1:2" x14ac:dyDescent="0.35">
      <c r="A514" s="24">
        <v>42248</v>
      </c>
      <c r="B514">
        <v>81088.486187100003</v>
      </c>
    </row>
    <row r="515" spans="1:2" x14ac:dyDescent="0.35">
      <c r="A515" s="24">
        <v>42278</v>
      </c>
      <c r="B515">
        <v>81039.0801871</v>
      </c>
    </row>
    <row r="516" spans="1:2" x14ac:dyDescent="0.35">
      <c r="A516" s="24">
        <v>42309</v>
      </c>
      <c r="B516">
        <v>81712.781187100001</v>
      </c>
    </row>
    <row r="517" spans="1:2" x14ac:dyDescent="0.35">
      <c r="A517" s="24">
        <v>42339</v>
      </c>
      <c r="B517">
        <v>81893.899187100003</v>
      </c>
    </row>
    <row r="518" spans="1:2" x14ac:dyDescent="0.35">
      <c r="A518" s="24">
        <v>42370</v>
      </c>
      <c r="B518">
        <v>81838.853000000003</v>
      </c>
    </row>
    <row r="519" spans="1:2" x14ac:dyDescent="0.35">
      <c r="A519" s="24">
        <v>42401</v>
      </c>
      <c r="B519">
        <v>81094.285999999993</v>
      </c>
    </row>
    <row r="520" spans="1:2" x14ac:dyDescent="0.35">
      <c r="A520" s="24">
        <v>42430</v>
      </c>
      <c r="B520">
        <v>80979.948000000004</v>
      </c>
    </row>
    <row r="521" spans="1:2" x14ac:dyDescent="0.35">
      <c r="A521" s="24">
        <v>42461</v>
      </c>
      <c r="B521">
        <v>80204.962</v>
      </c>
    </row>
    <row r="522" spans="1:2" x14ac:dyDescent="0.35">
      <c r="A522" s="24">
        <v>42491</v>
      </c>
      <c r="B522">
        <v>79413.009000000005</v>
      </c>
    </row>
    <row r="523" spans="1:2" x14ac:dyDescent="0.35">
      <c r="A523" s="24">
        <v>42522</v>
      </c>
      <c r="B523">
        <v>80126.070999999996</v>
      </c>
    </row>
    <row r="524" spans="1:2" x14ac:dyDescent="0.35">
      <c r="A524" s="24">
        <v>42552</v>
      </c>
      <c r="B524">
        <v>80884.464999999997</v>
      </c>
    </row>
    <row r="525" spans="1:2" x14ac:dyDescent="0.35">
      <c r="A525" s="24">
        <v>42583</v>
      </c>
      <c r="B525">
        <v>80314.990999999995</v>
      </c>
    </row>
    <row r="526" spans="1:2" x14ac:dyDescent="0.35">
      <c r="A526" s="24">
        <v>42614</v>
      </c>
      <c r="B526">
        <v>80673.691000000006</v>
      </c>
    </row>
    <row r="527" spans="1:2" x14ac:dyDescent="0.35">
      <c r="A527" s="24">
        <v>42644</v>
      </c>
      <c r="B527">
        <v>81831.065000000002</v>
      </c>
    </row>
    <row r="528" spans="1:2" x14ac:dyDescent="0.35">
      <c r="A528" s="24">
        <v>42675</v>
      </c>
      <c r="B528">
        <v>82830.178</v>
      </c>
    </row>
    <row r="529" spans="1:2" x14ac:dyDescent="0.35">
      <c r="A529" s="24">
        <v>42705</v>
      </c>
      <c r="B529">
        <v>82278.630999999994</v>
      </c>
    </row>
    <row r="530" spans="1:2" x14ac:dyDescent="0.35">
      <c r="A530" s="24">
        <v>42736</v>
      </c>
      <c r="B530">
        <v>81324.040997514996</v>
      </c>
    </row>
    <row r="531" spans="1:2" x14ac:dyDescent="0.35">
      <c r="A531" s="24">
        <v>42767</v>
      </c>
      <c r="B531">
        <v>81118.079266157001</v>
      </c>
    </row>
    <row r="532" spans="1:2" x14ac:dyDescent="0.35">
      <c r="A532" s="24">
        <v>42795</v>
      </c>
      <c r="B532">
        <v>80643.534969376997</v>
      </c>
    </row>
    <row r="533" spans="1:2" x14ac:dyDescent="0.35">
      <c r="A533" s="24">
        <v>42826</v>
      </c>
      <c r="B533">
        <v>80200.687722945993</v>
      </c>
    </row>
    <row r="534" spans="1:2" x14ac:dyDescent="0.35">
      <c r="A534" s="24">
        <v>42856</v>
      </c>
      <c r="B534">
        <v>80797.741503533005</v>
      </c>
    </row>
    <row r="535" spans="1:2" x14ac:dyDescent="0.35">
      <c r="A535" s="24">
        <v>42887</v>
      </c>
      <c r="B535">
        <v>81330.032523185</v>
      </c>
    </row>
    <row r="536" spans="1:2" x14ac:dyDescent="0.35">
      <c r="A536" s="24">
        <v>42917</v>
      </c>
      <c r="B536">
        <v>81723.348803211993</v>
      </c>
    </row>
    <row r="537" spans="1:2" x14ac:dyDescent="0.35">
      <c r="A537" s="24">
        <v>42948</v>
      </c>
      <c r="B537">
        <v>81212.958008611007</v>
      </c>
    </row>
    <row r="538" spans="1:2" x14ac:dyDescent="0.35">
      <c r="A538" s="24">
        <v>42979</v>
      </c>
      <c r="B538">
        <v>81362.917324958995</v>
      </c>
    </row>
    <row r="539" spans="1:2" x14ac:dyDescent="0.35">
      <c r="A539" s="24">
        <v>43009</v>
      </c>
      <c r="B539">
        <v>81538.824435183997</v>
      </c>
    </row>
    <row r="540" spans="1:2" x14ac:dyDescent="0.35">
      <c r="A540" s="24">
        <v>43040</v>
      </c>
      <c r="B540">
        <v>82117.549482775998</v>
      </c>
    </row>
    <row r="541" spans="1:2" x14ac:dyDescent="0.35">
      <c r="A541" s="24">
        <v>43070</v>
      </c>
      <c r="B541">
        <v>81632.956135928995</v>
      </c>
    </row>
    <row r="542" spans="1:2" x14ac:dyDescent="0.35">
      <c r="A542" s="24">
        <v>43101</v>
      </c>
      <c r="B542">
        <v>82226.398638938001</v>
      </c>
    </row>
    <row r="543" spans="1:2" x14ac:dyDescent="0.35">
      <c r="A543" s="24">
        <v>43132</v>
      </c>
      <c r="B543">
        <v>82351.057777365</v>
      </c>
    </row>
    <row r="544" spans="1:2" x14ac:dyDescent="0.35">
      <c r="A544" s="24">
        <v>43160</v>
      </c>
      <c r="B544">
        <v>82343.931953958003</v>
      </c>
    </row>
    <row r="545" spans="1:2" x14ac:dyDescent="0.35">
      <c r="A545" s="24">
        <v>43191</v>
      </c>
      <c r="B545">
        <v>82034.768421458997</v>
      </c>
    </row>
    <row r="546" spans="1:2" x14ac:dyDescent="0.35">
      <c r="A546" s="24">
        <v>43221</v>
      </c>
      <c r="B546">
        <v>81858.696937169996</v>
      </c>
    </row>
    <row r="547" spans="1:2" x14ac:dyDescent="0.35">
      <c r="A547" s="24">
        <v>43252</v>
      </c>
      <c r="B547">
        <v>82295.030848809998</v>
      </c>
    </row>
    <row r="548" spans="1:2" x14ac:dyDescent="0.35">
      <c r="A548" s="24">
        <v>43282</v>
      </c>
      <c r="B548">
        <v>82840.523733876995</v>
      </c>
    </row>
    <row r="549" spans="1:2" x14ac:dyDescent="0.35">
      <c r="A549" s="24">
        <v>43313</v>
      </c>
      <c r="B549">
        <v>83309.784679789998</v>
      </c>
    </row>
    <row r="550" spans="1:2" x14ac:dyDescent="0.35">
      <c r="A550" s="24">
        <v>43344</v>
      </c>
      <c r="B550">
        <v>83280.849544764002</v>
      </c>
    </row>
    <row r="551" spans="1:2" x14ac:dyDescent="0.35">
      <c r="A551" s="24">
        <v>43374</v>
      </c>
      <c r="B551">
        <v>84386.478539603006</v>
      </c>
    </row>
    <row r="552" spans="1:2" x14ac:dyDescent="0.35">
      <c r="A552" s="24">
        <v>43405</v>
      </c>
      <c r="B552">
        <v>84523.986159357999</v>
      </c>
    </row>
    <row r="553" spans="1:2" x14ac:dyDescent="0.35">
      <c r="A553" s="24">
        <v>43435</v>
      </c>
      <c r="B553">
        <v>84208.817392612007</v>
      </c>
    </row>
    <row r="554" spans="1:2" x14ac:dyDescent="0.35">
      <c r="A554" s="24">
        <v>43466</v>
      </c>
      <c r="B554">
        <v>82547.876106155003</v>
      </c>
    </row>
    <row r="555" spans="1:2" x14ac:dyDescent="0.35">
      <c r="A555" s="24">
        <v>43497</v>
      </c>
      <c r="B555">
        <v>82349.735020021995</v>
      </c>
    </row>
    <row r="556" spans="1:2" x14ac:dyDescent="0.35">
      <c r="A556" s="24">
        <v>43525</v>
      </c>
      <c r="B556">
        <v>82264.087552152007</v>
      </c>
    </row>
    <row r="557" spans="1:2" x14ac:dyDescent="0.35">
      <c r="A557" s="24">
        <v>43556</v>
      </c>
      <c r="B557">
        <v>82099.546041038004</v>
      </c>
    </row>
    <row r="558" spans="1:2" x14ac:dyDescent="0.35">
      <c r="A558" s="24">
        <v>43586</v>
      </c>
      <c r="B558">
        <v>81574.611048289997</v>
      </c>
    </row>
    <row r="559" spans="1:2" x14ac:dyDescent="0.35">
      <c r="A559" s="24">
        <v>43617</v>
      </c>
      <c r="B559">
        <v>81714.023610525997</v>
      </c>
    </row>
    <row r="560" spans="1:2" x14ac:dyDescent="0.35">
      <c r="A560" s="24">
        <v>43647</v>
      </c>
      <c r="B560">
        <v>81250.208852160999</v>
      </c>
    </row>
    <row r="561" spans="1:2" x14ac:dyDescent="0.35">
      <c r="A561" s="24">
        <v>43678</v>
      </c>
      <c r="B561">
        <v>82316.283191641996</v>
      </c>
    </row>
    <row r="562" spans="1:2" x14ac:dyDescent="0.35">
      <c r="A562" s="24">
        <v>43709</v>
      </c>
      <c r="B562">
        <v>80644.312772378005</v>
      </c>
    </row>
    <row r="563" spans="1:2" x14ac:dyDescent="0.35">
      <c r="A563" s="24">
        <v>43739</v>
      </c>
      <c r="B563">
        <v>82477.024997518994</v>
      </c>
    </row>
    <row r="564" spans="1:2" x14ac:dyDescent="0.35">
      <c r="A564" s="24">
        <v>43770</v>
      </c>
      <c r="B564">
        <v>83406.183492833006</v>
      </c>
    </row>
    <row r="565" spans="1:2" x14ac:dyDescent="0.35">
      <c r="A565" s="24">
        <v>43800</v>
      </c>
      <c r="B565">
        <v>83346.311351565993</v>
      </c>
    </row>
    <row r="566" spans="1:2" x14ac:dyDescent="0.35">
      <c r="A566" s="24">
        <v>43831</v>
      </c>
      <c r="B566">
        <v>83035.610116209995</v>
      </c>
    </row>
    <row r="567" spans="1:2" x14ac:dyDescent="0.35">
      <c r="A567" s="24">
        <v>43862</v>
      </c>
      <c r="B567">
        <v>82130.896936887002</v>
      </c>
    </row>
    <row r="568" spans="1:2" x14ac:dyDescent="0.35">
      <c r="A568" s="24">
        <v>43891</v>
      </c>
      <c r="B568">
        <v>82324.439320249003</v>
      </c>
    </row>
    <row r="569" spans="1:2" x14ac:dyDescent="0.35">
      <c r="A569" s="24">
        <v>43922</v>
      </c>
      <c r="B569">
        <v>82596.382373576998</v>
      </c>
    </row>
    <row r="570" spans="1:2" x14ac:dyDescent="0.35">
      <c r="A570" s="24">
        <v>43952</v>
      </c>
      <c r="B570">
        <v>71389.687158995002</v>
      </c>
    </row>
    <row r="571" spans="1:2" x14ac:dyDescent="0.35">
      <c r="A571" s="24">
        <v>43983</v>
      </c>
      <c r="B571">
        <v>70290.546307501994</v>
      </c>
    </row>
    <row r="572" spans="1:2" x14ac:dyDescent="0.35">
      <c r="A572" s="24">
        <v>44013</v>
      </c>
      <c r="B572">
        <v>71628.074144430997</v>
      </c>
    </row>
    <row r="573" spans="1:2" x14ac:dyDescent="0.35">
      <c r="A573" s="24">
        <v>44044</v>
      </c>
      <c r="B573">
        <v>72743.588301689</v>
      </c>
    </row>
    <row r="574" spans="1:2" x14ac:dyDescent="0.35">
      <c r="A574" s="24">
        <v>44075</v>
      </c>
      <c r="B574">
        <v>72639.323859344004</v>
      </c>
    </row>
    <row r="575" spans="1:2" x14ac:dyDescent="0.35">
      <c r="A575" s="24">
        <v>44105</v>
      </c>
      <c r="B575">
        <v>73153.898565374999</v>
      </c>
    </row>
    <row r="576" spans="1:2" x14ac:dyDescent="0.35">
      <c r="A576" s="24">
        <v>44136</v>
      </c>
      <c r="B576">
        <v>75017.644064256994</v>
      </c>
    </row>
    <row r="577" spans="1:2" x14ac:dyDescent="0.35">
      <c r="A577" s="24">
        <v>44166</v>
      </c>
      <c r="B577">
        <v>75526.857490891998</v>
      </c>
    </row>
    <row r="578" spans="1:2" x14ac:dyDescent="0.35">
      <c r="A578" s="24">
        <v>44197</v>
      </c>
      <c r="B578">
        <v>75999.021327923998</v>
      </c>
    </row>
    <row r="579" spans="1:2" x14ac:dyDescent="0.35">
      <c r="A579" s="24">
        <v>44228</v>
      </c>
      <c r="B579">
        <v>73847.709158163998</v>
      </c>
    </row>
    <row r="580" spans="1:2" x14ac:dyDescent="0.35">
      <c r="A580" s="24">
        <v>44256</v>
      </c>
      <c r="B580">
        <v>75829.363182119007</v>
      </c>
    </row>
    <row r="581" spans="1:2" x14ac:dyDescent="0.35">
      <c r="A581" s="24">
        <v>44287</v>
      </c>
      <c r="B581">
        <v>75365.482320226001</v>
      </c>
    </row>
    <row r="582" spans="1:2" x14ac:dyDescent="0.35">
      <c r="A582" s="24">
        <v>44317</v>
      </c>
      <c r="B582">
        <v>75891.928666981999</v>
      </c>
    </row>
    <row r="583" spans="1:2" x14ac:dyDescent="0.35">
      <c r="A583" s="24">
        <v>44348</v>
      </c>
      <c r="B583">
        <v>76488.606762327996</v>
      </c>
    </row>
    <row r="584" spans="1:2" x14ac:dyDescent="0.35">
      <c r="A584" s="24">
        <v>44378</v>
      </c>
      <c r="B584">
        <v>77672.439677173999</v>
      </c>
    </row>
    <row r="585" spans="1:2" x14ac:dyDescent="0.35">
      <c r="A585" s="24">
        <v>44409</v>
      </c>
      <c r="B585">
        <v>77255.727808254</v>
      </c>
    </row>
    <row r="586" spans="1:2" x14ac:dyDescent="0.35">
      <c r="A586" s="24">
        <v>44440</v>
      </c>
      <c r="B586">
        <v>77604.318688893996</v>
      </c>
    </row>
    <row r="587" spans="1:2" x14ac:dyDescent="0.35">
      <c r="A587" s="24">
        <v>44470</v>
      </c>
      <c r="B587">
        <v>78947.926123169003</v>
      </c>
    </row>
    <row r="588" spans="1:2" x14ac:dyDescent="0.35">
      <c r="A588" s="24">
        <v>44501</v>
      </c>
      <c r="B588">
        <v>79808.657522552996</v>
      </c>
    </row>
    <row r="589" spans="1:2" x14ac:dyDescent="0.35">
      <c r="A589" s="24">
        <v>44531</v>
      </c>
      <c r="B589">
        <v>79512.879317216997</v>
      </c>
    </row>
    <row r="590" spans="1:2" x14ac:dyDescent="0.35">
      <c r="A590" s="24">
        <v>44562</v>
      </c>
      <c r="B590">
        <v>79637.885162977997</v>
      </c>
    </row>
    <row r="591" spans="1:2" x14ac:dyDescent="0.35">
      <c r="A591" s="24">
        <v>44593</v>
      </c>
      <c r="B591">
        <v>80619.939911469002</v>
      </c>
    </row>
    <row r="592" spans="1:2" x14ac:dyDescent="0.35">
      <c r="A592" s="24">
        <v>44621</v>
      </c>
      <c r="B592">
        <v>80518.533939168003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7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83" sqref="B783"/>
    </sheetView>
  </sheetViews>
  <sheetFormatPr defaultRowHeight="14.5" x14ac:dyDescent="0.35"/>
  <cols>
    <col min="1" max="1" width="14.453125" style="1" customWidth="1"/>
    <col min="2" max="2" width="24.7265625" style="4" customWidth="1"/>
    <col min="3" max="3" width="28.81640625" style="4" customWidth="1"/>
    <col min="4" max="4" width="25" style="4" customWidth="1"/>
    <col min="5" max="5" width="38.54296875" style="4" customWidth="1"/>
    <col min="6" max="6" width="33.81640625" style="4" bestFit="1" customWidth="1"/>
    <col min="7" max="7" width="19.26953125" style="4" customWidth="1"/>
    <col min="8" max="8" width="19.81640625" style="4" customWidth="1"/>
    <col min="9" max="9" width="17.54296875" style="4" customWidth="1"/>
  </cols>
  <sheetData>
    <row r="1" spans="1:9" x14ac:dyDescent="0.35">
      <c r="B1" s="9" t="s">
        <v>2</v>
      </c>
      <c r="C1" s="9" t="s">
        <v>8</v>
      </c>
      <c r="D1" s="9" t="s">
        <v>9</v>
      </c>
      <c r="E1" s="9" t="s">
        <v>13</v>
      </c>
      <c r="F1" s="9" t="s">
        <v>3</v>
      </c>
      <c r="G1" s="9" t="s">
        <v>4</v>
      </c>
      <c r="H1" s="9" t="s">
        <v>5</v>
      </c>
      <c r="I1" s="9" t="s">
        <v>6</v>
      </c>
    </row>
    <row r="2" spans="1:9" ht="67.5" customHeight="1" x14ac:dyDescent="0.35">
      <c r="A2" s="13" t="s">
        <v>10</v>
      </c>
      <c r="B2" s="18" t="s">
        <v>23</v>
      </c>
      <c r="C2" s="18" t="s">
        <v>25</v>
      </c>
      <c r="D2" s="18" t="s">
        <v>24</v>
      </c>
      <c r="E2" s="12"/>
      <c r="F2" s="12"/>
      <c r="G2" s="17" t="s">
        <v>22</v>
      </c>
      <c r="H2" s="12"/>
      <c r="I2" s="12"/>
    </row>
    <row r="3" spans="1:9" x14ac:dyDescent="0.35">
      <c r="A3" s="2">
        <v>21155</v>
      </c>
      <c r="B3" s="4">
        <v>281.81299999999999</v>
      </c>
      <c r="E3" s="19">
        <f t="shared" ref="E3:E10" si="0">$E$364</f>
        <v>2.2677724524951253</v>
      </c>
      <c r="F3" s="4">
        <f t="shared" ref="F3:F66" si="1">E3*B3</f>
        <v>639.08775815500871</v>
      </c>
      <c r="G3" s="3">
        <v>17.689700000000002</v>
      </c>
      <c r="H3" s="3">
        <f t="shared" ref="H3:H11" si="2">30*G3</f>
        <v>530.69100000000003</v>
      </c>
    </row>
    <row r="4" spans="1:9" s="4" customFormat="1" x14ac:dyDescent="0.35">
      <c r="A4" s="11">
        <v>21186</v>
      </c>
      <c r="B4" s="4">
        <v>284.53899999999999</v>
      </c>
      <c r="E4" s="19">
        <f t="shared" si="0"/>
        <v>2.2677724524951253</v>
      </c>
      <c r="F4" s="4">
        <f t="shared" si="1"/>
        <v>645.26970586051038</v>
      </c>
      <c r="G4" s="3">
        <v>17.8977</v>
      </c>
      <c r="H4" s="3">
        <f t="shared" si="2"/>
        <v>536.93100000000004</v>
      </c>
      <c r="I4" s="4">
        <f t="shared" ref="I4:I67" si="3">100*(F4-F3)/H3</f>
        <v>1.1648864792321088</v>
      </c>
    </row>
    <row r="5" spans="1:9" x14ac:dyDescent="0.35">
      <c r="A5" s="2">
        <v>21217</v>
      </c>
      <c r="B5" s="4">
        <v>285.048</v>
      </c>
      <c r="E5" s="19">
        <f t="shared" si="0"/>
        <v>2.2677724524951253</v>
      </c>
      <c r="F5" s="4">
        <f t="shared" si="1"/>
        <v>646.42400203883051</v>
      </c>
      <c r="G5" s="3">
        <v>18.013200000000001</v>
      </c>
      <c r="H5" s="3">
        <f t="shared" si="2"/>
        <v>540.39600000000007</v>
      </c>
      <c r="I5" s="4">
        <f t="shared" si="3"/>
        <v>0.21498035656725417</v>
      </c>
    </row>
    <row r="6" spans="1:9" x14ac:dyDescent="0.35">
      <c r="A6" s="2">
        <v>21245</v>
      </c>
      <c r="B6" s="4">
        <v>278.53399999999999</v>
      </c>
      <c r="E6" s="19">
        <f t="shared" si="0"/>
        <v>2.2677724524951253</v>
      </c>
      <c r="F6" s="4">
        <f t="shared" si="1"/>
        <v>631.65173228327717</v>
      </c>
      <c r="G6" s="3">
        <v>17.449099999999998</v>
      </c>
      <c r="H6" s="3">
        <f t="shared" si="2"/>
        <v>523.47299999999996</v>
      </c>
      <c r="I6" s="4">
        <f t="shared" si="3"/>
        <v>-2.7336008696499117</v>
      </c>
    </row>
    <row r="7" spans="1:9" x14ac:dyDescent="0.35">
      <c r="A7" s="2">
        <v>21276</v>
      </c>
      <c r="B7" s="4">
        <v>273.959</v>
      </c>
      <c r="E7" s="19">
        <f t="shared" si="0"/>
        <v>2.2677724524951253</v>
      </c>
      <c r="F7" s="4">
        <f t="shared" si="1"/>
        <v>621.27667331311204</v>
      </c>
      <c r="G7" s="3">
        <v>17.367999999999999</v>
      </c>
      <c r="H7" s="3">
        <f t="shared" si="2"/>
        <v>521.04</v>
      </c>
      <c r="I7" s="4">
        <f t="shared" si="3"/>
        <v>-1.981966399444695</v>
      </c>
    </row>
    <row r="8" spans="1:9" x14ac:dyDescent="0.35">
      <c r="A8" s="2">
        <v>21306</v>
      </c>
      <c r="B8" s="4">
        <v>263.10500000000002</v>
      </c>
      <c r="E8" s="19">
        <f t="shared" si="0"/>
        <v>2.2677724524951253</v>
      </c>
      <c r="F8" s="4">
        <f t="shared" si="1"/>
        <v>596.66227111372996</v>
      </c>
      <c r="G8" s="3">
        <v>17.1845</v>
      </c>
      <c r="H8" s="3">
        <f t="shared" si="2"/>
        <v>515.53499999999997</v>
      </c>
      <c r="I8" s="4">
        <f t="shared" si="3"/>
        <v>-4.7240907030903738</v>
      </c>
    </row>
    <row r="9" spans="1:9" x14ac:dyDescent="0.35">
      <c r="A9" s="2">
        <v>21337</v>
      </c>
      <c r="B9" s="4">
        <v>253.55</v>
      </c>
      <c r="E9" s="19">
        <f t="shared" si="0"/>
        <v>2.2677724524951253</v>
      </c>
      <c r="F9" s="4">
        <f t="shared" si="1"/>
        <v>574.99370533013905</v>
      </c>
      <c r="G9" s="3">
        <v>17.436700000000002</v>
      </c>
      <c r="H9" s="3">
        <f t="shared" si="2"/>
        <v>523.10100000000011</v>
      </c>
      <c r="I9" s="4">
        <f t="shared" si="3"/>
        <v>-4.2031221514719483</v>
      </c>
    </row>
    <row r="10" spans="1:9" x14ac:dyDescent="0.35">
      <c r="A10" s="2">
        <v>21367</v>
      </c>
      <c r="B10" s="4">
        <v>246.55600000000001</v>
      </c>
      <c r="E10" s="19">
        <f t="shared" si="0"/>
        <v>2.2677724524951253</v>
      </c>
      <c r="F10" s="4">
        <f t="shared" si="1"/>
        <v>559.13290479738816</v>
      </c>
      <c r="G10" s="3">
        <v>17.968900000000001</v>
      </c>
      <c r="H10" s="3">
        <f t="shared" si="2"/>
        <v>539.06700000000001</v>
      </c>
      <c r="I10" s="4">
        <f t="shared" si="3"/>
        <v>-3.0320723020508242</v>
      </c>
    </row>
    <row r="11" spans="1:9" x14ac:dyDescent="0.35">
      <c r="A11" s="2">
        <v>21398</v>
      </c>
      <c r="B11" s="4">
        <v>244.81</v>
      </c>
      <c r="E11" s="19">
        <f t="shared" ref="E11:E74" si="4">$E$364</f>
        <v>2.2677724524951253</v>
      </c>
      <c r="F11" s="4">
        <f t="shared" si="1"/>
        <v>555.17337409533161</v>
      </c>
      <c r="G11" s="3">
        <v>18.451799999999999</v>
      </c>
      <c r="H11" s="3">
        <f t="shared" si="2"/>
        <v>553.55399999999997</v>
      </c>
      <c r="I11" s="4">
        <f t="shared" si="3"/>
        <v>-0.73451550587525372</v>
      </c>
    </row>
    <row r="12" spans="1:9" x14ac:dyDescent="0.35">
      <c r="A12" s="2">
        <v>21429</v>
      </c>
      <c r="B12" s="4">
        <v>251.70099999999999</v>
      </c>
      <c r="E12" s="19">
        <f t="shared" si="4"/>
        <v>2.2677724524951253</v>
      </c>
      <c r="F12" s="4">
        <f t="shared" si="1"/>
        <v>570.80059406547548</v>
      </c>
      <c r="G12" s="3">
        <v>18.771699999999999</v>
      </c>
      <c r="H12" s="3">
        <f t="shared" ref="H12:H75" si="5">30*G12</f>
        <v>563.15099999999995</v>
      </c>
      <c r="I12" s="4">
        <f t="shared" si="3"/>
        <v>2.8230705532150195</v>
      </c>
    </row>
    <row r="13" spans="1:9" x14ac:dyDescent="0.35">
      <c r="A13" s="2">
        <v>21459</v>
      </c>
      <c r="B13" s="4">
        <v>255.345</v>
      </c>
      <c r="E13" s="19">
        <f t="shared" si="4"/>
        <v>2.2677724524951253</v>
      </c>
      <c r="F13" s="4">
        <f t="shared" si="1"/>
        <v>579.06435688236775</v>
      </c>
      <c r="G13" s="3">
        <v>18.804200000000002</v>
      </c>
      <c r="H13" s="3">
        <f t="shared" si="5"/>
        <v>564.12600000000009</v>
      </c>
      <c r="I13" s="4">
        <f t="shared" si="3"/>
        <v>1.4674151012592125</v>
      </c>
    </row>
    <row r="14" spans="1:9" x14ac:dyDescent="0.35">
      <c r="A14" s="2">
        <v>21490</v>
      </c>
      <c r="B14" s="4">
        <v>257.45600000000002</v>
      </c>
      <c r="E14" s="19">
        <f t="shared" si="4"/>
        <v>2.2677724524951253</v>
      </c>
      <c r="F14" s="4">
        <f t="shared" si="1"/>
        <v>583.85162452958502</v>
      </c>
      <c r="G14" s="3">
        <v>18.860400000000002</v>
      </c>
      <c r="H14" s="3">
        <f t="shared" si="5"/>
        <v>565.81200000000001</v>
      </c>
      <c r="I14" s="4">
        <f t="shared" si="3"/>
        <v>0.8486167358386737</v>
      </c>
    </row>
    <row r="15" spans="1:9" x14ac:dyDescent="0.35">
      <c r="A15" s="2">
        <v>21520</v>
      </c>
      <c r="B15" s="4">
        <v>262.73</v>
      </c>
      <c r="E15" s="19">
        <f t="shared" si="4"/>
        <v>2.2677724524951253</v>
      </c>
      <c r="F15" s="4">
        <f t="shared" si="1"/>
        <v>595.81185644404434</v>
      </c>
      <c r="G15" s="3">
        <v>18.849</v>
      </c>
      <c r="H15" s="3">
        <f t="shared" si="5"/>
        <v>565.47</v>
      </c>
      <c r="I15" s="4">
        <f t="shared" si="3"/>
        <v>2.1138172952251479</v>
      </c>
    </row>
    <row r="16" spans="1:9" x14ac:dyDescent="0.35">
      <c r="A16" s="2">
        <v>21551</v>
      </c>
      <c r="B16" s="4">
        <v>258.108</v>
      </c>
      <c r="E16" s="19">
        <f t="shared" si="4"/>
        <v>2.2677724524951253</v>
      </c>
      <c r="F16" s="4">
        <f t="shared" si="1"/>
        <v>585.33021216861175</v>
      </c>
      <c r="G16" s="3">
        <v>19.360599999999998</v>
      </c>
      <c r="H16" s="3">
        <f t="shared" si="5"/>
        <v>580.81799999999998</v>
      </c>
      <c r="I16" s="4">
        <f t="shared" si="3"/>
        <v>-1.8536163325079289</v>
      </c>
    </row>
    <row r="17" spans="1:9" x14ac:dyDescent="0.35">
      <c r="A17" s="2">
        <v>21582</v>
      </c>
      <c r="B17" s="4">
        <v>260.04000000000002</v>
      </c>
      <c r="E17" s="19">
        <f t="shared" si="4"/>
        <v>2.2677724524951253</v>
      </c>
      <c r="F17" s="4">
        <f t="shared" si="1"/>
        <v>589.71154854683243</v>
      </c>
      <c r="G17" s="3">
        <v>19.537400000000002</v>
      </c>
      <c r="H17" s="3">
        <f t="shared" si="5"/>
        <v>586.12200000000007</v>
      </c>
      <c r="I17" s="4">
        <f t="shared" si="3"/>
        <v>0.75433894580069505</v>
      </c>
    </row>
    <row r="18" spans="1:9" x14ac:dyDescent="0.35">
      <c r="A18" s="2">
        <v>21610</v>
      </c>
      <c r="B18" s="4">
        <v>254.94</v>
      </c>
      <c r="E18" s="19">
        <f t="shared" si="4"/>
        <v>2.2677724524951253</v>
      </c>
      <c r="F18" s="4">
        <f t="shared" si="1"/>
        <v>578.14590903910721</v>
      </c>
      <c r="G18" s="3">
        <v>19.6296</v>
      </c>
      <c r="H18" s="3">
        <f t="shared" si="5"/>
        <v>588.88800000000003</v>
      </c>
      <c r="I18" s="4">
        <f t="shared" si="3"/>
        <v>-1.9732478063824974</v>
      </c>
    </row>
    <row r="19" spans="1:9" x14ac:dyDescent="0.35">
      <c r="A19" s="2">
        <v>21641</v>
      </c>
      <c r="B19" s="4">
        <v>257.56400000000002</v>
      </c>
      <c r="E19" s="19">
        <f t="shared" si="4"/>
        <v>2.2677724524951253</v>
      </c>
      <c r="F19" s="4">
        <f t="shared" si="1"/>
        <v>584.09654395445455</v>
      </c>
      <c r="G19" s="3">
        <v>18.460900000000002</v>
      </c>
      <c r="H19" s="3">
        <f t="shared" si="5"/>
        <v>553.82700000000011</v>
      </c>
      <c r="I19" s="4">
        <f t="shared" si="3"/>
        <v>1.0104866995672075</v>
      </c>
    </row>
    <row r="20" spans="1:9" x14ac:dyDescent="0.35">
      <c r="A20" s="2">
        <v>21671</v>
      </c>
      <c r="B20" s="4">
        <v>264.52499999999998</v>
      </c>
      <c r="E20" s="19">
        <f t="shared" si="4"/>
        <v>2.2677724524951253</v>
      </c>
      <c r="F20" s="4">
        <f t="shared" si="1"/>
        <v>599.88250799627292</v>
      </c>
      <c r="G20" s="3">
        <v>19.2424</v>
      </c>
      <c r="H20" s="3">
        <f t="shared" si="5"/>
        <v>577.27200000000005</v>
      </c>
      <c r="I20" s="4">
        <f t="shared" si="3"/>
        <v>2.8503420818808709</v>
      </c>
    </row>
    <row r="21" spans="1:9" x14ac:dyDescent="0.35">
      <c r="A21" s="2">
        <v>21702</v>
      </c>
      <c r="B21" s="4">
        <v>272.505</v>
      </c>
      <c r="E21" s="19">
        <f t="shared" si="4"/>
        <v>2.2677724524951253</v>
      </c>
      <c r="F21" s="4">
        <f t="shared" si="1"/>
        <v>617.97933216718411</v>
      </c>
      <c r="G21" s="3">
        <v>19.325400000000002</v>
      </c>
      <c r="H21" s="3">
        <f t="shared" si="5"/>
        <v>579.76200000000006</v>
      </c>
      <c r="I21" s="4">
        <f t="shared" si="3"/>
        <v>3.1348868767082396</v>
      </c>
    </row>
    <row r="22" spans="1:9" x14ac:dyDescent="0.35">
      <c r="A22" s="2">
        <v>21732</v>
      </c>
      <c r="B22" s="4">
        <v>264.99400000000003</v>
      </c>
      <c r="E22" s="19">
        <f t="shared" si="4"/>
        <v>2.2677724524951253</v>
      </c>
      <c r="F22" s="4">
        <f t="shared" si="1"/>
        <v>600.94609327649334</v>
      </c>
      <c r="G22" s="3">
        <v>19.1113</v>
      </c>
      <c r="H22" s="3">
        <f t="shared" si="5"/>
        <v>573.33899999999994</v>
      </c>
      <c r="I22" s="4">
        <f t="shared" si="3"/>
        <v>-2.937970907146513</v>
      </c>
    </row>
    <row r="23" spans="1:9" x14ac:dyDescent="0.35">
      <c r="A23" s="2">
        <v>21763</v>
      </c>
      <c r="B23" s="4">
        <v>253.09100000000001</v>
      </c>
      <c r="E23" s="19">
        <f t="shared" si="4"/>
        <v>2.2677724524951253</v>
      </c>
      <c r="F23" s="4">
        <f t="shared" si="1"/>
        <v>573.95279777444375</v>
      </c>
      <c r="G23" s="3">
        <v>19.4268</v>
      </c>
      <c r="H23" s="3">
        <f t="shared" si="5"/>
        <v>582.80399999999997</v>
      </c>
      <c r="I23" s="4">
        <f t="shared" si="3"/>
        <v>-4.7080864029918761</v>
      </c>
    </row>
    <row r="24" spans="1:9" x14ac:dyDescent="0.35">
      <c r="A24" s="2">
        <v>21794</v>
      </c>
      <c r="B24" s="4">
        <v>250.99600000000001</v>
      </c>
      <c r="E24" s="19">
        <f t="shared" si="4"/>
        <v>2.2677724524951253</v>
      </c>
      <c r="F24" s="4">
        <f t="shared" si="1"/>
        <v>569.20181448646645</v>
      </c>
      <c r="G24" s="3">
        <v>19.320599999999999</v>
      </c>
      <c r="H24" s="3">
        <f t="shared" si="5"/>
        <v>579.61799999999994</v>
      </c>
      <c r="I24" s="4">
        <f t="shared" si="3"/>
        <v>-0.81519400827333133</v>
      </c>
    </row>
    <row r="25" spans="1:9" x14ac:dyDescent="0.35">
      <c r="A25" s="2">
        <v>21824</v>
      </c>
      <c r="B25" s="4">
        <v>257.48700000000002</v>
      </c>
      <c r="E25" s="19">
        <f t="shared" si="4"/>
        <v>2.2677724524951253</v>
      </c>
      <c r="F25" s="4">
        <f t="shared" si="1"/>
        <v>583.9219254756124</v>
      </c>
      <c r="G25" s="3">
        <v>19.581499999999998</v>
      </c>
      <c r="H25" s="3">
        <f t="shared" si="5"/>
        <v>587.44499999999994</v>
      </c>
      <c r="I25" s="4">
        <f t="shared" si="3"/>
        <v>2.539622818674705</v>
      </c>
    </row>
    <row r="26" spans="1:9" x14ac:dyDescent="0.35">
      <c r="A26" s="2">
        <v>21855</v>
      </c>
      <c r="B26" s="4">
        <v>255.953</v>
      </c>
      <c r="E26" s="19">
        <f t="shared" si="4"/>
        <v>2.2677724524951253</v>
      </c>
      <c r="F26" s="4">
        <f t="shared" si="1"/>
        <v>580.44316253348484</v>
      </c>
      <c r="G26" s="3">
        <v>19.903500000000001</v>
      </c>
      <c r="H26" s="3">
        <f t="shared" si="5"/>
        <v>597.10500000000002</v>
      </c>
      <c r="I26" s="4">
        <f t="shared" si="3"/>
        <v>-0.59218530111373147</v>
      </c>
    </row>
    <row r="27" spans="1:9" x14ac:dyDescent="0.35">
      <c r="A27" s="2">
        <v>21885</v>
      </c>
      <c r="B27" s="4">
        <v>257.12900000000002</v>
      </c>
      <c r="E27" s="19">
        <f t="shared" si="4"/>
        <v>2.2677724524951253</v>
      </c>
      <c r="F27" s="4">
        <f t="shared" si="1"/>
        <v>583.11006293761909</v>
      </c>
      <c r="G27" s="3">
        <v>20.117000000000001</v>
      </c>
      <c r="H27" s="3">
        <f t="shared" si="5"/>
        <v>603.51</v>
      </c>
      <c r="I27" s="4">
        <f t="shared" si="3"/>
        <v>0.44663843111919227</v>
      </c>
    </row>
    <row r="28" spans="1:9" x14ac:dyDescent="0.35">
      <c r="A28" s="2">
        <v>21916</v>
      </c>
      <c r="B28" s="4">
        <v>252.20599999999999</v>
      </c>
      <c r="E28" s="19">
        <f t="shared" si="4"/>
        <v>2.2677724524951253</v>
      </c>
      <c r="F28" s="4">
        <f t="shared" si="1"/>
        <v>571.94581915398555</v>
      </c>
      <c r="G28" s="3">
        <v>20.7851</v>
      </c>
      <c r="H28" s="3">
        <f t="shared" si="5"/>
        <v>623.553</v>
      </c>
      <c r="I28" s="4">
        <f t="shared" si="3"/>
        <v>-1.8498854672886178</v>
      </c>
    </row>
    <row r="29" spans="1:9" x14ac:dyDescent="0.35">
      <c r="A29" s="2">
        <v>21947</v>
      </c>
      <c r="B29" s="4">
        <v>257.02800000000002</v>
      </c>
      <c r="E29" s="19">
        <f t="shared" si="4"/>
        <v>2.2677724524951253</v>
      </c>
      <c r="F29" s="4">
        <f t="shared" si="1"/>
        <v>582.8810179199171</v>
      </c>
      <c r="G29" s="3">
        <v>20.739000000000001</v>
      </c>
      <c r="H29" s="3">
        <f t="shared" si="5"/>
        <v>622.17000000000007</v>
      </c>
      <c r="I29" s="4">
        <f t="shared" si="3"/>
        <v>1.7536919501520394</v>
      </c>
    </row>
    <row r="30" spans="1:9" x14ac:dyDescent="0.35">
      <c r="A30" s="2">
        <v>21976</v>
      </c>
      <c r="B30" s="4">
        <v>260.923</v>
      </c>
      <c r="E30" s="19">
        <f t="shared" si="4"/>
        <v>2.2677724524951253</v>
      </c>
      <c r="F30" s="4">
        <f t="shared" si="1"/>
        <v>591.71399162238561</v>
      </c>
      <c r="G30" s="3">
        <v>20.6554</v>
      </c>
      <c r="H30" s="3">
        <f t="shared" si="5"/>
        <v>619.66200000000003</v>
      </c>
      <c r="I30" s="4">
        <f t="shared" si="3"/>
        <v>1.4197042130717499</v>
      </c>
    </row>
    <row r="31" spans="1:9" x14ac:dyDescent="0.35">
      <c r="A31" s="2">
        <v>22007</v>
      </c>
      <c r="B31" s="4">
        <v>266.178</v>
      </c>
      <c r="E31" s="19">
        <f t="shared" si="4"/>
        <v>2.2677724524951253</v>
      </c>
      <c r="F31" s="4">
        <f t="shared" si="1"/>
        <v>603.63113586024747</v>
      </c>
      <c r="G31" s="3">
        <v>20.2499</v>
      </c>
      <c r="H31" s="3">
        <f t="shared" si="5"/>
        <v>607.49699999999996</v>
      </c>
      <c r="I31" s="4">
        <f t="shared" si="3"/>
        <v>1.9231684753723581</v>
      </c>
    </row>
    <row r="32" spans="1:9" x14ac:dyDescent="0.35">
      <c r="A32" s="2">
        <v>22037</v>
      </c>
      <c r="B32" s="4">
        <v>261.31200000000001</v>
      </c>
      <c r="E32" s="19">
        <f t="shared" si="4"/>
        <v>2.2677724524951253</v>
      </c>
      <c r="F32" s="4">
        <f t="shared" si="1"/>
        <v>592.59615510640617</v>
      </c>
      <c r="G32" s="3">
        <v>20.669400000000003</v>
      </c>
      <c r="H32" s="3">
        <f t="shared" si="5"/>
        <v>620.08200000000011</v>
      </c>
      <c r="I32" s="4">
        <f t="shared" si="3"/>
        <v>-1.8164667074637895</v>
      </c>
    </row>
    <row r="33" spans="1:9" x14ac:dyDescent="0.35">
      <c r="A33" s="2">
        <v>22068</v>
      </c>
      <c r="B33" s="4">
        <v>257.30099999999999</v>
      </c>
      <c r="E33" s="19">
        <f t="shared" si="4"/>
        <v>2.2677724524951253</v>
      </c>
      <c r="F33" s="4">
        <f t="shared" si="1"/>
        <v>583.50011979944816</v>
      </c>
      <c r="G33" s="3">
        <v>20.664900000000003</v>
      </c>
      <c r="H33" s="3">
        <f t="shared" si="5"/>
        <v>619.94700000000012</v>
      </c>
      <c r="I33" s="4">
        <f t="shared" si="3"/>
        <v>-1.4669084583906666</v>
      </c>
    </row>
    <row r="34" spans="1:9" x14ac:dyDescent="0.35">
      <c r="A34" s="2">
        <v>22098</v>
      </c>
      <c r="B34" s="4">
        <v>242.745</v>
      </c>
      <c r="E34" s="19">
        <f t="shared" si="4"/>
        <v>2.2677724524951253</v>
      </c>
      <c r="F34" s="4">
        <f t="shared" si="1"/>
        <v>550.49042398092922</v>
      </c>
      <c r="G34" s="3">
        <v>20.671599999999998</v>
      </c>
      <c r="H34" s="3">
        <f t="shared" si="5"/>
        <v>620.14799999999991</v>
      </c>
      <c r="I34" s="4">
        <f t="shared" si="3"/>
        <v>-5.3245996542476908</v>
      </c>
    </row>
    <row r="35" spans="1:9" x14ac:dyDescent="0.35">
      <c r="A35" s="2">
        <v>22129</v>
      </c>
      <c r="B35" s="4">
        <v>234.09100000000001</v>
      </c>
      <c r="E35" s="19">
        <f t="shared" si="4"/>
        <v>2.2677724524951253</v>
      </c>
      <c r="F35" s="4">
        <f t="shared" si="1"/>
        <v>530.86512117703637</v>
      </c>
      <c r="G35" s="3">
        <v>20.868299999999998</v>
      </c>
      <c r="H35" s="3">
        <f t="shared" si="5"/>
        <v>626.04899999999998</v>
      </c>
      <c r="I35" s="4">
        <f t="shared" si="3"/>
        <v>-3.1646159955192719</v>
      </c>
    </row>
    <row r="36" spans="1:9" x14ac:dyDescent="0.35">
      <c r="A36" s="2">
        <v>22160</v>
      </c>
      <c r="B36" s="4">
        <v>231.96600000000001</v>
      </c>
      <c r="E36" s="19">
        <f t="shared" si="4"/>
        <v>2.2677724524951253</v>
      </c>
      <c r="F36" s="4">
        <f t="shared" si="1"/>
        <v>526.04610471548426</v>
      </c>
      <c r="G36" s="3">
        <v>21.295999999999999</v>
      </c>
      <c r="H36" s="3">
        <f t="shared" si="5"/>
        <v>638.88</v>
      </c>
      <c r="I36" s="4">
        <f t="shared" si="3"/>
        <v>-0.76975068429980875</v>
      </c>
    </row>
    <row r="37" spans="1:9" x14ac:dyDescent="0.35">
      <c r="A37" s="2">
        <v>22190</v>
      </c>
      <c r="B37" s="4">
        <v>232.99</v>
      </c>
      <c r="E37" s="19">
        <f t="shared" si="4"/>
        <v>2.2677724524951253</v>
      </c>
      <c r="F37" s="4">
        <f t="shared" si="1"/>
        <v>528.36830370683924</v>
      </c>
      <c r="G37" s="3">
        <v>21.476400000000002</v>
      </c>
      <c r="H37" s="3">
        <f t="shared" si="5"/>
        <v>644.29200000000003</v>
      </c>
      <c r="I37" s="4">
        <f t="shared" si="3"/>
        <v>0.36347968184244001</v>
      </c>
    </row>
    <row r="38" spans="1:9" x14ac:dyDescent="0.35">
      <c r="A38" s="2">
        <v>22221</v>
      </c>
      <c r="B38" s="4">
        <v>239.52799999999999</v>
      </c>
      <c r="E38" s="19">
        <f t="shared" si="4"/>
        <v>2.2677724524951253</v>
      </c>
      <c r="F38" s="4">
        <f t="shared" si="1"/>
        <v>543.19500000125231</v>
      </c>
      <c r="G38" s="3">
        <v>21.637799999999999</v>
      </c>
      <c r="H38" s="3">
        <f t="shared" si="5"/>
        <v>649.13400000000001</v>
      </c>
      <c r="I38" s="4">
        <f t="shared" si="3"/>
        <v>2.3012386145432608</v>
      </c>
    </row>
    <row r="39" spans="1:9" x14ac:dyDescent="0.35">
      <c r="A39" s="2">
        <v>22251</v>
      </c>
      <c r="B39" s="4">
        <v>239.8</v>
      </c>
      <c r="E39" s="19">
        <f t="shared" si="4"/>
        <v>2.2677724524951253</v>
      </c>
      <c r="F39" s="4">
        <f t="shared" si="1"/>
        <v>543.81183410833103</v>
      </c>
      <c r="G39" s="3">
        <v>21.736499999999999</v>
      </c>
      <c r="H39" s="3">
        <f t="shared" si="5"/>
        <v>652.09500000000003</v>
      </c>
      <c r="I39" s="4">
        <f t="shared" si="3"/>
        <v>9.5024156349646824E-2</v>
      </c>
    </row>
    <row r="40" spans="1:9" x14ac:dyDescent="0.35">
      <c r="A40" s="2">
        <v>22282</v>
      </c>
      <c r="B40" s="4">
        <v>244.66399999999999</v>
      </c>
      <c r="E40" s="19">
        <f t="shared" si="4"/>
        <v>2.2677724524951253</v>
      </c>
      <c r="F40" s="4">
        <f t="shared" si="1"/>
        <v>554.8422793172673</v>
      </c>
      <c r="G40" s="3">
        <v>22.0442</v>
      </c>
      <c r="H40" s="3">
        <f t="shared" si="5"/>
        <v>661.32600000000002</v>
      </c>
      <c r="I40" s="4">
        <f t="shared" si="3"/>
        <v>1.6915396083295027</v>
      </c>
    </row>
    <row r="41" spans="1:9" x14ac:dyDescent="0.35">
      <c r="A41" s="2">
        <v>22313</v>
      </c>
      <c r="B41" s="4">
        <v>242.44399999999999</v>
      </c>
      <c r="E41" s="19">
        <f t="shared" si="4"/>
        <v>2.2677724524951253</v>
      </c>
      <c r="F41" s="4">
        <f t="shared" si="1"/>
        <v>549.80782447272816</v>
      </c>
      <c r="G41" s="3">
        <v>22.420400000000001</v>
      </c>
      <c r="H41" s="3">
        <f t="shared" si="5"/>
        <v>672.61200000000008</v>
      </c>
      <c r="I41" s="4">
        <f t="shared" si="3"/>
        <v>-0.76126673449087756</v>
      </c>
    </row>
    <row r="42" spans="1:9" x14ac:dyDescent="0.35">
      <c r="A42" s="2">
        <v>22341</v>
      </c>
      <c r="B42" s="4">
        <v>240.166</v>
      </c>
      <c r="E42" s="19">
        <f t="shared" si="4"/>
        <v>2.2677724524951253</v>
      </c>
      <c r="F42" s="4">
        <f t="shared" si="1"/>
        <v>544.64183882594421</v>
      </c>
      <c r="G42" s="3">
        <v>22.510300000000001</v>
      </c>
      <c r="H42" s="3">
        <f t="shared" si="5"/>
        <v>675.30899999999997</v>
      </c>
      <c r="I42" s="4">
        <f t="shared" si="3"/>
        <v>-0.76804839146252979</v>
      </c>
    </row>
    <row r="43" spans="1:9" x14ac:dyDescent="0.35">
      <c r="A43" s="2">
        <v>22372</v>
      </c>
      <c r="B43" s="4">
        <v>245.63200000000001</v>
      </c>
      <c r="E43" s="19">
        <f t="shared" si="4"/>
        <v>2.2677724524951253</v>
      </c>
      <c r="F43" s="4">
        <f t="shared" si="1"/>
        <v>557.03748305128261</v>
      </c>
      <c r="G43" s="3">
        <v>22.0932</v>
      </c>
      <c r="H43" s="3">
        <f t="shared" si="5"/>
        <v>662.79599999999994</v>
      </c>
      <c r="I43" s="4">
        <f t="shared" si="3"/>
        <v>1.8355514624177083</v>
      </c>
    </row>
    <row r="44" spans="1:9" x14ac:dyDescent="0.35">
      <c r="A44" s="2">
        <v>22402</v>
      </c>
      <c r="B44" s="4">
        <v>255.85900000000001</v>
      </c>
      <c r="E44" s="19">
        <f t="shared" si="4"/>
        <v>2.2677724524951253</v>
      </c>
      <c r="F44" s="4">
        <f t="shared" si="1"/>
        <v>580.22999192295026</v>
      </c>
      <c r="G44" s="3">
        <v>22.007099999999998</v>
      </c>
      <c r="H44" s="3">
        <f t="shared" si="5"/>
        <v>660.21299999999997</v>
      </c>
      <c r="I44" s="4">
        <f t="shared" si="3"/>
        <v>3.4991926432367815</v>
      </c>
    </row>
    <row r="45" spans="1:9" x14ac:dyDescent="0.35">
      <c r="A45" s="2">
        <v>22433</v>
      </c>
      <c r="B45" s="4">
        <v>255.67599999999999</v>
      </c>
      <c r="E45" s="19">
        <f t="shared" si="4"/>
        <v>2.2677724524951253</v>
      </c>
      <c r="F45" s="4">
        <f t="shared" si="1"/>
        <v>579.81498956414362</v>
      </c>
      <c r="G45" s="3">
        <v>22.010300000000001</v>
      </c>
      <c r="H45" s="3">
        <f t="shared" si="5"/>
        <v>660.30899999999997</v>
      </c>
      <c r="I45" s="4">
        <f t="shared" si="3"/>
        <v>-6.285885900560062E-2</v>
      </c>
    </row>
    <row r="46" spans="1:9" x14ac:dyDescent="0.35">
      <c r="A46" s="2">
        <v>22463</v>
      </c>
      <c r="B46" s="4">
        <v>247.74</v>
      </c>
      <c r="E46" s="19">
        <f t="shared" si="4"/>
        <v>2.2677724524951253</v>
      </c>
      <c r="F46" s="4">
        <f t="shared" si="1"/>
        <v>561.8179473811424</v>
      </c>
      <c r="G46" s="3">
        <v>21.9603</v>
      </c>
      <c r="H46" s="3">
        <f t="shared" si="5"/>
        <v>658.80899999999997</v>
      </c>
      <c r="I46" s="4">
        <f t="shared" si="3"/>
        <v>-2.725548520919935</v>
      </c>
    </row>
    <row r="47" spans="1:9" x14ac:dyDescent="0.35">
      <c r="A47" s="2">
        <v>22494</v>
      </c>
      <c r="B47" s="4">
        <v>242.41800000000001</v>
      </c>
      <c r="E47" s="19">
        <f t="shared" si="4"/>
        <v>2.2677724524951253</v>
      </c>
      <c r="F47" s="4">
        <f t="shared" si="1"/>
        <v>549.74886238896329</v>
      </c>
      <c r="G47" s="3">
        <v>22.120999999999999</v>
      </c>
      <c r="H47" s="3">
        <f t="shared" si="5"/>
        <v>663.63</v>
      </c>
      <c r="I47" s="4">
        <f t="shared" si="3"/>
        <v>-1.8319550874652766</v>
      </c>
    </row>
    <row r="48" spans="1:9" x14ac:dyDescent="0.35">
      <c r="A48" s="2">
        <v>22525</v>
      </c>
      <c r="B48" s="4">
        <v>243.58799999999999</v>
      </c>
      <c r="E48" s="19">
        <f t="shared" si="4"/>
        <v>2.2677724524951253</v>
      </c>
      <c r="F48" s="4">
        <f t="shared" si="1"/>
        <v>552.40215615838258</v>
      </c>
      <c r="G48" s="3">
        <v>22.249599999999997</v>
      </c>
      <c r="H48" s="3">
        <f t="shared" si="5"/>
        <v>667.48799999999994</v>
      </c>
      <c r="I48" s="4">
        <f t="shared" si="3"/>
        <v>0.39981522375710749</v>
      </c>
    </row>
    <row r="49" spans="1:9" x14ac:dyDescent="0.35">
      <c r="A49" s="2">
        <v>22555</v>
      </c>
      <c r="B49" s="4">
        <v>244.226</v>
      </c>
      <c r="E49" s="19">
        <f t="shared" si="4"/>
        <v>2.2677724524951253</v>
      </c>
      <c r="F49" s="4">
        <f t="shared" si="1"/>
        <v>553.84899498307448</v>
      </c>
      <c r="G49" s="3">
        <v>22.4283</v>
      </c>
      <c r="H49" s="3">
        <f t="shared" si="5"/>
        <v>672.84900000000005</v>
      </c>
      <c r="I49" s="4">
        <f t="shared" si="3"/>
        <v>0.21675877689065495</v>
      </c>
    </row>
    <row r="50" spans="1:9" x14ac:dyDescent="0.35">
      <c r="A50" s="2">
        <v>22586</v>
      </c>
      <c r="B50" s="4">
        <v>251.71899999999999</v>
      </c>
      <c r="E50" s="19">
        <f t="shared" si="4"/>
        <v>2.2677724524951253</v>
      </c>
      <c r="F50" s="4">
        <f t="shared" si="1"/>
        <v>570.84141396962048</v>
      </c>
      <c r="G50" s="3">
        <v>22.487500000000001</v>
      </c>
      <c r="H50" s="3">
        <f t="shared" si="5"/>
        <v>674.625</v>
      </c>
      <c r="I50" s="4">
        <f t="shared" si="3"/>
        <v>2.5254431509218263</v>
      </c>
    </row>
    <row r="51" spans="1:9" x14ac:dyDescent="0.35">
      <c r="A51" s="2">
        <v>22616</v>
      </c>
      <c r="B51" s="4">
        <v>244.66399999999999</v>
      </c>
      <c r="E51" s="19">
        <f t="shared" si="4"/>
        <v>2.2677724524951253</v>
      </c>
      <c r="F51" s="4">
        <f t="shared" si="1"/>
        <v>554.8422793172673</v>
      </c>
      <c r="G51" s="3">
        <v>23.133800000000001</v>
      </c>
      <c r="H51" s="3">
        <f t="shared" si="5"/>
        <v>694.01400000000001</v>
      </c>
      <c r="I51" s="4">
        <f t="shared" si="3"/>
        <v>-2.371559703887816</v>
      </c>
    </row>
    <row r="52" spans="1:9" x14ac:dyDescent="0.35">
      <c r="A52" s="2">
        <v>22647</v>
      </c>
      <c r="B52" s="4">
        <v>242.44399999999999</v>
      </c>
      <c r="E52" s="19">
        <f t="shared" si="4"/>
        <v>2.2677724524951253</v>
      </c>
      <c r="F52" s="4">
        <f t="shared" si="1"/>
        <v>549.80782447272816</v>
      </c>
      <c r="G52" s="3">
        <v>23.423999999999999</v>
      </c>
      <c r="H52" s="3">
        <f t="shared" si="5"/>
        <v>702.72</v>
      </c>
      <c r="I52" s="4">
        <f t="shared" si="3"/>
        <v>-0.72541113645245503</v>
      </c>
    </row>
    <row r="53" spans="1:9" x14ac:dyDescent="0.35">
      <c r="A53" s="2">
        <v>22678</v>
      </c>
      <c r="B53" s="4">
        <v>240.166</v>
      </c>
      <c r="E53" s="19">
        <f t="shared" si="4"/>
        <v>2.2677724524951253</v>
      </c>
      <c r="F53" s="4">
        <f t="shared" si="1"/>
        <v>544.64183882594421</v>
      </c>
      <c r="G53" s="3">
        <v>23.718799999999998</v>
      </c>
      <c r="H53" s="3">
        <f t="shared" si="5"/>
        <v>711.56399999999996</v>
      </c>
      <c r="I53" s="4">
        <f t="shared" si="3"/>
        <v>-0.73514140010017526</v>
      </c>
    </row>
    <row r="54" spans="1:9" x14ac:dyDescent="0.35">
      <c r="A54" s="2">
        <v>22706</v>
      </c>
      <c r="B54" s="4">
        <v>245.63200000000001</v>
      </c>
      <c r="E54" s="19">
        <f t="shared" si="4"/>
        <v>2.2677724524951253</v>
      </c>
      <c r="F54" s="4">
        <f t="shared" si="1"/>
        <v>557.03748305128261</v>
      </c>
      <c r="G54" s="3">
        <v>23.830599999999997</v>
      </c>
      <c r="H54" s="3">
        <f t="shared" si="5"/>
        <v>714.91799999999989</v>
      </c>
      <c r="I54" s="4">
        <f t="shared" si="3"/>
        <v>1.7420280150960985</v>
      </c>
    </row>
    <row r="55" spans="1:9" x14ac:dyDescent="0.35">
      <c r="A55" s="2">
        <v>22737</v>
      </c>
      <c r="B55" s="4">
        <v>255.85900000000001</v>
      </c>
      <c r="E55" s="19">
        <f t="shared" si="4"/>
        <v>2.2677724524951253</v>
      </c>
      <c r="F55" s="4">
        <f t="shared" si="1"/>
        <v>580.22999192295026</v>
      </c>
      <c r="G55" s="3">
        <v>23.8384</v>
      </c>
      <c r="H55" s="3">
        <f t="shared" si="5"/>
        <v>715.15200000000004</v>
      </c>
      <c r="I55" s="4">
        <f t="shared" si="3"/>
        <v>3.2440795827867892</v>
      </c>
    </row>
    <row r="56" spans="1:9" x14ac:dyDescent="0.35">
      <c r="A56" s="2">
        <v>22767</v>
      </c>
      <c r="B56" s="4">
        <v>255.67599999999999</v>
      </c>
      <c r="E56" s="19">
        <f t="shared" si="4"/>
        <v>2.2677724524951253</v>
      </c>
      <c r="F56" s="4">
        <f t="shared" si="1"/>
        <v>579.81498956414362</v>
      </c>
      <c r="G56" s="3">
        <v>23.921299999999999</v>
      </c>
      <c r="H56" s="3">
        <f t="shared" si="5"/>
        <v>717.63900000000001</v>
      </c>
      <c r="I56" s="4">
        <f t="shared" si="3"/>
        <v>-5.8029951507741852E-2</v>
      </c>
    </row>
    <row r="57" spans="1:9" x14ac:dyDescent="0.35">
      <c r="A57" s="2">
        <v>22798</v>
      </c>
      <c r="B57" s="4">
        <v>247.74</v>
      </c>
      <c r="E57" s="19">
        <f t="shared" si="4"/>
        <v>2.2677724524951253</v>
      </c>
      <c r="F57" s="4">
        <f t="shared" si="1"/>
        <v>561.8179473811424</v>
      </c>
      <c r="G57" s="3">
        <v>24.097000000000001</v>
      </c>
      <c r="H57" s="3">
        <f t="shared" si="5"/>
        <v>722.91000000000008</v>
      </c>
      <c r="I57" s="4">
        <f t="shared" si="3"/>
        <v>-2.5078127279873601</v>
      </c>
    </row>
    <row r="58" spans="1:9" x14ac:dyDescent="0.35">
      <c r="A58" s="2">
        <v>22828</v>
      </c>
      <c r="B58" s="4">
        <v>242.41800000000001</v>
      </c>
      <c r="E58" s="19">
        <f t="shared" si="4"/>
        <v>2.2677724524951253</v>
      </c>
      <c r="F58" s="4">
        <f t="shared" si="1"/>
        <v>549.74886238896329</v>
      </c>
      <c r="G58" s="3">
        <v>24.520499999999998</v>
      </c>
      <c r="H58" s="3">
        <f t="shared" si="5"/>
        <v>735.61500000000001</v>
      </c>
      <c r="I58" s="4">
        <f t="shared" si="3"/>
        <v>-1.6695141846397357</v>
      </c>
    </row>
    <row r="59" spans="1:9" x14ac:dyDescent="0.35">
      <c r="A59" s="2">
        <v>22859</v>
      </c>
      <c r="B59" s="4">
        <v>243.58799999999999</v>
      </c>
      <c r="E59" s="19">
        <f t="shared" si="4"/>
        <v>2.2677724524951253</v>
      </c>
      <c r="F59" s="4">
        <f t="shared" si="1"/>
        <v>552.40215615838258</v>
      </c>
      <c r="G59" s="3">
        <v>24.376300000000001</v>
      </c>
      <c r="H59" s="3">
        <f t="shared" si="5"/>
        <v>731.28899999999999</v>
      </c>
      <c r="I59" s="4">
        <f t="shared" si="3"/>
        <v>0.36069054728618805</v>
      </c>
    </row>
    <row r="60" spans="1:9" x14ac:dyDescent="0.35">
      <c r="A60" s="2">
        <v>22890</v>
      </c>
      <c r="B60" s="4">
        <v>244.226</v>
      </c>
      <c r="E60" s="19">
        <f t="shared" si="4"/>
        <v>2.2677724524951253</v>
      </c>
      <c r="F60" s="4">
        <f t="shared" si="1"/>
        <v>553.84899498307448</v>
      </c>
      <c r="G60" s="3">
        <v>24.601299999999998</v>
      </c>
      <c r="H60" s="3">
        <f t="shared" si="5"/>
        <v>738.03899999999999</v>
      </c>
      <c r="I60" s="4">
        <f t="shared" si="3"/>
        <v>0.19784774893262375</v>
      </c>
    </row>
    <row r="61" spans="1:9" x14ac:dyDescent="0.35">
      <c r="A61" s="2">
        <v>22920</v>
      </c>
      <c r="B61" s="4">
        <v>251.71899999999999</v>
      </c>
      <c r="E61" s="19">
        <f t="shared" si="4"/>
        <v>2.2677724524951253</v>
      </c>
      <c r="F61" s="4">
        <f t="shared" si="1"/>
        <v>570.84141396962048</v>
      </c>
      <c r="G61" s="3">
        <v>24.827500000000001</v>
      </c>
      <c r="H61" s="3">
        <f t="shared" si="5"/>
        <v>744.82500000000005</v>
      </c>
      <c r="I61" s="4">
        <f t="shared" si="3"/>
        <v>2.302374127457492</v>
      </c>
    </row>
    <row r="62" spans="1:9" x14ac:dyDescent="0.35">
      <c r="A62" s="2">
        <v>22951</v>
      </c>
      <c r="B62" s="4">
        <v>256.28399999999999</v>
      </c>
      <c r="E62" s="19">
        <f t="shared" si="4"/>
        <v>2.2677724524951253</v>
      </c>
      <c r="F62" s="4">
        <f t="shared" si="1"/>
        <v>581.19379521526071</v>
      </c>
      <c r="G62" s="3">
        <v>24.7773</v>
      </c>
      <c r="H62" s="3">
        <f t="shared" si="5"/>
        <v>743.31899999999996</v>
      </c>
      <c r="I62" s="4">
        <f t="shared" si="3"/>
        <v>1.3899078636780762</v>
      </c>
    </row>
    <row r="63" spans="1:9" x14ac:dyDescent="0.35">
      <c r="A63" s="2">
        <v>22981</v>
      </c>
      <c r="B63" s="4">
        <v>252.011</v>
      </c>
      <c r="E63" s="19">
        <f t="shared" si="4"/>
        <v>2.2677724524951253</v>
      </c>
      <c r="F63" s="4">
        <f t="shared" si="1"/>
        <v>571.50360352574899</v>
      </c>
      <c r="G63" s="3">
        <v>25.0318</v>
      </c>
      <c r="H63" s="3">
        <f t="shared" si="5"/>
        <v>750.95400000000006</v>
      </c>
      <c r="I63" s="4">
        <f t="shared" si="3"/>
        <v>-1.3036383691943461</v>
      </c>
    </row>
    <row r="64" spans="1:9" x14ac:dyDescent="0.35">
      <c r="A64" s="2">
        <v>23012</v>
      </c>
      <c r="B64" s="4">
        <v>249.209</v>
      </c>
      <c r="E64" s="19">
        <f t="shared" si="4"/>
        <v>2.2677724524951253</v>
      </c>
      <c r="F64" s="4">
        <f t="shared" si="1"/>
        <v>565.14930511385774</v>
      </c>
      <c r="G64" s="3">
        <v>25.309099999999997</v>
      </c>
      <c r="H64" s="3">
        <f t="shared" si="5"/>
        <v>759.27299999999991</v>
      </c>
      <c r="I64" s="4">
        <f t="shared" si="3"/>
        <v>-0.84616346832046296</v>
      </c>
    </row>
    <row r="65" spans="1:9" x14ac:dyDescent="0.35">
      <c r="A65" s="2">
        <v>23043</v>
      </c>
      <c r="B65" s="4">
        <v>240.39599999999999</v>
      </c>
      <c r="E65" s="19">
        <f t="shared" si="4"/>
        <v>2.2677724524951253</v>
      </c>
      <c r="F65" s="4">
        <f t="shared" si="1"/>
        <v>545.16342649001808</v>
      </c>
      <c r="G65" s="3">
        <v>25.649799999999999</v>
      </c>
      <c r="H65" s="3">
        <f t="shared" si="5"/>
        <v>769.49399999999991</v>
      </c>
      <c r="I65" s="4">
        <f t="shared" si="3"/>
        <v>-2.6322388157934835</v>
      </c>
    </row>
    <row r="66" spans="1:9" x14ac:dyDescent="0.35">
      <c r="A66" s="2">
        <v>23071</v>
      </c>
      <c r="B66" s="4">
        <v>241.029</v>
      </c>
      <c r="E66" s="19">
        <f t="shared" si="4"/>
        <v>2.2677724524951253</v>
      </c>
      <c r="F66" s="4">
        <f t="shared" si="1"/>
        <v>546.59892645244759</v>
      </c>
      <c r="G66" s="3">
        <v>25.6693</v>
      </c>
      <c r="H66" s="3">
        <f t="shared" si="5"/>
        <v>770.07899999999995</v>
      </c>
      <c r="I66" s="4">
        <f t="shared" si="3"/>
        <v>0.18655115730980404</v>
      </c>
    </row>
    <row r="67" spans="1:9" x14ac:dyDescent="0.35">
      <c r="A67" s="2">
        <v>23102</v>
      </c>
      <c r="B67" s="4">
        <v>251.39099999999999</v>
      </c>
      <c r="E67" s="19">
        <f t="shared" si="4"/>
        <v>2.2677724524951253</v>
      </c>
      <c r="F67" s="4">
        <f t="shared" ref="F67:F130" si="6">E67*B67</f>
        <v>570.09758460520197</v>
      </c>
      <c r="G67" s="3">
        <v>25.9649</v>
      </c>
      <c r="H67" s="3">
        <f t="shared" si="5"/>
        <v>778.947</v>
      </c>
      <c r="I67" s="4">
        <f t="shared" si="3"/>
        <v>3.0514607141286008</v>
      </c>
    </row>
    <row r="68" spans="1:9" x14ac:dyDescent="0.35">
      <c r="A68" s="2">
        <v>23132</v>
      </c>
      <c r="B68" s="4">
        <v>255.666</v>
      </c>
      <c r="E68" s="19">
        <f t="shared" si="4"/>
        <v>2.2677724524951253</v>
      </c>
      <c r="F68" s="4">
        <f t="shared" si="6"/>
        <v>579.79231183961872</v>
      </c>
      <c r="G68" s="3">
        <v>25.895499999999998</v>
      </c>
      <c r="H68" s="3">
        <f t="shared" si="5"/>
        <v>776.86500000000001</v>
      </c>
      <c r="I68" s="4">
        <f t="shared" ref="I68:I131" si="7">100*(F68-F67)/H67</f>
        <v>1.2445939498344234</v>
      </c>
    </row>
    <row r="69" spans="1:9" x14ac:dyDescent="0.35">
      <c r="A69" s="2">
        <v>23163</v>
      </c>
      <c r="B69" s="4">
        <v>250.036</v>
      </c>
      <c r="E69" s="19">
        <f t="shared" si="4"/>
        <v>2.2677724524951253</v>
      </c>
      <c r="F69" s="4">
        <f t="shared" si="6"/>
        <v>567.02475293207112</v>
      </c>
      <c r="G69" s="3">
        <v>25.7653</v>
      </c>
      <c r="H69" s="3">
        <f t="shared" si="5"/>
        <v>772.95899999999995</v>
      </c>
      <c r="I69" s="4">
        <f t="shared" si="7"/>
        <v>-1.6434720199194963</v>
      </c>
    </row>
    <row r="70" spans="1:9" x14ac:dyDescent="0.35">
      <c r="A70" s="2">
        <v>23193</v>
      </c>
      <c r="B70" s="4">
        <v>249.96199999999999</v>
      </c>
      <c r="E70" s="19">
        <f t="shared" si="4"/>
        <v>2.2677724524951253</v>
      </c>
      <c r="F70" s="4">
        <f t="shared" si="6"/>
        <v>566.85693777058646</v>
      </c>
      <c r="G70" s="3">
        <v>25.6081</v>
      </c>
      <c r="H70" s="3">
        <f t="shared" si="5"/>
        <v>768.24300000000005</v>
      </c>
      <c r="I70" s="4">
        <f t="shared" si="7"/>
        <v>-2.1710745522682103E-2</v>
      </c>
    </row>
    <row r="71" spans="1:9" x14ac:dyDescent="0.35">
      <c r="A71" s="2">
        <v>23224</v>
      </c>
      <c r="B71" s="4">
        <v>249.077</v>
      </c>
      <c r="E71" s="19">
        <f t="shared" si="4"/>
        <v>2.2677724524951253</v>
      </c>
      <c r="F71" s="4">
        <f t="shared" si="6"/>
        <v>564.84995915012826</v>
      </c>
      <c r="G71" s="3">
        <v>25.817799999999998</v>
      </c>
      <c r="H71" s="3">
        <f t="shared" si="5"/>
        <v>774.53399999999999</v>
      </c>
      <c r="I71" s="4">
        <f t="shared" si="7"/>
        <v>-0.26124268238802029</v>
      </c>
    </row>
    <row r="72" spans="1:9" x14ac:dyDescent="0.35">
      <c r="A72" s="2">
        <v>23255</v>
      </c>
      <c r="B72" s="4">
        <v>248.261</v>
      </c>
      <c r="E72" s="19">
        <f t="shared" si="4"/>
        <v>2.2677724524951253</v>
      </c>
      <c r="F72" s="4">
        <f t="shared" si="6"/>
        <v>562.99945682889233</v>
      </c>
      <c r="G72" s="3">
        <v>26.277099999999997</v>
      </c>
      <c r="H72" s="3">
        <f t="shared" si="5"/>
        <v>788.31299999999987</v>
      </c>
      <c r="I72" s="4">
        <f t="shared" si="7"/>
        <v>-0.23891815223552768</v>
      </c>
    </row>
    <row r="73" spans="1:9" x14ac:dyDescent="0.35">
      <c r="A73" s="2">
        <v>23285</v>
      </c>
      <c r="B73" s="4">
        <v>245.53899999999999</v>
      </c>
      <c r="E73" s="19">
        <f t="shared" si="4"/>
        <v>2.2677724524951253</v>
      </c>
      <c r="F73" s="4">
        <f t="shared" si="6"/>
        <v>556.82658021320049</v>
      </c>
      <c r="G73" s="3">
        <v>26.298400000000001</v>
      </c>
      <c r="H73" s="3">
        <f t="shared" si="5"/>
        <v>788.952</v>
      </c>
      <c r="I73" s="4">
        <f t="shared" si="7"/>
        <v>-0.78304894321060914</v>
      </c>
    </row>
    <row r="74" spans="1:9" x14ac:dyDescent="0.35">
      <c r="A74" s="2">
        <v>23316</v>
      </c>
      <c r="B74" s="4">
        <v>244.387</v>
      </c>
      <c r="E74" s="19">
        <f t="shared" si="4"/>
        <v>2.2677724524951253</v>
      </c>
      <c r="F74" s="4">
        <f t="shared" si="6"/>
        <v>554.21410634792619</v>
      </c>
      <c r="G74" s="3">
        <v>26.4558</v>
      </c>
      <c r="H74" s="3">
        <f t="shared" si="5"/>
        <v>793.67399999999998</v>
      </c>
      <c r="I74" s="4">
        <f t="shared" si="7"/>
        <v>-0.33113216840495951</v>
      </c>
    </row>
    <row r="75" spans="1:9" x14ac:dyDescent="0.35">
      <c r="A75" s="2">
        <v>23346</v>
      </c>
      <c r="B75" s="4">
        <v>237.36099999999999</v>
      </c>
      <c r="E75" s="19">
        <f t="shared" ref="E75:E138" si="8">$E$364</f>
        <v>2.2677724524951253</v>
      </c>
      <c r="F75" s="4">
        <f t="shared" si="6"/>
        <v>538.28073709669536</v>
      </c>
      <c r="G75" s="3">
        <v>27.024799999999999</v>
      </c>
      <c r="H75" s="3">
        <f t="shared" si="5"/>
        <v>810.74399999999991</v>
      </c>
      <c r="I75" s="4">
        <f t="shared" si="7"/>
        <v>-2.007545825015161</v>
      </c>
    </row>
    <row r="76" spans="1:9" x14ac:dyDescent="0.35">
      <c r="A76" s="2">
        <v>23377</v>
      </c>
      <c r="B76" s="4">
        <v>241.00700000000001</v>
      </c>
      <c r="E76" s="19">
        <f t="shared" si="8"/>
        <v>2.2677724524951253</v>
      </c>
      <c r="F76" s="4">
        <f t="shared" si="6"/>
        <v>546.54903545849265</v>
      </c>
      <c r="G76" s="3">
        <v>27.54</v>
      </c>
      <c r="H76" s="3">
        <f t="shared" ref="H76:H139" si="9">30*G76</f>
        <v>826.19999999999993</v>
      </c>
      <c r="I76" s="4">
        <f t="shared" si="7"/>
        <v>1.0198408328396256</v>
      </c>
    </row>
    <row r="77" spans="1:9" x14ac:dyDescent="0.35">
      <c r="A77" s="2">
        <v>23408</v>
      </c>
      <c r="B77" s="4">
        <v>240.06200000000001</v>
      </c>
      <c r="E77" s="19">
        <f t="shared" si="8"/>
        <v>2.2677724524951253</v>
      </c>
      <c r="F77" s="4">
        <f t="shared" si="6"/>
        <v>544.40599049088473</v>
      </c>
      <c r="G77" s="3">
        <v>27.7545</v>
      </c>
      <c r="H77" s="3">
        <f t="shared" si="9"/>
        <v>832.63499999999999</v>
      </c>
      <c r="I77" s="4">
        <f t="shared" si="7"/>
        <v>-0.25938573803049153</v>
      </c>
    </row>
    <row r="78" spans="1:9" x14ac:dyDescent="0.35">
      <c r="A78" s="2">
        <v>23437</v>
      </c>
      <c r="B78" s="4">
        <v>246.863</v>
      </c>
      <c r="E78" s="19">
        <f t="shared" si="8"/>
        <v>2.2677724524951253</v>
      </c>
      <c r="F78" s="4">
        <f t="shared" si="6"/>
        <v>559.82911094030408</v>
      </c>
      <c r="G78" s="3">
        <v>27.994499999999999</v>
      </c>
      <c r="H78" s="3">
        <f t="shared" si="9"/>
        <v>839.83499999999992</v>
      </c>
      <c r="I78" s="4">
        <f t="shared" si="7"/>
        <v>1.8523267037080287</v>
      </c>
    </row>
    <row r="79" spans="1:9" x14ac:dyDescent="0.35">
      <c r="A79" s="2">
        <v>23468</v>
      </c>
      <c r="B79" s="4">
        <v>253.91200000000001</v>
      </c>
      <c r="E79" s="19">
        <f t="shared" si="8"/>
        <v>2.2677724524951253</v>
      </c>
      <c r="F79" s="4">
        <f t="shared" si="6"/>
        <v>575.81463895794229</v>
      </c>
      <c r="G79" s="3">
        <v>27.4773</v>
      </c>
      <c r="H79" s="3">
        <f t="shared" si="9"/>
        <v>824.31899999999996</v>
      </c>
      <c r="I79" s="4">
        <f t="shared" si="7"/>
        <v>1.9034129344023789</v>
      </c>
    </row>
    <row r="80" spans="1:9" x14ac:dyDescent="0.35">
      <c r="A80" s="2">
        <v>23498</v>
      </c>
      <c r="B80" s="4">
        <v>257.322</v>
      </c>
      <c r="E80" s="19">
        <f t="shared" si="8"/>
        <v>2.2677724524951253</v>
      </c>
      <c r="F80" s="4">
        <f t="shared" si="6"/>
        <v>583.54774302095063</v>
      </c>
      <c r="G80" s="3">
        <v>26.863499999999998</v>
      </c>
      <c r="H80" s="3">
        <f t="shared" si="9"/>
        <v>805.90499999999997</v>
      </c>
      <c r="I80" s="4">
        <f t="shared" si="7"/>
        <v>0.93812032271588319</v>
      </c>
    </row>
    <row r="81" spans="1:9" x14ac:dyDescent="0.35">
      <c r="A81" s="2">
        <v>23529</v>
      </c>
      <c r="B81" s="4">
        <v>251.23</v>
      </c>
      <c r="E81" s="19">
        <f t="shared" si="8"/>
        <v>2.2677724524951253</v>
      </c>
      <c r="F81" s="4">
        <f t="shared" si="6"/>
        <v>569.73247324035026</v>
      </c>
      <c r="G81" s="3">
        <v>27.752500000000001</v>
      </c>
      <c r="H81" s="3">
        <f t="shared" si="9"/>
        <v>832.57500000000005</v>
      </c>
      <c r="I81" s="4">
        <f t="shared" si="7"/>
        <v>-1.714255375087681</v>
      </c>
    </row>
    <row r="82" spans="1:9" x14ac:dyDescent="0.35">
      <c r="A82" s="2">
        <v>23559</v>
      </c>
      <c r="B82" s="4">
        <v>246.333</v>
      </c>
      <c r="E82" s="19">
        <f t="shared" si="8"/>
        <v>2.2677724524951253</v>
      </c>
      <c r="F82" s="4">
        <f t="shared" si="6"/>
        <v>558.6271915404817</v>
      </c>
      <c r="G82" s="3">
        <v>27.6524</v>
      </c>
      <c r="H82" s="3">
        <f t="shared" si="9"/>
        <v>829.572</v>
      </c>
      <c r="I82" s="4">
        <f t="shared" si="7"/>
        <v>-1.3338476053050543</v>
      </c>
    </row>
    <row r="83" spans="1:9" x14ac:dyDescent="0.35">
      <c r="A83" s="2">
        <v>23590</v>
      </c>
      <c r="B83" s="4">
        <v>237.91200000000001</v>
      </c>
      <c r="E83" s="19">
        <f t="shared" si="8"/>
        <v>2.2677724524951253</v>
      </c>
      <c r="F83" s="4">
        <f t="shared" si="6"/>
        <v>539.53027971802021</v>
      </c>
      <c r="G83" s="3">
        <v>27.962900000000001</v>
      </c>
      <c r="H83" s="3">
        <f t="shared" si="9"/>
        <v>838.88700000000006</v>
      </c>
      <c r="I83" s="4">
        <f t="shared" si="7"/>
        <v>-2.3020198153338702</v>
      </c>
    </row>
    <row r="84" spans="1:9" x14ac:dyDescent="0.35">
      <c r="A84" s="2">
        <v>23621</v>
      </c>
      <c r="B84" s="4">
        <v>232.78</v>
      </c>
      <c r="E84" s="19">
        <f t="shared" si="8"/>
        <v>2.2677724524951253</v>
      </c>
      <c r="F84" s="4">
        <f t="shared" si="6"/>
        <v>527.89207149181527</v>
      </c>
      <c r="G84" s="3">
        <v>28.3445</v>
      </c>
      <c r="H84" s="3">
        <f t="shared" si="9"/>
        <v>850.33500000000004</v>
      </c>
      <c r="I84" s="4">
        <f t="shared" si="7"/>
        <v>-1.3873392037550871</v>
      </c>
    </row>
    <row r="85" spans="1:9" x14ac:dyDescent="0.35">
      <c r="A85" s="2">
        <v>23651</v>
      </c>
      <c r="B85" s="4">
        <v>235.233</v>
      </c>
      <c r="E85" s="19">
        <f t="shared" si="8"/>
        <v>2.2677724524951253</v>
      </c>
      <c r="F85" s="4">
        <f t="shared" si="6"/>
        <v>533.45491731778577</v>
      </c>
      <c r="G85" s="3">
        <v>28.3002</v>
      </c>
      <c r="H85" s="3">
        <f t="shared" si="9"/>
        <v>849.00599999999997</v>
      </c>
      <c r="I85" s="4">
        <f t="shared" si="7"/>
        <v>0.65419462046963828</v>
      </c>
    </row>
    <row r="86" spans="1:9" x14ac:dyDescent="0.35">
      <c r="A86" s="2">
        <v>23682</v>
      </c>
      <c r="B86" s="4">
        <v>236.809</v>
      </c>
      <c r="E86" s="19">
        <f t="shared" si="8"/>
        <v>2.2677724524951253</v>
      </c>
      <c r="F86" s="4">
        <f t="shared" si="6"/>
        <v>537.02892670291817</v>
      </c>
      <c r="G86" s="3">
        <v>28.703099999999999</v>
      </c>
      <c r="H86" s="3">
        <f t="shared" si="9"/>
        <v>861.09299999999996</v>
      </c>
      <c r="I86" s="4">
        <f t="shared" si="7"/>
        <v>0.42096397259058232</v>
      </c>
    </row>
    <row r="87" spans="1:9" x14ac:dyDescent="0.35">
      <c r="A87" s="2">
        <v>23712</v>
      </c>
      <c r="B87" s="4">
        <v>230.05699999999999</v>
      </c>
      <c r="E87" s="19">
        <f t="shared" si="8"/>
        <v>2.2677724524951253</v>
      </c>
      <c r="F87" s="4">
        <f t="shared" si="6"/>
        <v>521.71692710367097</v>
      </c>
      <c r="G87" s="3">
        <v>29.738</v>
      </c>
      <c r="H87" s="3">
        <f t="shared" si="9"/>
        <v>892.14</v>
      </c>
      <c r="I87" s="4">
        <f t="shared" si="7"/>
        <v>-1.7782050950649002</v>
      </c>
    </row>
    <row r="88" spans="1:9" x14ac:dyDescent="0.35">
      <c r="A88" s="2">
        <v>23743</v>
      </c>
      <c r="B88" s="4">
        <v>230.16499999999999</v>
      </c>
      <c r="E88" s="19">
        <f t="shared" si="8"/>
        <v>2.2677724524951253</v>
      </c>
      <c r="F88" s="4">
        <f t="shared" si="6"/>
        <v>521.96184652854049</v>
      </c>
      <c r="G88" s="3">
        <v>29.717700000000001</v>
      </c>
      <c r="H88" s="3">
        <f t="shared" si="9"/>
        <v>891.53100000000006</v>
      </c>
      <c r="I88" s="4">
        <f t="shared" si="7"/>
        <v>2.7453025855753817E-2</v>
      </c>
    </row>
    <row r="89" spans="1:9" x14ac:dyDescent="0.35">
      <c r="A89" s="2">
        <v>23774</v>
      </c>
      <c r="B89" s="4">
        <v>230.268</v>
      </c>
      <c r="E89" s="19">
        <f t="shared" si="8"/>
        <v>2.2677724524951253</v>
      </c>
      <c r="F89" s="4">
        <f t="shared" si="6"/>
        <v>522.19542709114751</v>
      </c>
      <c r="G89" s="3">
        <v>30.105900000000002</v>
      </c>
      <c r="H89" s="3">
        <f t="shared" si="9"/>
        <v>903.17700000000002</v>
      </c>
      <c r="I89" s="4">
        <f t="shared" si="7"/>
        <v>2.6199937254791684E-2</v>
      </c>
    </row>
    <row r="90" spans="1:9" x14ac:dyDescent="0.35">
      <c r="A90" s="2">
        <v>23802</v>
      </c>
      <c r="B90" s="4">
        <v>239.56299999999999</v>
      </c>
      <c r="E90" s="19">
        <f t="shared" si="8"/>
        <v>2.2677724524951253</v>
      </c>
      <c r="F90" s="4">
        <f t="shared" si="6"/>
        <v>543.27437203708962</v>
      </c>
      <c r="G90" s="3">
        <v>30.403200000000002</v>
      </c>
      <c r="H90" s="3">
        <f t="shared" si="9"/>
        <v>912.096</v>
      </c>
      <c r="I90" s="4">
        <f t="shared" si="7"/>
        <v>2.3338664454411608</v>
      </c>
    </row>
    <row r="91" spans="1:9" x14ac:dyDescent="0.35">
      <c r="A91" s="2">
        <v>23833</v>
      </c>
      <c r="B91" s="4">
        <v>251.375</v>
      </c>
      <c r="E91" s="19">
        <f t="shared" si="8"/>
        <v>2.2677724524951253</v>
      </c>
      <c r="F91" s="4">
        <f t="shared" si="6"/>
        <v>570.06130024596212</v>
      </c>
      <c r="G91" s="3">
        <v>29.957900000000002</v>
      </c>
      <c r="H91" s="3">
        <f t="shared" si="9"/>
        <v>898.73700000000008</v>
      </c>
      <c r="I91" s="4">
        <f t="shared" si="7"/>
        <v>2.9368540382670787</v>
      </c>
    </row>
    <row r="92" spans="1:9" x14ac:dyDescent="0.35">
      <c r="A92" s="2">
        <v>23863</v>
      </c>
      <c r="B92" s="4">
        <v>255.071</v>
      </c>
      <c r="E92" s="19">
        <f t="shared" si="8"/>
        <v>2.2677724524951253</v>
      </c>
      <c r="F92" s="4">
        <f t="shared" si="6"/>
        <v>578.44298723038412</v>
      </c>
      <c r="G92" s="3">
        <v>29.371400000000001</v>
      </c>
      <c r="H92" s="3">
        <f t="shared" si="9"/>
        <v>881.14200000000005</v>
      </c>
      <c r="I92" s="4">
        <f t="shared" si="7"/>
        <v>0.93260731275356445</v>
      </c>
    </row>
    <row r="93" spans="1:9" x14ac:dyDescent="0.35">
      <c r="A93" s="2">
        <v>23894</v>
      </c>
      <c r="B93" s="4">
        <v>253.58600000000001</v>
      </c>
      <c r="E93" s="19">
        <f t="shared" si="8"/>
        <v>2.2677724524951253</v>
      </c>
      <c r="F93" s="4">
        <f t="shared" si="6"/>
        <v>575.07534513842882</v>
      </c>
      <c r="G93" s="3">
        <v>29.895799999999998</v>
      </c>
      <c r="H93" s="3">
        <f t="shared" si="9"/>
        <v>896.87399999999991</v>
      </c>
      <c r="I93" s="4">
        <f t="shared" si="7"/>
        <v>-0.38219062216479338</v>
      </c>
    </row>
    <row r="94" spans="1:9" x14ac:dyDescent="0.35">
      <c r="A94" s="2">
        <v>23924</v>
      </c>
      <c r="B94" s="4">
        <v>242.101</v>
      </c>
      <c r="E94" s="19">
        <f t="shared" si="8"/>
        <v>2.2677724524951253</v>
      </c>
      <c r="F94" s="4">
        <f t="shared" si="6"/>
        <v>549.02997852152237</v>
      </c>
      <c r="G94" s="3">
        <v>30.083500000000001</v>
      </c>
      <c r="H94" s="3">
        <f t="shared" si="9"/>
        <v>902.505</v>
      </c>
      <c r="I94" s="4">
        <f t="shared" si="7"/>
        <v>-2.9040162405094194</v>
      </c>
    </row>
    <row r="95" spans="1:9" x14ac:dyDescent="0.35">
      <c r="A95" s="2">
        <v>23955</v>
      </c>
      <c r="B95" s="4">
        <v>236.381</v>
      </c>
      <c r="E95" s="19">
        <f t="shared" si="8"/>
        <v>2.2677724524951253</v>
      </c>
      <c r="F95" s="4">
        <f t="shared" si="6"/>
        <v>536.05832009325025</v>
      </c>
      <c r="G95" s="3">
        <v>30.046799999999998</v>
      </c>
      <c r="H95" s="3">
        <f t="shared" si="9"/>
        <v>901.40399999999988</v>
      </c>
      <c r="I95" s="4">
        <f t="shared" si="7"/>
        <v>-1.4372949100860517</v>
      </c>
    </row>
    <row r="96" spans="1:9" x14ac:dyDescent="0.35">
      <c r="A96" s="2">
        <v>23986</v>
      </c>
      <c r="B96" s="4">
        <v>231.1</v>
      </c>
      <c r="E96" s="19">
        <f t="shared" si="8"/>
        <v>2.2677724524951253</v>
      </c>
      <c r="F96" s="4">
        <f t="shared" si="6"/>
        <v>524.0822137716234</v>
      </c>
      <c r="G96" s="3">
        <v>29.8383</v>
      </c>
      <c r="H96" s="3">
        <f t="shared" si="9"/>
        <v>895.149</v>
      </c>
      <c r="I96" s="4">
        <f t="shared" si="7"/>
        <v>-1.3286058550468876</v>
      </c>
    </row>
    <row r="97" spans="1:9" x14ac:dyDescent="0.35">
      <c r="A97" s="2">
        <v>24016</v>
      </c>
      <c r="B97" s="4">
        <v>231.816</v>
      </c>
      <c r="E97" s="19">
        <f t="shared" si="8"/>
        <v>2.2677724524951253</v>
      </c>
      <c r="F97" s="4">
        <f t="shared" si="6"/>
        <v>525.70593884761001</v>
      </c>
      <c r="G97" s="3">
        <v>30.500900000000001</v>
      </c>
      <c r="H97" s="3">
        <f t="shared" si="9"/>
        <v>915.02700000000004</v>
      </c>
      <c r="I97" s="4">
        <f t="shared" si="7"/>
        <v>0.1813915980453101</v>
      </c>
    </row>
    <row r="98" spans="1:9" x14ac:dyDescent="0.35">
      <c r="A98" s="2">
        <v>24047</v>
      </c>
      <c r="B98" s="4">
        <v>226.697</v>
      </c>
      <c r="E98" s="19">
        <f t="shared" si="8"/>
        <v>2.2677724524951253</v>
      </c>
      <c r="F98" s="4">
        <f t="shared" si="6"/>
        <v>514.09721166328745</v>
      </c>
      <c r="G98" s="3">
        <v>31.122299999999999</v>
      </c>
      <c r="H98" s="3">
        <f t="shared" si="9"/>
        <v>933.66899999999998</v>
      </c>
      <c r="I98" s="4">
        <f t="shared" si="7"/>
        <v>-1.2686759171393369</v>
      </c>
    </row>
    <row r="99" spans="1:9" x14ac:dyDescent="0.35">
      <c r="A99" s="2">
        <v>24077</v>
      </c>
      <c r="B99" s="4">
        <v>220.28899999999999</v>
      </c>
      <c r="E99" s="19">
        <f t="shared" si="8"/>
        <v>2.2677724524951253</v>
      </c>
      <c r="F99" s="4">
        <f t="shared" si="6"/>
        <v>499.56532578769861</v>
      </c>
      <c r="G99" s="3">
        <v>31.539200000000001</v>
      </c>
      <c r="H99" s="3">
        <f t="shared" si="9"/>
        <v>946.17600000000004</v>
      </c>
      <c r="I99" s="4">
        <f t="shared" si="7"/>
        <v>-1.5564280141665667</v>
      </c>
    </row>
    <row r="100" spans="1:9" x14ac:dyDescent="0.35">
      <c r="A100" s="2">
        <v>24108</v>
      </c>
      <c r="B100" s="4">
        <v>220.30199999999999</v>
      </c>
      <c r="E100" s="19">
        <f t="shared" si="8"/>
        <v>2.2677724524951253</v>
      </c>
      <c r="F100" s="4">
        <f t="shared" si="6"/>
        <v>499.59480682958105</v>
      </c>
      <c r="G100" s="3">
        <v>32.217199999999998</v>
      </c>
      <c r="H100" s="3">
        <f t="shared" si="9"/>
        <v>966.51599999999996</v>
      </c>
      <c r="I100" s="4">
        <f t="shared" si="7"/>
        <v>3.1158095198392322E-3</v>
      </c>
    </row>
    <row r="101" spans="1:9" x14ac:dyDescent="0.35">
      <c r="A101" s="2">
        <v>24139</v>
      </c>
      <c r="B101" s="4">
        <v>223.422</v>
      </c>
      <c r="E101" s="19">
        <f t="shared" si="8"/>
        <v>2.2677724524951253</v>
      </c>
      <c r="F101" s="4">
        <f t="shared" si="6"/>
        <v>506.67025688136584</v>
      </c>
      <c r="G101" s="3">
        <v>33.014400000000002</v>
      </c>
      <c r="H101" s="3">
        <f t="shared" si="9"/>
        <v>990.43200000000002</v>
      </c>
      <c r="I101" s="4">
        <f t="shared" si="7"/>
        <v>0.73205720875648195</v>
      </c>
    </row>
    <row r="102" spans="1:9" x14ac:dyDescent="0.35">
      <c r="A102" s="2">
        <v>24167</v>
      </c>
      <c r="B102" s="4">
        <v>233.22399999999999</v>
      </c>
      <c r="E102" s="19">
        <f t="shared" si="8"/>
        <v>2.2677724524951253</v>
      </c>
      <c r="F102" s="4">
        <f t="shared" si="6"/>
        <v>528.89896246072306</v>
      </c>
      <c r="G102" s="3">
        <v>32.5246</v>
      </c>
      <c r="H102" s="3">
        <f t="shared" si="9"/>
        <v>975.73799999999994</v>
      </c>
      <c r="I102" s="4">
        <f t="shared" si="7"/>
        <v>2.2443444455911372</v>
      </c>
    </row>
    <row r="103" spans="1:9" x14ac:dyDescent="0.35">
      <c r="A103" s="2">
        <v>24198</v>
      </c>
      <c r="B103" s="4">
        <v>245.232</v>
      </c>
      <c r="E103" s="19">
        <f t="shared" si="8"/>
        <v>2.2677724524951253</v>
      </c>
      <c r="F103" s="4">
        <f t="shared" si="6"/>
        <v>556.13037407028457</v>
      </c>
      <c r="G103" s="3">
        <v>32.350200000000001</v>
      </c>
      <c r="H103" s="3">
        <f t="shared" si="9"/>
        <v>970.50600000000009</v>
      </c>
      <c r="I103" s="4">
        <f t="shared" si="7"/>
        <v>2.79085283237524</v>
      </c>
    </row>
    <row r="104" spans="1:9" x14ac:dyDescent="0.35">
      <c r="A104" s="2">
        <v>24228</v>
      </c>
      <c r="B104" s="4">
        <v>250.41800000000001</v>
      </c>
      <c r="E104" s="19">
        <f t="shared" si="8"/>
        <v>2.2677724524951253</v>
      </c>
      <c r="F104" s="4">
        <f t="shared" si="6"/>
        <v>567.89104200892427</v>
      </c>
      <c r="G104" s="3">
        <v>32.339700000000001</v>
      </c>
      <c r="H104" s="3">
        <f t="shared" si="9"/>
        <v>970.19100000000003</v>
      </c>
      <c r="I104" s="4">
        <f t="shared" si="7"/>
        <v>1.2118078547314182</v>
      </c>
    </row>
    <row r="105" spans="1:9" x14ac:dyDescent="0.35">
      <c r="A105" s="2">
        <v>24259</v>
      </c>
      <c r="B105" s="4">
        <v>253.38800000000001</v>
      </c>
      <c r="E105" s="19">
        <f t="shared" si="8"/>
        <v>2.2677724524951253</v>
      </c>
      <c r="F105" s="4">
        <f t="shared" si="6"/>
        <v>574.62632619283477</v>
      </c>
      <c r="G105" s="3">
        <v>32.015500000000003</v>
      </c>
      <c r="H105" s="3">
        <f t="shared" si="9"/>
        <v>960.46500000000015</v>
      </c>
      <c r="I105" s="4">
        <f t="shared" si="7"/>
        <v>0.69422249679810411</v>
      </c>
    </row>
    <row r="106" spans="1:9" x14ac:dyDescent="0.35">
      <c r="A106" s="2">
        <v>24289</v>
      </c>
      <c r="B106" s="4">
        <v>246.87700000000001</v>
      </c>
      <c r="E106" s="19">
        <f t="shared" si="8"/>
        <v>2.2677724524951253</v>
      </c>
      <c r="F106" s="4">
        <f t="shared" si="6"/>
        <v>559.86085975463902</v>
      </c>
      <c r="G106" s="3">
        <v>32.1815</v>
      </c>
      <c r="H106" s="3">
        <f t="shared" si="9"/>
        <v>965.44499999999994</v>
      </c>
      <c r="I106" s="4">
        <f t="shared" si="7"/>
        <v>-1.5373247789555833</v>
      </c>
    </row>
    <row r="107" spans="1:9" x14ac:dyDescent="0.35">
      <c r="A107" s="2">
        <v>24320</v>
      </c>
      <c r="B107" s="4">
        <v>245.34700000000001</v>
      </c>
      <c r="E107" s="19">
        <f t="shared" si="8"/>
        <v>2.2677724524951253</v>
      </c>
      <c r="F107" s="4">
        <f t="shared" si="6"/>
        <v>556.39116790232151</v>
      </c>
      <c r="G107" s="3">
        <v>32.551299999999998</v>
      </c>
      <c r="H107" s="3">
        <f t="shared" si="9"/>
        <v>976.53899999999999</v>
      </c>
      <c r="I107" s="4">
        <f t="shared" si="7"/>
        <v>-0.35938783175815403</v>
      </c>
    </row>
    <row r="108" spans="1:9" x14ac:dyDescent="0.35">
      <c r="A108" s="2">
        <v>24351</v>
      </c>
      <c r="B108" s="4">
        <v>238.19800000000001</v>
      </c>
      <c r="E108" s="19">
        <f t="shared" si="8"/>
        <v>2.2677724524951253</v>
      </c>
      <c r="F108" s="4">
        <f t="shared" si="6"/>
        <v>540.17886263943387</v>
      </c>
      <c r="G108" s="3">
        <v>32.648800000000001</v>
      </c>
      <c r="H108" s="3">
        <f t="shared" si="9"/>
        <v>979.46400000000006</v>
      </c>
      <c r="I108" s="4">
        <f t="shared" si="7"/>
        <v>-1.6601800094914427</v>
      </c>
    </row>
    <row r="109" spans="1:9" x14ac:dyDescent="0.35">
      <c r="A109" s="2">
        <v>24381</v>
      </c>
      <c r="B109" s="4">
        <v>236.09200000000001</v>
      </c>
      <c r="E109" s="19">
        <f t="shared" si="8"/>
        <v>2.2677724524951253</v>
      </c>
      <c r="F109" s="4">
        <f t="shared" si="6"/>
        <v>535.4029338544791</v>
      </c>
      <c r="G109" s="3">
        <v>33.101699999999994</v>
      </c>
      <c r="H109" s="3">
        <f t="shared" si="9"/>
        <v>993.05099999999982</v>
      </c>
      <c r="I109" s="4">
        <f t="shared" si="7"/>
        <v>-0.48760636276113994</v>
      </c>
    </row>
    <row r="110" spans="1:9" x14ac:dyDescent="0.35">
      <c r="A110" s="2">
        <v>24412</v>
      </c>
      <c r="B110" s="4">
        <v>241.69200000000001</v>
      </c>
      <c r="E110" s="19">
        <f t="shared" si="8"/>
        <v>2.2677724524951253</v>
      </c>
      <c r="F110" s="4">
        <f t="shared" si="6"/>
        <v>548.10245958845178</v>
      </c>
      <c r="G110" s="3">
        <v>34.018699999999995</v>
      </c>
      <c r="H110" s="3">
        <f t="shared" si="9"/>
        <v>1020.5609999999999</v>
      </c>
      <c r="I110" s="4">
        <f t="shared" si="7"/>
        <v>1.2788392271869904</v>
      </c>
    </row>
    <row r="111" spans="1:9" x14ac:dyDescent="0.35">
      <c r="A111" s="2">
        <v>24442</v>
      </c>
      <c r="B111" s="4">
        <v>238.39099999999999</v>
      </c>
      <c r="E111" s="19">
        <f t="shared" si="8"/>
        <v>2.2677724524951253</v>
      </c>
      <c r="F111" s="4">
        <f t="shared" si="6"/>
        <v>540.61654272276542</v>
      </c>
      <c r="G111" s="3">
        <v>33.965400000000002</v>
      </c>
      <c r="H111" s="3">
        <f t="shared" si="9"/>
        <v>1018.9620000000001</v>
      </c>
      <c r="I111" s="4">
        <f t="shared" si="7"/>
        <v>-0.73350998771130427</v>
      </c>
    </row>
    <row r="112" spans="1:9" x14ac:dyDescent="0.35">
      <c r="A112" s="2">
        <v>24473</v>
      </c>
      <c r="B112" s="4">
        <v>250.64599999999999</v>
      </c>
      <c r="E112" s="19">
        <f t="shared" si="8"/>
        <v>2.2677724524951253</v>
      </c>
      <c r="F112" s="4">
        <f t="shared" si="6"/>
        <v>568.40809412809313</v>
      </c>
      <c r="G112" s="3">
        <v>35.106699999999996</v>
      </c>
      <c r="H112" s="3">
        <f t="shared" si="9"/>
        <v>1053.2009999999998</v>
      </c>
      <c r="I112" s="4">
        <f t="shared" si="7"/>
        <v>2.7274374712038041</v>
      </c>
    </row>
    <row r="113" spans="1:9" x14ac:dyDescent="0.35">
      <c r="A113" s="2">
        <v>24504</v>
      </c>
      <c r="B113" s="4">
        <v>252.38800000000001</v>
      </c>
      <c r="E113" s="19">
        <f t="shared" si="8"/>
        <v>2.2677724524951253</v>
      </c>
      <c r="F113" s="4">
        <f t="shared" si="6"/>
        <v>572.35855374033974</v>
      </c>
      <c r="G113" s="3">
        <v>34.655699999999996</v>
      </c>
      <c r="H113" s="3">
        <f t="shared" si="9"/>
        <v>1039.6709999999998</v>
      </c>
      <c r="I113" s="4">
        <f t="shared" si="7"/>
        <v>0.37509075781798717</v>
      </c>
    </row>
    <row r="114" spans="1:9" x14ac:dyDescent="0.35">
      <c r="A114" s="2">
        <v>24532</v>
      </c>
      <c r="B114" s="4">
        <v>258.10599999999999</v>
      </c>
      <c r="E114" s="19">
        <f t="shared" si="8"/>
        <v>2.2677724524951253</v>
      </c>
      <c r="F114" s="4">
        <f t="shared" si="6"/>
        <v>585.32567662370684</v>
      </c>
      <c r="G114" s="3">
        <v>34.709499999999998</v>
      </c>
      <c r="H114" s="3">
        <f t="shared" si="9"/>
        <v>1041.2849999999999</v>
      </c>
      <c r="I114" s="4">
        <f t="shared" si="7"/>
        <v>1.2472332962415129</v>
      </c>
    </row>
    <row r="115" spans="1:9" x14ac:dyDescent="0.35">
      <c r="A115" s="2">
        <v>24563</v>
      </c>
      <c r="B115" s="4">
        <v>266.755</v>
      </c>
      <c r="E115" s="19">
        <f t="shared" si="8"/>
        <v>2.2677724524951253</v>
      </c>
      <c r="F115" s="4">
        <f t="shared" si="6"/>
        <v>604.93964056533719</v>
      </c>
      <c r="G115" s="3">
        <v>34.544199999999996</v>
      </c>
      <c r="H115" s="3">
        <f t="shared" si="9"/>
        <v>1036.3259999999998</v>
      </c>
      <c r="I115" s="4">
        <f t="shared" si="7"/>
        <v>1.8836307006852444</v>
      </c>
    </row>
    <row r="116" spans="1:9" x14ac:dyDescent="0.35">
      <c r="A116" s="2">
        <v>24593</v>
      </c>
      <c r="B116" s="4">
        <v>268.84500000000003</v>
      </c>
      <c r="E116" s="19">
        <f t="shared" si="8"/>
        <v>2.2677724524951253</v>
      </c>
      <c r="F116" s="4">
        <f t="shared" si="6"/>
        <v>609.67928499105199</v>
      </c>
      <c r="G116" s="3">
        <v>34.606400000000001</v>
      </c>
      <c r="H116" s="3">
        <f t="shared" si="9"/>
        <v>1038.192</v>
      </c>
      <c r="I116" s="4">
        <f t="shared" si="7"/>
        <v>0.45735072030565688</v>
      </c>
    </row>
    <row r="117" spans="1:9" x14ac:dyDescent="0.35">
      <c r="A117" s="2">
        <v>24624</v>
      </c>
      <c r="B117" s="4">
        <v>261.61500000000001</v>
      </c>
      <c r="E117" s="19">
        <f t="shared" si="8"/>
        <v>2.2677724524951253</v>
      </c>
      <c r="F117" s="4">
        <f t="shared" si="6"/>
        <v>593.28329015951226</v>
      </c>
      <c r="G117" s="3">
        <v>34.170699999999997</v>
      </c>
      <c r="H117" s="3">
        <f t="shared" si="9"/>
        <v>1025.1209999999999</v>
      </c>
      <c r="I117" s="4">
        <f t="shared" si="7"/>
        <v>-1.5792834881736446</v>
      </c>
    </row>
    <row r="118" spans="1:9" x14ac:dyDescent="0.35">
      <c r="A118" s="2">
        <v>24654</v>
      </c>
      <c r="B118" s="4">
        <v>256.24200000000002</v>
      </c>
      <c r="E118" s="19">
        <f t="shared" si="8"/>
        <v>2.2677724524951253</v>
      </c>
      <c r="F118" s="4">
        <f t="shared" si="6"/>
        <v>581.09854877225598</v>
      </c>
      <c r="G118" s="3">
        <v>34.382599999999996</v>
      </c>
      <c r="H118" s="3">
        <f t="shared" si="9"/>
        <v>1031.4779999999998</v>
      </c>
      <c r="I118" s="4">
        <f t="shared" si="7"/>
        <v>-1.1886149427488348</v>
      </c>
    </row>
    <row r="119" spans="1:9" x14ac:dyDescent="0.35">
      <c r="A119" s="2">
        <v>24685</v>
      </c>
      <c r="B119" s="4">
        <v>261.56599999999997</v>
      </c>
      <c r="E119" s="19">
        <f t="shared" si="8"/>
        <v>2.2677724524951253</v>
      </c>
      <c r="F119" s="4">
        <f t="shared" si="6"/>
        <v>593.17216930933989</v>
      </c>
      <c r="G119" s="3">
        <v>34.607199999999999</v>
      </c>
      <c r="H119" s="3">
        <f t="shared" si="9"/>
        <v>1038.2159999999999</v>
      </c>
      <c r="I119" s="4">
        <f t="shared" si="7"/>
        <v>1.1705165342434751</v>
      </c>
    </row>
    <row r="120" spans="1:9" x14ac:dyDescent="0.35">
      <c r="A120" s="2">
        <v>24716</v>
      </c>
      <c r="B120" s="4">
        <v>257.286</v>
      </c>
      <c r="E120" s="19">
        <f t="shared" si="8"/>
        <v>2.2677724524951253</v>
      </c>
      <c r="F120" s="4">
        <f t="shared" si="6"/>
        <v>583.46610321266076</v>
      </c>
      <c r="G120" s="3">
        <v>34.840000000000003</v>
      </c>
      <c r="H120" s="3">
        <f t="shared" si="9"/>
        <v>1045.2</v>
      </c>
      <c r="I120" s="4">
        <f t="shared" si="7"/>
        <v>-0.93487926372538455</v>
      </c>
    </row>
    <row r="121" spans="1:9" x14ac:dyDescent="0.35">
      <c r="A121" s="2">
        <v>24746</v>
      </c>
      <c r="B121" s="4">
        <v>255.114</v>
      </c>
      <c r="E121" s="19">
        <f t="shared" si="8"/>
        <v>2.2677724524951253</v>
      </c>
      <c r="F121" s="4">
        <f t="shared" si="6"/>
        <v>578.54050144584141</v>
      </c>
      <c r="G121" s="3">
        <v>35.0045</v>
      </c>
      <c r="H121" s="3">
        <f t="shared" si="9"/>
        <v>1050.135</v>
      </c>
      <c r="I121" s="4">
        <f t="shared" si="7"/>
        <v>-0.47125925821080566</v>
      </c>
    </row>
    <row r="122" spans="1:9" x14ac:dyDescent="0.35">
      <c r="A122" s="2">
        <v>24777</v>
      </c>
      <c r="B122" s="4">
        <v>254.185</v>
      </c>
      <c r="E122" s="19">
        <f t="shared" si="8"/>
        <v>2.2677724524951253</v>
      </c>
      <c r="F122" s="4">
        <f t="shared" si="6"/>
        <v>576.43374083747347</v>
      </c>
      <c r="G122" s="3">
        <v>35.1496</v>
      </c>
      <c r="H122" s="3">
        <f t="shared" si="9"/>
        <v>1054.4880000000001</v>
      </c>
      <c r="I122" s="4">
        <f t="shared" si="7"/>
        <v>-0.2006180737112799</v>
      </c>
    </row>
    <row r="123" spans="1:9" x14ac:dyDescent="0.35">
      <c r="A123" s="2">
        <v>24807</v>
      </c>
      <c r="B123" s="4">
        <v>248.97</v>
      </c>
      <c r="E123" s="19">
        <f t="shared" si="8"/>
        <v>2.2677724524951253</v>
      </c>
      <c r="F123" s="4">
        <f t="shared" si="6"/>
        <v>564.6073074977113</v>
      </c>
      <c r="G123" s="3">
        <v>35.273499999999999</v>
      </c>
      <c r="H123" s="3">
        <f t="shared" si="9"/>
        <v>1058.2049999999999</v>
      </c>
      <c r="I123" s="4">
        <f t="shared" si="7"/>
        <v>-1.1215332312707362</v>
      </c>
    </row>
    <row r="124" spans="1:9" x14ac:dyDescent="0.35">
      <c r="A124" s="2">
        <v>24838</v>
      </c>
      <c r="B124" s="4">
        <v>244.946</v>
      </c>
      <c r="E124" s="19">
        <f t="shared" si="8"/>
        <v>2.2677724524951253</v>
      </c>
      <c r="F124" s="4">
        <f t="shared" si="6"/>
        <v>555.48179114887091</v>
      </c>
      <c r="G124" s="3">
        <v>36.245100000000001</v>
      </c>
      <c r="H124" s="3">
        <f t="shared" si="9"/>
        <v>1087.3530000000001</v>
      </c>
      <c r="I124" s="4">
        <f t="shared" si="7"/>
        <v>-0.86235808268155911</v>
      </c>
    </row>
    <row r="125" spans="1:9" x14ac:dyDescent="0.35">
      <c r="A125" s="2">
        <v>24869</v>
      </c>
      <c r="B125" s="4">
        <v>245.27099999999999</v>
      </c>
      <c r="E125" s="19">
        <f t="shared" si="8"/>
        <v>2.2677724524951253</v>
      </c>
      <c r="F125" s="4">
        <f t="shared" si="6"/>
        <v>556.21881719593182</v>
      </c>
      <c r="G125" s="3">
        <v>36.460800000000006</v>
      </c>
      <c r="H125" s="3">
        <f t="shared" si="9"/>
        <v>1093.8240000000001</v>
      </c>
      <c r="I125" s="4">
        <f t="shared" si="7"/>
        <v>6.7781672286820208E-2</v>
      </c>
    </row>
    <row r="126" spans="1:9" x14ac:dyDescent="0.35">
      <c r="A126" s="2">
        <v>24898</v>
      </c>
      <c r="B126" s="4">
        <v>256.86399999999998</v>
      </c>
      <c r="E126" s="19">
        <f t="shared" si="8"/>
        <v>2.2677724524951253</v>
      </c>
      <c r="F126" s="4">
        <f t="shared" si="6"/>
        <v>582.50910323770779</v>
      </c>
      <c r="G126" s="3">
        <v>37.291400000000003</v>
      </c>
      <c r="H126" s="3">
        <f t="shared" si="9"/>
        <v>1118.7420000000002</v>
      </c>
      <c r="I126" s="4">
        <f t="shared" si="7"/>
        <v>2.4035206799060882</v>
      </c>
    </row>
    <row r="127" spans="1:9" x14ac:dyDescent="0.35">
      <c r="A127" s="2">
        <v>24929</v>
      </c>
      <c r="B127" s="4">
        <v>262.08699999999999</v>
      </c>
      <c r="E127" s="19">
        <f t="shared" si="8"/>
        <v>2.2677724524951253</v>
      </c>
      <c r="F127" s="4">
        <f t="shared" si="6"/>
        <v>594.35367875708982</v>
      </c>
      <c r="G127" s="3">
        <v>38.0197</v>
      </c>
      <c r="H127" s="3">
        <f t="shared" si="9"/>
        <v>1140.5909999999999</v>
      </c>
      <c r="I127" s="4">
        <f t="shared" si="7"/>
        <v>1.0587405782014112</v>
      </c>
    </row>
    <row r="128" spans="1:9" x14ac:dyDescent="0.35">
      <c r="A128" s="2">
        <v>24959</v>
      </c>
      <c r="B128" s="4">
        <v>262.02100000000002</v>
      </c>
      <c r="E128" s="19">
        <f t="shared" si="8"/>
        <v>2.2677724524951253</v>
      </c>
      <c r="F128" s="4">
        <f t="shared" si="6"/>
        <v>594.20400577522526</v>
      </c>
      <c r="G128" s="3">
        <v>38.747999999999998</v>
      </c>
      <c r="H128" s="3">
        <f t="shared" si="9"/>
        <v>1162.4399999999998</v>
      </c>
      <c r="I128" s="4">
        <f t="shared" si="7"/>
        <v>-1.3122406003954881E-2</v>
      </c>
    </row>
    <row r="129" spans="1:9" x14ac:dyDescent="0.35">
      <c r="A129" s="2">
        <v>24990</v>
      </c>
      <c r="B129" s="4">
        <v>264.89600000000002</v>
      </c>
      <c r="E129" s="19">
        <f t="shared" si="8"/>
        <v>2.2677724524951253</v>
      </c>
      <c r="F129" s="4">
        <f t="shared" si="6"/>
        <v>600.72385157614872</v>
      </c>
      <c r="G129" s="3">
        <v>37.944199999999995</v>
      </c>
      <c r="H129" s="3">
        <f t="shared" si="9"/>
        <v>1138.3259999999998</v>
      </c>
      <c r="I129" s="4">
        <f t="shared" si="7"/>
        <v>0.56087589905057156</v>
      </c>
    </row>
    <row r="130" spans="1:9" x14ac:dyDescent="0.35">
      <c r="A130" s="2">
        <v>25020</v>
      </c>
      <c r="B130" s="4">
        <v>265.755</v>
      </c>
      <c r="E130" s="19">
        <f t="shared" si="8"/>
        <v>2.2677724524951253</v>
      </c>
      <c r="F130" s="4">
        <f t="shared" si="6"/>
        <v>602.67186811284205</v>
      </c>
      <c r="G130" s="3">
        <v>39.219000000000001</v>
      </c>
      <c r="H130" s="3">
        <f t="shared" si="9"/>
        <v>1176.57</v>
      </c>
      <c r="I130" s="4">
        <f t="shared" si="7"/>
        <v>0.17112993436795179</v>
      </c>
    </row>
    <row r="131" spans="1:9" x14ac:dyDescent="0.35">
      <c r="A131" s="2">
        <v>25051</v>
      </c>
      <c r="B131" s="4">
        <v>266.36799999999999</v>
      </c>
      <c r="E131" s="19">
        <f t="shared" si="8"/>
        <v>2.2677724524951253</v>
      </c>
      <c r="F131" s="4">
        <f t="shared" ref="F131:F194" si="10">E131*B131</f>
        <v>604.06201262622153</v>
      </c>
      <c r="G131" s="3">
        <v>38.825000000000003</v>
      </c>
      <c r="H131" s="3">
        <f t="shared" si="9"/>
        <v>1164.75</v>
      </c>
      <c r="I131" s="4">
        <f t="shared" si="7"/>
        <v>0.11815229976792561</v>
      </c>
    </row>
    <row r="132" spans="1:9" x14ac:dyDescent="0.35">
      <c r="A132" s="2">
        <v>25082</v>
      </c>
      <c r="B132" s="4">
        <v>262.77100000000002</v>
      </c>
      <c r="E132" s="19">
        <f t="shared" si="8"/>
        <v>2.2677724524951253</v>
      </c>
      <c r="F132" s="4">
        <f t="shared" si="10"/>
        <v>595.90483511459661</v>
      </c>
      <c r="G132" s="3">
        <v>39.414099999999998</v>
      </c>
      <c r="H132" s="3">
        <f t="shared" si="9"/>
        <v>1182.423</v>
      </c>
      <c r="I132" s="4">
        <f t="shared" ref="I132:I195" si="11">100*(F132-F131)/H131</f>
        <v>-0.70033719782141424</v>
      </c>
    </row>
    <row r="133" spans="1:9" x14ac:dyDescent="0.35">
      <c r="A133" s="2">
        <v>25112</v>
      </c>
      <c r="B133" s="4">
        <v>266.33</v>
      </c>
      <c r="E133" s="19">
        <f t="shared" si="8"/>
        <v>2.2677724524951253</v>
      </c>
      <c r="F133" s="4">
        <f t="shared" si="10"/>
        <v>603.97583727302663</v>
      </c>
      <c r="G133" s="3">
        <v>38.9816</v>
      </c>
      <c r="H133" s="3">
        <f t="shared" si="9"/>
        <v>1169.4480000000001</v>
      </c>
      <c r="I133" s="4">
        <f t="shared" si="11"/>
        <v>0.68258162759266516</v>
      </c>
    </row>
    <row r="134" spans="1:9" x14ac:dyDescent="0.35">
      <c r="A134" s="2">
        <v>25143</v>
      </c>
      <c r="B134" s="4">
        <v>271.58699999999999</v>
      </c>
      <c r="E134" s="19">
        <f t="shared" si="8"/>
        <v>2.2677724524951253</v>
      </c>
      <c r="F134" s="4">
        <f t="shared" si="10"/>
        <v>615.89751705579351</v>
      </c>
      <c r="G134" s="3">
        <v>39.444400000000002</v>
      </c>
      <c r="H134" s="3">
        <f t="shared" si="9"/>
        <v>1183.3320000000001</v>
      </c>
      <c r="I134" s="4">
        <f t="shared" si="11"/>
        <v>1.0194279508594555</v>
      </c>
    </row>
    <row r="135" spans="1:9" x14ac:dyDescent="0.35">
      <c r="A135" s="2">
        <v>25173</v>
      </c>
      <c r="B135" s="4">
        <v>272.19299999999998</v>
      </c>
      <c r="E135" s="19">
        <f t="shared" si="8"/>
        <v>2.2677724524951253</v>
      </c>
      <c r="F135" s="4">
        <f t="shared" si="10"/>
        <v>617.27178716200558</v>
      </c>
      <c r="G135" s="3">
        <v>39.947400000000002</v>
      </c>
      <c r="H135" s="3">
        <f t="shared" si="9"/>
        <v>1198.422</v>
      </c>
      <c r="I135" s="4">
        <f t="shared" si="11"/>
        <v>0.11613563279046504</v>
      </c>
    </row>
    <row r="136" spans="1:9" x14ac:dyDescent="0.35">
      <c r="A136" s="2">
        <v>25204</v>
      </c>
      <c r="B136" s="4">
        <v>279.483</v>
      </c>
      <c r="E136" s="19">
        <f t="shared" si="8"/>
        <v>2.2677724524951253</v>
      </c>
      <c r="F136" s="4">
        <f t="shared" si="10"/>
        <v>633.80384834069514</v>
      </c>
      <c r="G136" s="3">
        <v>39.500900000000001</v>
      </c>
      <c r="H136" s="3">
        <f t="shared" si="9"/>
        <v>1185.027</v>
      </c>
      <c r="I136" s="4">
        <f t="shared" si="11"/>
        <v>1.379485788702941</v>
      </c>
    </row>
    <row r="137" spans="1:9" x14ac:dyDescent="0.35">
      <c r="A137" s="2">
        <v>25235</v>
      </c>
      <c r="B137" s="4">
        <v>265.298</v>
      </c>
      <c r="E137" s="19">
        <f t="shared" si="8"/>
        <v>2.2677724524951253</v>
      </c>
      <c r="F137" s="4">
        <f t="shared" si="10"/>
        <v>601.63549610205177</v>
      </c>
      <c r="G137" s="3">
        <v>40.572400000000002</v>
      </c>
      <c r="H137" s="3">
        <f t="shared" si="9"/>
        <v>1217.172</v>
      </c>
      <c r="I137" s="4">
        <f t="shared" si="11"/>
        <v>-2.7145670300038196</v>
      </c>
    </row>
    <row r="138" spans="1:9" x14ac:dyDescent="0.35">
      <c r="A138" s="2">
        <v>25263</v>
      </c>
      <c r="B138" s="4">
        <v>264.178</v>
      </c>
      <c r="E138" s="19">
        <f t="shared" si="8"/>
        <v>2.2677724524951253</v>
      </c>
      <c r="F138" s="4">
        <f t="shared" si="10"/>
        <v>599.09559095525719</v>
      </c>
      <c r="G138" s="3">
        <v>40.021800000000006</v>
      </c>
      <c r="H138" s="3">
        <f t="shared" si="9"/>
        <v>1200.6540000000002</v>
      </c>
      <c r="I138" s="4">
        <f t="shared" si="11"/>
        <v>-0.20867265651810762</v>
      </c>
    </row>
    <row r="139" spans="1:9" x14ac:dyDescent="0.35">
      <c r="A139" s="2">
        <v>25294</v>
      </c>
      <c r="B139" s="4">
        <v>273.20400000000001</v>
      </c>
      <c r="E139" s="19">
        <f t="shared" ref="E139:E183" si="12">$E$364</f>
        <v>2.2677724524951253</v>
      </c>
      <c r="F139" s="4">
        <f t="shared" si="10"/>
        <v>619.56450511147818</v>
      </c>
      <c r="G139" s="3">
        <v>41.674500000000002</v>
      </c>
      <c r="H139" s="3">
        <f t="shared" si="9"/>
        <v>1250.2350000000001</v>
      </c>
      <c r="I139" s="4">
        <f t="shared" si="11"/>
        <v>1.7048137228727831</v>
      </c>
    </row>
    <row r="140" spans="1:9" x14ac:dyDescent="0.35">
      <c r="A140" s="2">
        <v>25324</v>
      </c>
      <c r="B140" s="4">
        <v>281.27100000000002</v>
      </c>
      <c r="E140" s="19">
        <f t="shared" si="12"/>
        <v>2.2677724524951253</v>
      </c>
      <c r="F140" s="4">
        <f t="shared" si="10"/>
        <v>637.85862548575642</v>
      </c>
      <c r="G140" s="3">
        <v>40.604300000000002</v>
      </c>
      <c r="H140" s="3">
        <f t="shared" ref="H140:H203" si="13">30*G140</f>
        <v>1218.1290000000001</v>
      </c>
      <c r="I140" s="4">
        <f t="shared" si="11"/>
        <v>1.463254538089098</v>
      </c>
    </row>
    <row r="141" spans="1:9" x14ac:dyDescent="0.35">
      <c r="A141" s="2">
        <v>25355</v>
      </c>
      <c r="B141" s="4">
        <v>284.54399999999998</v>
      </c>
      <c r="E141" s="19">
        <f t="shared" si="12"/>
        <v>2.2677724524951253</v>
      </c>
      <c r="F141" s="4">
        <f t="shared" si="10"/>
        <v>645.28104472277289</v>
      </c>
      <c r="G141" s="3">
        <v>41.426000000000002</v>
      </c>
      <c r="H141" s="3">
        <f t="shared" si="13"/>
        <v>1242.78</v>
      </c>
      <c r="I141" s="4">
        <f t="shared" si="11"/>
        <v>0.60932949113078083</v>
      </c>
    </row>
    <row r="142" spans="1:9" x14ac:dyDescent="0.35">
      <c r="A142" s="2">
        <v>25385</v>
      </c>
      <c r="B142" s="4">
        <v>277.48200000000003</v>
      </c>
      <c r="E142" s="19">
        <f t="shared" si="12"/>
        <v>2.2677724524951253</v>
      </c>
      <c r="F142" s="4">
        <f t="shared" si="10"/>
        <v>629.26603566325241</v>
      </c>
      <c r="G142" s="3">
        <v>41.198399999999999</v>
      </c>
      <c r="H142" s="3">
        <f t="shared" si="13"/>
        <v>1235.952</v>
      </c>
      <c r="I142" s="4">
        <f t="shared" si="11"/>
        <v>-1.2886439321135261</v>
      </c>
    </row>
    <row r="143" spans="1:9" x14ac:dyDescent="0.35">
      <c r="A143" s="2">
        <v>25416</v>
      </c>
      <c r="B143" s="4">
        <v>267.721</v>
      </c>
      <c r="E143" s="19">
        <f t="shared" si="12"/>
        <v>2.2677724524951253</v>
      </c>
      <c r="F143" s="4">
        <f t="shared" si="10"/>
        <v>607.13030875444747</v>
      </c>
      <c r="G143" s="3">
        <v>41.643300000000004</v>
      </c>
      <c r="H143" s="3">
        <f t="shared" si="13"/>
        <v>1249.2990000000002</v>
      </c>
      <c r="I143" s="4">
        <f t="shared" si="11"/>
        <v>-1.7909859694231605</v>
      </c>
    </row>
    <row r="144" spans="1:9" x14ac:dyDescent="0.35">
      <c r="A144" s="2">
        <v>25447</v>
      </c>
      <c r="B144" s="4">
        <v>262.52800000000002</v>
      </c>
      <c r="E144" s="19">
        <f t="shared" si="12"/>
        <v>2.2677724524951253</v>
      </c>
      <c r="F144" s="4">
        <f t="shared" si="10"/>
        <v>595.35376640864024</v>
      </c>
      <c r="G144" s="3">
        <v>42.346599999999995</v>
      </c>
      <c r="H144" s="3">
        <f t="shared" si="13"/>
        <v>1270.3979999999999</v>
      </c>
      <c r="I144" s="4">
        <f t="shared" si="11"/>
        <v>-0.94265202692127559</v>
      </c>
    </row>
    <row r="145" spans="1:9" x14ac:dyDescent="0.35">
      <c r="A145" s="2">
        <v>25477</v>
      </c>
      <c r="B145" s="4">
        <v>264.28500000000003</v>
      </c>
      <c r="E145" s="19">
        <f t="shared" si="12"/>
        <v>2.2677724524951253</v>
      </c>
      <c r="F145" s="4">
        <f t="shared" si="10"/>
        <v>599.33824260767426</v>
      </c>
      <c r="G145" s="3">
        <v>42.7667</v>
      </c>
      <c r="H145" s="3">
        <f t="shared" si="13"/>
        <v>1283.001</v>
      </c>
      <c r="I145" s="4">
        <f t="shared" si="11"/>
        <v>0.31363999305997181</v>
      </c>
    </row>
    <row r="146" spans="1:9" x14ac:dyDescent="0.35">
      <c r="A146" s="2">
        <v>25508</v>
      </c>
      <c r="B146" s="4">
        <v>264.75599999999997</v>
      </c>
      <c r="E146" s="19">
        <f t="shared" si="12"/>
        <v>2.2677724524951253</v>
      </c>
      <c r="F146" s="4">
        <f t="shared" si="10"/>
        <v>600.40636343279937</v>
      </c>
      <c r="G146" s="3">
        <v>43.295699999999997</v>
      </c>
      <c r="H146" s="3">
        <f t="shared" si="13"/>
        <v>1298.8709999999999</v>
      </c>
      <c r="I146" s="4">
        <f t="shared" si="11"/>
        <v>8.3251753126077563E-2</v>
      </c>
    </row>
    <row r="147" spans="1:9" x14ac:dyDescent="0.35">
      <c r="A147" s="2">
        <v>25538</v>
      </c>
      <c r="B147" s="4">
        <v>265.22699999999998</v>
      </c>
      <c r="E147" s="19">
        <f t="shared" si="12"/>
        <v>2.2677724524951253</v>
      </c>
      <c r="F147" s="4">
        <f t="shared" si="10"/>
        <v>601.47448425792459</v>
      </c>
      <c r="G147" s="3">
        <v>43.8994</v>
      </c>
      <c r="H147" s="3">
        <f t="shared" si="13"/>
        <v>1316.982</v>
      </c>
      <c r="I147" s="4">
        <f t="shared" si="11"/>
        <v>8.2234557944955294E-2</v>
      </c>
    </row>
    <row r="148" spans="1:9" x14ac:dyDescent="0.35">
      <c r="A148" s="2">
        <v>25569</v>
      </c>
      <c r="B148" s="4">
        <v>267.08699999999999</v>
      </c>
      <c r="E148" s="19">
        <f t="shared" si="12"/>
        <v>2.2677724524951253</v>
      </c>
      <c r="F148" s="4">
        <f t="shared" si="10"/>
        <v>605.69254101956551</v>
      </c>
      <c r="G148" s="3">
        <v>43.925400000000003</v>
      </c>
      <c r="H148" s="3">
        <f t="shared" si="13"/>
        <v>1317.7620000000002</v>
      </c>
      <c r="I148" s="4">
        <f t="shared" si="11"/>
        <v>0.32028203586996051</v>
      </c>
    </row>
    <row r="149" spans="1:9" x14ac:dyDescent="0.35">
      <c r="A149" s="2">
        <v>25600</v>
      </c>
      <c r="B149" s="4">
        <v>269.62799999999999</v>
      </c>
      <c r="E149" s="19">
        <f t="shared" si="12"/>
        <v>2.2677724524951253</v>
      </c>
      <c r="F149" s="4">
        <f t="shared" si="10"/>
        <v>611.45495082135562</v>
      </c>
      <c r="G149" s="3">
        <v>44.946899999999999</v>
      </c>
      <c r="H149" s="3">
        <f t="shared" si="13"/>
        <v>1348.4069999999999</v>
      </c>
      <c r="I149" s="4">
        <f t="shared" si="11"/>
        <v>0.43728759835160769</v>
      </c>
    </row>
    <row r="150" spans="1:9" x14ac:dyDescent="0.35">
      <c r="A150" s="2">
        <v>25628</v>
      </c>
      <c r="B150" s="4">
        <v>274.64299999999997</v>
      </c>
      <c r="E150" s="19">
        <f t="shared" si="12"/>
        <v>2.2677724524951253</v>
      </c>
      <c r="F150" s="4">
        <f t="shared" si="10"/>
        <v>622.8278296706186</v>
      </c>
      <c r="G150" s="3">
        <v>44.369</v>
      </c>
      <c r="H150" s="3">
        <f t="shared" si="13"/>
        <v>1331.07</v>
      </c>
      <c r="I150" s="4">
        <f t="shared" si="11"/>
        <v>0.84343071856368113</v>
      </c>
    </row>
    <row r="151" spans="1:9" x14ac:dyDescent="0.35">
      <c r="A151" s="2">
        <v>25659</v>
      </c>
      <c r="B151" s="4">
        <v>278.03699999999998</v>
      </c>
      <c r="E151" s="19">
        <f t="shared" si="12"/>
        <v>2.2677724524951253</v>
      </c>
      <c r="F151" s="4">
        <f t="shared" si="10"/>
        <v>630.52464937438708</v>
      </c>
      <c r="G151" s="3">
        <v>44.654699999999998</v>
      </c>
      <c r="H151" s="3">
        <f t="shared" si="13"/>
        <v>1339.6409999999998</v>
      </c>
      <c r="I151" s="4">
        <f t="shared" si="11"/>
        <v>0.57824304535212145</v>
      </c>
    </row>
    <row r="152" spans="1:9" x14ac:dyDescent="0.35">
      <c r="A152" s="2">
        <v>25689</v>
      </c>
      <c r="B152" s="4">
        <v>284.82400000000001</v>
      </c>
      <c r="E152" s="19">
        <f t="shared" si="12"/>
        <v>2.2677724524951253</v>
      </c>
      <c r="F152" s="4">
        <f t="shared" si="10"/>
        <v>645.91602100947159</v>
      </c>
      <c r="G152" s="3">
        <v>44.814500000000002</v>
      </c>
      <c r="H152" s="3">
        <f t="shared" si="13"/>
        <v>1344.4350000000002</v>
      </c>
      <c r="I152" s="4">
        <f t="shared" si="11"/>
        <v>1.148917630550611</v>
      </c>
    </row>
    <row r="153" spans="1:9" x14ac:dyDescent="0.35">
      <c r="A153" s="2">
        <v>25720</v>
      </c>
      <c r="B153" s="4">
        <v>279.89400000000001</v>
      </c>
      <c r="E153" s="19">
        <f t="shared" si="12"/>
        <v>2.2677724524951253</v>
      </c>
      <c r="F153" s="4">
        <f t="shared" si="10"/>
        <v>634.73590281867064</v>
      </c>
      <c r="G153" s="3">
        <v>44.253099999999996</v>
      </c>
      <c r="H153" s="3">
        <f t="shared" si="13"/>
        <v>1327.5929999999998</v>
      </c>
      <c r="I153" s="4">
        <f t="shared" si="11"/>
        <v>-0.83158488069716663</v>
      </c>
    </row>
    <row r="154" spans="1:9" x14ac:dyDescent="0.35">
      <c r="A154" s="2">
        <v>25750</v>
      </c>
      <c r="B154" s="4">
        <v>266.85399999999998</v>
      </c>
      <c r="E154" s="19">
        <f t="shared" si="12"/>
        <v>2.2677724524951253</v>
      </c>
      <c r="F154" s="4">
        <f t="shared" si="10"/>
        <v>605.16415003813415</v>
      </c>
      <c r="G154" s="3">
        <v>44.119099999999996</v>
      </c>
      <c r="H154" s="3">
        <f t="shared" si="13"/>
        <v>1323.5729999999999</v>
      </c>
      <c r="I154" s="4">
        <f t="shared" si="11"/>
        <v>-2.2274712792652935</v>
      </c>
    </row>
    <row r="155" spans="1:9" x14ac:dyDescent="0.35">
      <c r="A155" s="2">
        <v>25781</v>
      </c>
      <c r="B155" s="4">
        <v>254.14400000000001</v>
      </c>
      <c r="E155" s="19">
        <f t="shared" si="12"/>
        <v>2.2677724524951253</v>
      </c>
      <c r="F155" s="4">
        <f t="shared" si="10"/>
        <v>576.34076216692108</v>
      </c>
      <c r="G155" s="3">
        <v>45.823900000000002</v>
      </c>
      <c r="H155" s="3">
        <f t="shared" si="13"/>
        <v>1374.7170000000001</v>
      </c>
      <c r="I155" s="4">
        <f t="shared" si="11"/>
        <v>-2.1776953648354169</v>
      </c>
    </row>
    <row r="156" spans="1:9" x14ac:dyDescent="0.35">
      <c r="A156" s="2">
        <v>25812</v>
      </c>
      <c r="B156" s="4">
        <v>259.19600000000003</v>
      </c>
      <c r="E156" s="19">
        <f t="shared" si="12"/>
        <v>2.2677724524951253</v>
      </c>
      <c r="F156" s="4">
        <f t="shared" si="10"/>
        <v>587.7975485969265</v>
      </c>
      <c r="G156" s="3">
        <v>46.256099999999996</v>
      </c>
      <c r="H156" s="3">
        <f t="shared" si="13"/>
        <v>1387.683</v>
      </c>
      <c r="I156" s="4">
        <f t="shared" si="11"/>
        <v>0.83339235857310423</v>
      </c>
    </row>
    <row r="157" spans="1:9" x14ac:dyDescent="0.35">
      <c r="A157" s="2">
        <v>25842</v>
      </c>
      <c r="B157" s="4">
        <v>265.47899999999998</v>
      </c>
      <c r="E157" s="19">
        <f t="shared" si="12"/>
        <v>2.2677724524951253</v>
      </c>
      <c r="F157" s="4">
        <f t="shared" si="10"/>
        <v>602.04596291595328</v>
      </c>
      <c r="G157" s="3">
        <v>46.642000000000003</v>
      </c>
      <c r="H157" s="3">
        <f t="shared" si="13"/>
        <v>1399.26</v>
      </c>
      <c r="I157" s="4">
        <f t="shared" si="11"/>
        <v>1.0267773201103407</v>
      </c>
    </row>
    <row r="158" spans="1:9" x14ac:dyDescent="0.35">
      <c r="A158" s="2">
        <v>25873</v>
      </c>
      <c r="B158" s="4">
        <v>271.303</v>
      </c>
      <c r="E158" s="19">
        <f t="shared" si="12"/>
        <v>2.2677724524951253</v>
      </c>
      <c r="F158" s="4">
        <f t="shared" si="10"/>
        <v>615.25346967928499</v>
      </c>
      <c r="G158" s="3">
        <v>47.410599999999995</v>
      </c>
      <c r="H158" s="3">
        <f t="shared" si="13"/>
        <v>1422.3179999999998</v>
      </c>
      <c r="I158" s="4">
        <f t="shared" si="11"/>
        <v>0.94389225471547156</v>
      </c>
    </row>
    <row r="159" spans="1:9" x14ac:dyDescent="0.35">
      <c r="A159" s="2">
        <v>25903</v>
      </c>
      <c r="B159" s="4">
        <v>276.36700000000002</v>
      </c>
      <c r="E159" s="19">
        <f t="shared" si="12"/>
        <v>2.2677724524951253</v>
      </c>
      <c r="F159" s="4">
        <f t="shared" si="10"/>
        <v>626.73746937872033</v>
      </c>
      <c r="G159" s="3">
        <v>47.421099999999996</v>
      </c>
      <c r="H159" s="3">
        <f t="shared" si="13"/>
        <v>1422.6329999999998</v>
      </c>
      <c r="I159" s="4">
        <f t="shared" si="11"/>
        <v>0.8074143545561081</v>
      </c>
    </row>
    <row r="160" spans="1:9" x14ac:dyDescent="0.35">
      <c r="A160" s="2">
        <v>25934</v>
      </c>
      <c r="B160" s="4">
        <v>269.80599999999998</v>
      </c>
      <c r="E160" s="19">
        <f t="shared" si="12"/>
        <v>2.2677724524951253</v>
      </c>
      <c r="F160" s="4">
        <f t="shared" si="10"/>
        <v>611.85861431789976</v>
      </c>
      <c r="G160" s="3">
        <v>48.515599999999999</v>
      </c>
      <c r="H160" s="3">
        <f t="shared" si="13"/>
        <v>1455.4680000000001</v>
      </c>
      <c r="I160" s="4">
        <f t="shared" si="11"/>
        <v>-1.045867420537874</v>
      </c>
    </row>
    <row r="161" spans="1:9" x14ac:dyDescent="0.35">
      <c r="A161" s="2">
        <v>25965</v>
      </c>
      <c r="B161" s="4">
        <v>266.86399999999998</v>
      </c>
      <c r="E161" s="19">
        <f t="shared" si="12"/>
        <v>2.2677724524951253</v>
      </c>
      <c r="F161" s="4">
        <f t="shared" si="10"/>
        <v>605.18682776265905</v>
      </c>
      <c r="G161" s="3">
        <v>48.1997</v>
      </c>
      <c r="H161" s="3">
        <f t="shared" si="13"/>
        <v>1445.991</v>
      </c>
      <c r="I161" s="4">
        <f t="shared" si="11"/>
        <v>-0.45839458890478624</v>
      </c>
    </row>
    <row r="162" spans="1:9" x14ac:dyDescent="0.35">
      <c r="A162" s="2">
        <v>25993</v>
      </c>
      <c r="B162" s="4">
        <v>267.24599999999998</v>
      </c>
      <c r="E162" s="19">
        <f t="shared" si="12"/>
        <v>2.2677724524951253</v>
      </c>
      <c r="F162" s="4">
        <f t="shared" si="10"/>
        <v>606.0531168395122</v>
      </c>
      <c r="G162" s="3">
        <v>48.540099999999995</v>
      </c>
      <c r="H162" s="3">
        <f t="shared" si="13"/>
        <v>1456.203</v>
      </c>
      <c r="I162" s="4">
        <f t="shared" si="11"/>
        <v>5.9909714296503207E-2</v>
      </c>
    </row>
    <row r="163" spans="1:9" x14ac:dyDescent="0.35">
      <c r="A163" s="2">
        <v>26024</v>
      </c>
      <c r="B163" s="4">
        <v>271.44499999999999</v>
      </c>
      <c r="E163" s="19">
        <f t="shared" si="12"/>
        <v>2.2677724524951253</v>
      </c>
      <c r="F163" s="4">
        <f t="shared" si="10"/>
        <v>615.57549336753925</v>
      </c>
      <c r="G163" s="3">
        <v>48.236800000000002</v>
      </c>
      <c r="H163" s="3">
        <f t="shared" si="13"/>
        <v>1447.104</v>
      </c>
      <c r="I163" s="4">
        <f t="shared" si="11"/>
        <v>0.65391820563664904</v>
      </c>
    </row>
    <row r="164" spans="1:9" x14ac:dyDescent="0.35">
      <c r="A164" s="2">
        <v>26054</v>
      </c>
      <c r="B164" s="4">
        <v>284.32</v>
      </c>
      <c r="E164" s="19">
        <f t="shared" si="12"/>
        <v>2.2677724524951253</v>
      </c>
      <c r="F164" s="4">
        <f t="shared" si="10"/>
        <v>644.77306369341397</v>
      </c>
      <c r="G164" s="3">
        <v>48.665599999999998</v>
      </c>
      <c r="H164" s="3">
        <f t="shared" si="13"/>
        <v>1459.9679999999998</v>
      </c>
      <c r="I164" s="4">
        <f t="shared" si="11"/>
        <v>2.0176552843385633</v>
      </c>
    </row>
    <row r="165" spans="1:9" x14ac:dyDescent="0.35">
      <c r="A165" s="2">
        <v>26085</v>
      </c>
      <c r="B165" s="4">
        <v>279.33699999999999</v>
      </c>
      <c r="E165" s="19">
        <f t="shared" si="12"/>
        <v>2.2677724524951253</v>
      </c>
      <c r="F165" s="4">
        <f t="shared" si="10"/>
        <v>633.47275356263083</v>
      </c>
      <c r="G165" s="3">
        <v>47.433</v>
      </c>
      <c r="H165" s="3">
        <f t="shared" si="13"/>
        <v>1422.99</v>
      </c>
      <c r="I165" s="4">
        <f t="shared" si="11"/>
        <v>-0.7740108091946637</v>
      </c>
    </row>
    <row r="166" spans="1:9" x14ac:dyDescent="0.35">
      <c r="A166" s="2">
        <v>26115</v>
      </c>
      <c r="B166" s="4">
        <v>273.23500000000001</v>
      </c>
      <c r="E166" s="19">
        <f t="shared" si="12"/>
        <v>2.2677724524951253</v>
      </c>
      <c r="F166" s="4">
        <f t="shared" si="10"/>
        <v>619.63480605750556</v>
      </c>
      <c r="G166" s="3">
        <v>47.687599999999996</v>
      </c>
      <c r="H166" s="3">
        <f t="shared" si="13"/>
        <v>1430.6279999999999</v>
      </c>
      <c r="I166" s="4">
        <f t="shared" si="11"/>
        <v>-0.97245570981702412</v>
      </c>
    </row>
    <row r="167" spans="1:9" x14ac:dyDescent="0.35">
      <c r="A167" s="2">
        <v>26146</v>
      </c>
      <c r="B167" s="4">
        <v>272.41699999999997</v>
      </c>
      <c r="E167" s="19">
        <f t="shared" si="12"/>
        <v>2.2677724524951253</v>
      </c>
      <c r="F167" s="4">
        <f t="shared" si="10"/>
        <v>617.7797681913645</v>
      </c>
      <c r="G167" s="3">
        <v>46.6494</v>
      </c>
      <c r="H167" s="3">
        <f t="shared" si="13"/>
        <v>1399.482</v>
      </c>
      <c r="I167" s="4">
        <f t="shared" si="11"/>
        <v>-0.12966598348005634</v>
      </c>
    </row>
    <row r="168" spans="1:9" x14ac:dyDescent="0.35">
      <c r="A168" s="2">
        <v>26177</v>
      </c>
      <c r="B168" s="4">
        <v>269.77100000000002</v>
      </c>
      <c r="E168" s="19">
        <f t="shared" si="12"/>
        <v>2.2677724524951253</v>
      </c>
      <c r="F168" s="4">
        <f t="shared" si="10"/>
        <v>611.77924228206246</v>
      </c>
      <c r="G168" s="3">
        <v>47.899900000000002</v>
      </c>
      <c r="H168" s="3">
        <f t="shared" si="13"/>
        <v>1436.9970000000001</v>
      </c>
      <c r="I168" s="4">
        <f t="shared" si="11"/>
        <v>-0.42876763754746694</v>
      </c>
    </row>
    <row r="169" spans="1:9" x14ac:dyDescent="0.35">
      <c r="A169" s="2">
        <v>26207</v>
      </c>
      <c r="B169" s="4">
        <v>265.899</v>
      </c>
      <c r="E169" s="19">
        <f t="shared" si="12"/>
        <v>2.2677724524951253</v>
      </c>
      <c r="F169" s="4">
        <f t="shared" si="10"/>
        <v>602.99842734600134</v>
      </c>
      <c r="G169" s="3">
        <v>47.555</v>
      </c>
      <c r="H169" s="3">
        <f t="shared" si="13"/>
        <v>1426.65</v>
      </c>
      <c r="I169" s="4">
        <f t="shared" si="11"/>
        <v>-0.61105311535522477</v>
      </c>
    </row>
    <row r="170" spans="1:9" x14ac:dyDescent="0.35">
      <c r="A170" s="2">
        <v>26238</v>
      </c>
      <c r="B170" s="4">
        <v>265.55200000000002</v>
      </c>
      <c r="E170" s="19">
        <f t="shared" si="12"/>
        <v>2.2677724524951253</v>
      </c>
      <c r="F170" s="4">
        <f t="shared" si="10"/>
        <v>602.21151030498561</v>
      </c>
      <c r="G170" s="3">
        <v>48.571899999999999</v>
      </c>
      <c r="H170" s="3">
        <f t="shared" si="13"/>
        <v>1457.1569999999999</v>
      </c>
      <c r="I170" s="4">
        <f t="shared" si="11"/>
        <v>-5.5158380893402491E-2</v>
      </c>
    </row>
    <row r="171" spans="1:9" x14ac:dyDescent="0.35">
      <c r="A171" s="2">
        <v>26268</v>
      </c>
      <c r="B171" s="4">
        <v>259.64800000000002</v>
      </c>
      <c r="E171" s="19">
        <f t="shared" si="12"/>
        <v>2.2677724524951253</v>
      </c>
      <c r="F171" s="4">
        <f t="shared" si="10"/>
        <v>588.82258174545439</v>
      </c>
      <c r="G171" s="3">
        <v>48.965000000000003</v>
      </c>
      <c r="H171" s="3">
        <f t="shared" si="13"/>
        <v>1468.95</v>
      </c>
      <c r="I171" s="4">
        <f t="shared" si="11"/>
        <v>-0.91883912025479919</v>
      </c>
    </row>
    <row r="172" spans="1:9" x14ac:dyDescent="0.35">
      <c r="A172" s="2">
        <v>26299</v>
      </c>
      <c r="B172" s="4">
        <v>251.012</v>
      </c>
      <c r="E172" s="19">
        <f t="shared" si="12"/>
        <v>2.2677724524951253</v>
      </c>
      <c r="F172" s="4">
        <f t="shared" si="10"/>
        <v>569.23809884570642</v>
      </c>
      <c r="G172" s="3">
        <v>49.862000000000002</v>
      </c>
      <c r="H172" s="3">
        <f t="shared" si="13"/>
        <v>1495.8600000000001</v>
      </c>
      <c r="I172" s="4">
        <f t="shared" si="11"/>
        <v>-1.3332300554646495</v>
      </c>
    </row>
    <row r="173" spans="1:9" x14ac:dyDescent="0.35">
      <c r="A173" s="2">
        <v>26330</v>
      </c>
      <c r="B173" s="4">
        <v>252.94499999999999</v>
      </c>
      <c r="E173" s="19">
        <f t="shared" si="12"/>
        <v>2.2677724524951253</v>
      </c>
      <c r="F173" s="4">
        <f t="shared" si="10"/>
        <v>573.62170299637944</v>
      </c>
      <c r="G173" s="3">
        <v>49.7376</v>
      </c>
      <c r="H173" s="3">
        <f t="shared" si="13"/>
        <v>1492.1279999999999</v>
      </c>
      <c r="I173" s="4">
        <f t="shared" si="11"/>
        <v>0.29304909220602343</v>
      </c>
    </row>
    <row r="174" spans="1:9" x14ac:dyDescent="0.35">
      <c r="A174" s="2">
        <v>26359</v>
      </c>
      <c r="B174" s="4">
        <v>258.90199999999999</v>
      </c>
      <c r="E174" s="19">
        <f t="shared" si="12"/>
        <v>2.2677724524951253</v>
      </c>
      <c r="F174" s="4">
        <f t="shared" si="10"/>
        <v>587.13082349589286</v>
      </c>
      <c r="G174" s="3">
        <v>49.228900000000003</v>
      </c>
      <c r="H174" s="3">
        <f t="shared" si="13"/>
        <v>1476.8670000000002</v>
      </c>
      <c r="I174" s="4">
        <f t="shared" si="11"/>
        <v>0.90535935921807076</v>
      </c>
    </row>
    <row r="175" spans="1:9" x14ac:dyDescent="0.35">
      <c r="A175" s="2">
        <v>26390</v>
      </c>
      <c r="B175" s="4">
        <v>266.63600000000002</v>
      </c>
      <c r="E175" s="19">
        <f t="shared" si="12"/>
        <v>2.2677724524951253</v>
      </c>
      <c r="F175" s="4">
        <f t="shared" si="10"/>
        <v>604.66977564349031</v>
      </c>
      <c r="G175" s="3">
        <v>50.488599999999998</v>
      </c>
      <c r="H175" s="3">
        <f t="shared" si="13"/>
        <v>1514.6579999999999</v>
      </c>
      <c r="I175" s="4">
        <f t="shared" si="11"/>
        <v>1.1875783091908381</v>
      </c>
    </row>
    <row r="176" spans="1:9" x14ac:dyDescent="0.35">
      <c r="A176" s="2">
        <v>26420</v>
      </c>
      <c r="B176" s="4">
        <v>279.49</v>
      </c>
      <c r="E176" s="19">
        <f t="shared" si="12"/>
        <v>2.2677724524951253</v>
      </c>
      <c r="F176" s="4">
        <f t="shared" si="10"/>
        <v>633.81972274786256</v>
      </c>
      <c r="G176" s="3">
        <v>49.057000000000002</v>
      </c>
      <c r="H176" s="3">
        <f t="shared" si="13"/>
        <v>1471.71</v>
      </c>
      <c r="I176" s="4">
        <f t="shared" si="11"/>
        <v>1.9245233646388984</v>
      </c>
    </row>
    <row r="177" spans="1:9" x14ac:dyDescent="0.35">
      <c r="A177" s="2">
        <v>26451</v>
      </c>
      <c r="B177" s="4">
        <v>271.38099999999997</v>
      </c>
      <c r="E177" s="19">
        <f t="shared" si="12"/>
        <v>2.2677724524951253</v>
      </c>
      <c r="F177" s="4">
        <f t="shared" si="10"/>
        <v>615.43035593057948</v>
      </c>
      <c r="G177" s="3">
        <v>47.9465</v>
      </c>
      <c r="H177" s="3">
        <f t="shared" si="13"/>
        <v>1438.395</v>
      </c>
      <c r="I177" s="4">
        <f t="shared" si="11"/>
        <v>-1.2495238068154104</v>
      </c>
    </row>
    <row r="178" spans="1:9" x14ac:dyDescent="0.35">
      <c r="A178" s="2">
        <v>26481</v>
      </c>
      <c r="B178" s="4">
        <v>265.84300000000002</v>
      </c>
      <c r="E178" s="19">
        <f t="shared" si="12"/>
        <v>2.2677724524951253</v>
      </c>
      <c r="F178" s="4">
        <f t="shared" si="10"/>
        <v>602.87143208866166</v>
      </c>
      <c r="G178" s="3">
        <v>48.412500000000001</v>
      </c>
      <c r="H178" s="3">
        <f t="shared" si="13"/>
        <v>1452.375</v>
      </c>
      <c r="I178" s="4">
        <f t="shared" si="11"/>
        <v>-0.87312065475184619</v>
      </c>
    </row>
    <row r="179" spans="1:9" x14ac:dyDescent="0.35">
      <c r="A179" s="2">
        <v>26512</v>
      </c>
      <c r="B179" s="4">
        <v>257.976</v>
      </c>
      <c r="E179" s="19">
        <f t="shared" si="12"/>
        <v>2.2677724524951253</v>
      </c>
      <c r="F179" s="4">
        <f t="shared" si="10"/>
        <v>585.03086620488239</v>
      </c>
      <c r="G179" s="3">
        <v>51.574800000000003</v>
      </c>
      <c r="H179" s="3">
        <f t="shared" si="13"/>
        <v>1547.2440000000001</v>
      </c>
      <c r="I179" s="4">
        <f t="shared" si="11"/>
        <v>-1.2283718656531046</v>
      </c>
    </row>
    <row r="180" spans="1:9" x14ac:dyDescent="0.35">
      <c r="A180" s="2">
        <v>26543</v>
      </c>
      <c r="B180" s="4">
        <v>250.80199999999999</v>
      </c>
      <c r="E180" s="19">
        <f t="shared" si="12"/>
        <v>2.2677724524951253</v>
      </c>
      <c r="F180" s="4">
        <f t="shared" si="10"/>
        <v>568.76186663068233</v>
      </c>
      <c r="G180" s="3">
        <v>51.822400000000002</v>
      </c>
      <c r="H180" s="3">
        <f t="shared" si="13"/>
        <v>1554.672</v>
      </c>
      <c r="I180" s="4">
        <f t="shared" si="11"/>
        <v>-1.051482479440867</v>
      </c>
    </row>
    <row r="181" spans="1:9" x14ac:dyDescent="0.35">
      <c r="A181" s="2">
        <v>26573</v>
      </c>
      <c r="B181" s="4">
        <v>253.74799999999999</v>
      </c>
      <c r="E181" s="19">
        <f t="shared" si="12"/>
        <v>2.2677724524951253</v>
      </c>
      <c r="F181" s="4">
        <f t="shared" si="10"/>
        <v>575.44272427573299</v>
      </c>
      <c r="G181" s="3">
        <v>52.417999999999999</v>
      </c>
      <c r="H181" s="3">
        <f t="shared" si="13"/>
        <v>1572.54</v>
      </c>
      <c r="I181" s="4">
        <f t="shared" si="11"/>
        <v>0.42972779113862286</v>
      </c>
    </row>
    <row r="182" spans="1:9" x14ac:dyDescent="0.35">
      <c r="A182" s="2">
        <v>26604</v>
      </c>
      <c r="B182" s="4">
        <v>251.30600000000001</v>
      </c>
      <c r="E182" s="19">
        <f t="shared" si="12"/>
        <v>2.2677724524951253</v>
      </c>
      <c r="F182" s="4">
        <f t="shared" si="10"/>
        <v>569.90482394673995</v>
      </c>
      <c r="G182" s="3">
        <v>52.9054</v>
      </c>
      <c r="H182" s="3">
        <f t="shared" si="13"/>
        <v>1587.162</v>
      </c>
      <c r="I182" s="4">
        <f t="shared" si="11"/>
        <v>-0.35216276399920082</v>
      </c>
    </row>
    <row r="183" spans="1:9" x14ac:dyDescent="0.35">
      <c r="A183" s="2">
        <v>26634</v>
      </c>
      <c r="B183" s="4">
        <v>246.39500000000001</v>
      </c>
      <c r="E183" s="19">
        <f t="shared" si="12"/>
        <v>2.2677724524951253</v>
      </c>
      <c r="F183" s="4">
        <f t="shared" si="10"/>
        <v>558.76779343253645</v>
      </c>
      <c r="G183" s="3">
        <v>53.196199999999997</v>
      </c>
      <c r="H183" s="3">
        <f t="shared" si="13"/>
        <v>1595.886</v>
      </c>
      <c r="I183" s="4">
        <f t="shared" si="11"/>
        <v>-0.70169462942053185</v>
      </c>
    </row>
    <row r="184" spans="1:9" x14ac:dyDescent="0.35">
      <c r="A184" s="2">
        <v>26665</v>
      </c>
      <c r="B184" s="5">
        <v>237.46899999999999</v>
      </c>
      <c r="C184" s="5"/>
      <c r="D184" s="5">
        <v>905.71100000000001</v>
      </c>
      <c r="E184" s="19">
        <f t="shared" ref="E184:E247" si="14">$E$364</f>
        <v>2.2677724524951253</v>
      </c>
      <c r="F184" s="4">
        <f t="shared" si="10"/>
        <v>538.52565652156488</v>
      </c>
      <c r="G184" s="3">
        <v>54.389000000000003</v>
      </c>
      <c r="H184" s="3">
        <f t="shared" si="13"/>
        <v>1631.67</v>
      </c>
      <c r="I184" s="4">
        <f t="shared" si="11"/>
        <v>-1.2683949173670028</v>
      </c>
    </row>
    <row r="185" spans="1:9" x14ac:dyDescent="0.35">
      <c r="A185" s="2">
        <v>26696</v>
      </c>
      <c r="B185" s="5">
        <v>235.36199999999999</v>
      </c>
      <c r="C185" s="5"/>
      <c r="D185" s="5">
        <v>866.30499999999995</v>
      </c>
      <c r="E185" s="19">
        <f t="shared" si="14"/>
        <v>2.2677724524951253</v>
      </c>
      <c r="F185" s="4">
        <f t="shared" si="10"/>
        <v>533.74745996415766</v>
      </c>
      <c r="G185" s="3">
        <v>54.93</v>
      </c>
      <c r="H185" s="3">
        <f t="shared" si="13"/>
        <v>1647.9</v>
      </c>
      <c r="I185" s="4">
        <f t="shared" si="11"/>
        <v>-0.29284086594760134</v>
      </c>
    </row>
    <row r="186" spans="1:9" x14ac:dyDescent="0.35">
      <c r="A186" s="2">
        <v>26724</v>
      </c>
      <c r="B186" s="5">
        <v>244.131</v>
      </c>
      <c r="C186" s="5"/>
      <c r="D186" s="5">
        <v>887.16200000000003</v>
      </c>
      <c r="E186" s="19">
        <f t="shared" si="14"/>
        <v>2.2677724524951253</v>
      </c>
      <c r="F186" s="4">
        <f t="shared" si="10"/>
        <v>553.63355660008745</v>
      </c>
      <c r="G186" s="3">
        <v>54.994999999999997</v>
      </c>
      <c r="H186" s="3">
        <f t="shared" si="13"/>
        <v>1649.85</v>
      </c>
      <c r="I186" s="4">
        <f t="shared" si="11"/>
        <v>1.2067538464670058</v>
      </c>
    </row>
    <row r="187" spans="1:9" x14ac:dyDescent="0.35">
      <c r="A187" s="2">
        <v>26755</v>
      </c>
      <c r="B187" s="5">
        <v>248.78299999999999</v>
      </c>
      <c r="C187" s="5"/>
      <c r="D187" s="5">
        <v>913.3</v>
      </c>
      <c r="E187" s="19">
        <f t="shared" si="14"/>
        <v>2.2677724524951253</v>
      </c>
      <c r="F187" s="4">
        <f t="shared" si="10"/>
        <v>564.18323404909472</v>
      </c>
      <c r="G187" s="3">
        <v>55.048999999999999</v>
      </c>
      <c r="H187" s="3">
        <f t="shared" si="13"/>
        <v>1651.47</v>
      </c>
      <c r="I187" s="4">
        <f t="shared" si="11"/>
        <v>0.63943252107811477</v>
      </c>
    </row>
    <row r="188" spans="1:9" x14ac:dyDescent="0.35">
      <c r="A188" s="2">
        <v>26785</v>
      </c>
      <c r="B188" s="5">
        <v>257.86700000000002</v>
      </c>
      <c r="C188" s="5"/>
      <c r="D188" s="5">
        <v>933.69899999999996</v>
      </c>
      <c r="E188" s="19">
        <f t="shared" si="14"/>
        <v>2.2677724524951253</v>
      </c>
      <c r="F188" s="4">
        <f t="shared" si="10"/>
        <v>584.78367900756052</v>
      </c>
      <c r="G188" s="3">
        <v>56.323</v>
      </c>
      <c r="H188" s="3">
        <f t="shared" si="13"/>
        <v>1689.69</v>
      </c>
      <c r="I188" s="4">
        <f t="shared" si="11"/>
        <v>1.247400495223395</v>
      </c>
    </row>
    <row r="189" spans="1:9" x14ac:dyDescent="0.35">
      <c r="A189" s="2">
        <v>26816</v>
      </c>
      <c r="B189" s="5">
        <v>248.857</v>
      </c>
      <c r="C189" s="5"/>
      <c r="D189" s="5">
        <v>958.01099999999997</v>
      </c>
      <c r="E189" s="19">
        <f t="shared" si="14"/>
        <v>2.2677724524951253</v>
      </c>
      <c r="F189" s="4">
        <f t="shared" si="10"/>
        <v>564.35104921057939</v>
      </c>
      <c r="G189" s="3">
        <v>55.710999999999999</v>
      </c>
      <c r="H189" s="3">
        <f t="shared" si="13"/>
        <v>1671.33</v>
      </c>
      <c r="I189" s="4">
        <f t="shared" si="11"/>
        <v>-1.2092531646030416</v>
      </c>
    </row>
    <row r="190" spans="1:9" x14ac:dyDescent="0.35">
      <c r="A190" s="2">
        <v>26846</v>
      </c>
      <c r="B190" s="5">
        <v>243.673</v>
      </c>
      <c r="C190" s="5"/>
      <c r="D190" s="5">
        <v>986.298</v>
      </c>
      <c r="E190" s="19">
        <f t="shared" si="14"/>
        <v>2.2677724524951253</v>
      </c>
      <c r="F190" s="4">
        <f t="shared" si="10"/>
        <v>552.59491681684472</v>
      </c>
      <c r="G190" s="3">
        <v>57.42</v>
      </c>
      <c r="H190" s="3">
        <f t="shared" si="13"/>
        <v>1722.6000000000001</v>
      </c>
      <c r="I190" s="4">
        <f t="shared" si="11"/>
        <v>-0.70339983089723002</v>
      </c>
    </row>
    <row r="191" spans="1:9" x14ac:dyDescent="0.35">
      <c r="A191" s="2">
        <v>26877</v>
      </c>
      <c r="B191" s="5">
        <v>248.31399999999999</v>
      </c>
      <c r="C191" s="5"/>
      <c r="D191" s="5">
        <v>996.95500000000004</v>
      </c>
      <c r="E191" s="19">
        <f t="shared" si="14"/>
        <v>2.2677724524951253</v>
      </c>
      <c r="F191" s="4">
        <f t="shared" si="10"/>
        <v>563.11964876887453</v>
      </c>
      <c r="G191" s="3">
        <v>56.75</v>
      </c>
      <c r="H191" s="3">
        <f t="shared" si="13"/>
        <v>1702.5</v>
      </c>
      <c r="I191" s="4">
        <f t="shared" si="11"/>
        <v>0.6109794468843498</v>
      </c>
    </row>
    <row r="192" spans="1:9" x14ac:dyDescent="0.35">
      <c r="A192" s="2">
        <v>26908</v>
      </c>
      <c r="B192" s="5">
        <v>241.27600000000001</v>
      </c>
      <c r="C192" s="5"/>
      <c r="D192" s="5">
        <v>1015.641</v>
      </c>
      <c r="E192" s="19">
        <f t="shared" si="14"/>
        <v>2.2677724524951253</v>
      </c>
      <c r="F192" s="4">
        <f t="shared" si="10"/>
        <v>547.15906624821389</v>
      </c>
      <c r="G192" s="3">
        <v>57.744</v>
      </c>
      <c r="H192" s="3">
        <f t="shared" si="13"/>
        <v>1732.32</v>
      </c>
      <c r="I192" s="4">
        <f t="shared" si="11"/>
        <v>-0.93747914952485389</v>
      </c>
    </row>
    <row r="193" spans="1:9" x14ac:dyDescent="0.35">
      <c r="A193" s="2">
        <v>26938</v>
      </c>
      <c r="B193" s="5">
        <v>246.297</v>
      </c>
      <c r="C193" s="5"/>
      <c r="D193" s="5">
        <v>1037.44</v>
      </c>
      <c r="E193" s="19">
        <f t="shared" si="14"/>
        <v>2.2677724524951253</v>
      </c>
      <c r="F193" s="4">
        <f t="shared" si="10"/>
        <v>558.54555173219183</v>
      </c>
      <c r="G193" s="3">
        <v>56.613999999999997</v>
      </c>
      <c r="H193" s="3">
        <f t="shared" si="13"/>
        <v>1698.4199999999998</v>
      </c>
      <c r="I193" s="4">
        <f t="shared" si="11"/>
        <v>0.65729688994977464</v>
      </c>
    </row>
    <row r="194" spans="1:9" x14ac:dyDescent="0.35">
      <c r="A194" s="2">
        <v>26969</v>
      </c>
      <c r="B194" s="5">
        <v>249.99799999999999</v>
      </c>
      <c r="C194" s="5"/>
      <c r="D194" s="5">
        <v>1023.2380000000001</v>
      </c>
      <c r="E194" s="19">
        <f t="shared" si="14"/>
        <v>2.2677724524951253</v>
      </c>
      <c r="F194" s="4">
        <f t="shared" si="10"/>
        <v>566.93857757887633</v>
      </c>
      <c r="G194" s="3">
        <v>53.866</v>
      </c>
      <c r="H194" s="3">
        <f t="shared" si="13"/>
        <v>1615.98</v>
      </c>
      <c r="I194" s="4">
        <f t="shared" si="11"/>
        <v>0.49416668707884442</v>
      </c>
    </row>
    <row r="195" spans="1:9" x14ac:dyDescent="0.35">
      <c r="A195" s="2">
        <v>26999</v>
      </c>
      <c r="B195" s="5">
        <v>242.47800000000001</v>
      </c>
      <c r="C195" s="5"/>
      <c r="D195" s="5">
        <v>1008.307</v>
      </c>
      <c r="E195" s="19">
        <f t="shared" si="14"/>
        <v>2.2677724524951253</v>
      </c>
      <c r="F195" s="4">
        <f t="shared" ref="F195:F258" si="15">E195*B195</f>
        <v>549.88492873611301</v>
      </c>
      <c r="G195" s="3">
        <v>54.277000000000001</v>
      </c>
      <c r="H195" s="3">
        <f t="shared" si="13"/>
        <v>1628.31</v>
      </c>
      <c r="I195" s="4">
        <f t="shared" si="11"/>
        <v>-1.0553131129570492</v>
      </c>
    </row>
    <row r="196" spans="1:9" x14ac:dyDescent="0.35">
      <c r="A196" s="2">
        <v>27030</v>
      </c>
      <c r="B196" s="5">
        <v>233.035</v>
      </c>
      <c r="C196" s="5"/>
      <c r="D196" s="5">
        <v>975.06299999999999</v>
      </c>
      <c r="E196" s="19">
        <f t="shared" si="14"/>
        <v>2.2677724524951253</v>
      </c>
      <c r="F196" s="4">
        <f t="shared" si="15"/>
        <v>528.47035346720156</v>
      </c>
      <c r="G196" s="3">
        <v>55.473999999999997</v>
      </c>
      <c r="H196" s="3">
        <f t="shared" si="13"/>
        <v>1664.2199999999998</v>
      </c>
      <c r="I196" s="4">
        <f t="shared" ref="I196:I259" si="16">100*(F196-F195)/H195</f>
        <v>-1.3151411751393438</v>
      </c>
    </row>
    <row r="197" spans="1:9" x14ac:dyDescent="0.35">
      <c r="A197" s="2">
        <v>27061</v>
      </c>
      <c r="B197" s="5">
        <v>240.72300000000001</v>
      </c>
      <c r="C197" s="5"/>
      <c r="D197" s="5">
        <v>947.17100000000005</v>
      </c>
      <c r="E197" s="19">
        <f t="shared" si="14"/>
        <v>2.2677724524951253</v>
      </c>
      <c r="F197" s="4">
        <f t="shared" si="15"/>
        <v>545.90498808198402</v>
      </c>
      <c r="G197" s="3">
        <v>55.942999999999998</v>
      </c>
      <c r="H197" s="3">
        <f t="shared" si="13"/>
        <v>1678.29</v>
      </c>
      <c r="I197" s="4">
        <f t="shared" si="16"/>
        <v>1.0476159771413909</v>
      </c>
    </row>
    <row r="198" spans="1:9" x14ac:dyDescent="0.35">
      <c r="A198" s="2">
        <v>27089</v>
      </c>
      <c r="B198" s="5">
        <v>244.66499999999999</v>
      </c>
      <c r="C198" s="5"/>
      <c r="D198" s="5">
        <v>953.09500000000003</v>
      </c>
      <c r="E198" s="19">
        <f t="shared" si="14"/>
        <v>2.2677724524951253</v>
      </c>
      <c r="F198" s="4">
        <f t="shared" si="15"/>
        <v>554.84454708971975</v>
      </c>
      <c r="G198" s="3">
        <v>56.375</v>
      </c>
      <c r="H198" s="3">
        <f t="shared" si="13"/>
        <v>1691.25</v>
      </c>
      <c r="I198" s="4">
        <f t="shared" si="16"/>
        <v>0.53265877814535856</v>
      </c>
    </row>
    <row r="199" spans="1:9" x14ac:dyDescent="0.35">
      <c r="A199" s="2">
        <v>27120</v>
      </c>
      <c r="B199" s="5">
        <v>256.38499999999999</v>
      </c>
      <c r="C199" s="5"/>
      <c r="D199" s="5">
        <v>982.58600000000001</v>
      </c>
      <c r="E199" s="19">
        <f t="shared" si="14"/>
        <v>2.2677724524951253</v>
      </c>
      <c r="F199" s="4">
        <f t="shared" si="15"/>
        <v>581.4228402329627</v>
      </c>
      <c r="G199" s="3">
        <v>57.11</v>
      </c>
      <c r="H199" s="3">
        <f t="shared" si="13"/>
        <v>1713.3</v>
      </c>
      <c r="I199" s="4">
        <f t="shared" si="16"/>
        <v>1.5715177024829532</v>
      </c>
    </row>
    <row r="200" spans="1:9" x14ac:dyDescent="0.35">
      <c r="A200" s="2">
        <v>27150</v>
      </c>
      <c r="B200" s="5">
        <v>269.45499999999998</v>
      </c>
      <c r="C200" s="5"/>
      <c r="D200" s="5">
        <v>1030.0350000000001</v>
      </c>
      <c r="E200" s="19">
        <f t="shared" si="14"/>
        <v>2.2677724524951253</v>
      </c>
      <c r="F200" s="4">
        <f t="shared" si="15"/>
        <v>611.06262618707399</v>
      </c>
      <c r="G200" s="3">
        <v>57.279000000000003</v>
      </c>
      <c r="H200" s="3">
        <f t="shared" si="13"/>
        <v>1718.3700000000001</v>
      </c>
      <c r="I200" s="4">
        <f t="shared" si="16"/>
        <v>1.7299822537857521</v>
      </c>
    </row>
    <row r="201" spans="1:9" x14ac:dyDescent="0.35">
      <c r="A201" s="2">
        <v>27181</v>
      </c>
      <c r="B201" s="5">
        <v>268.76499999999999</v>
      </c>
      <c r="C201" s="5"/>
      <c r="D201" s="5">
        <v>1060.1969999999999</v>
      </c>
      <c r="E201" s="19">
        <f t="shared" si="14"/>
        <v>2.2677724524951253</v>
      </c>
      <c r="F201" s="4">
        <f t="shared" si="15"/>
        <v>609.49786319485236</v>
      </c>
      <c r="G201" s="3">
        <v>56.857999999999997</v>
      </c>
      <c r="H201" s="3">
        <f t="shared" si="13"/>
        <v>1705.74</v>
      </c>
      <c r="I201" s="4">
        <f t="shared" si="16"/>
        <v>-9.1060888645730018E-2</v>
      </c>
    </row>
    <row r="202" spans="1:9" x14ac:dyDescent="0.35">
      <c r="A202" s="2">
        <v>27211</v>
      </c>
      <c r="B202" s="5">
        <v>268.68599999999998</v>
      </c>
      <c r="C202" s="5"/>
      <c r="D202" s="5">
        <v>1087.4469999999999</v>
      </c>
      <c r="E202" s="19">
        <f t="shared" si="14"/>
        <v>2.2677724524951253</v>
      </c>
      <c r="F202" s="4">
        <f t="shared" si="15"/>
        <v>609.31870917110518</v>
      </c>
      <c r="G202" s="3">
        <v>55.765000000000001</v>
      </c>
      <c r="H202" s="3">
        <f t="shared" si="13"/>
        <v>1672.95</v>
      </c>
      <c r="I202" s="4">
        <f t="shared" si="16"/>
        <v>-1.0503008884541231E-2</v>
      </c>
    </row>
    <row r="203" spans="1:9" x14ac:dyDescent="0.35">
      <c r="A203" s="2">
        <v>27242</v>
      </c>
      <c r="B203" s="5">
        <v>264.83999999999997</v>
      </c>
      <c r="C203" s="5"/>
      <c r="D203" s="5">
        <v>1100.961</v>
      </c>
      <c r="E203" s="19">
        <f t="shared" si="14"/>
        <v>2.2677724524951253</v>
      </c>
      <c r="F203" s="4">
        <f t="shared" si="15"/>
        <v>600.59685631880893</v>
      </c>
      <c r="G203" s="3">
        <v>54.302</v>
      </c>
      <c r="H203" s="3">
        <f t="shared" si="13"/>
        <v>1629.06</v>
      </c>
      <c r="I203" s="4">
        <f t="shared" si="16"/>
        <v>-0.5213456978568547</v>
      </c>
    </row>
    <row r="204" spans="1:9" x14ac:dyDescent="0.35">
      <c r="A204" s="2">
        <v>27273</v>
      </c>
      <c r="B204" s="5">
        <v>266.726</v>
      </c>
      <c r="C204" s="5"/>
      <c r="D204" s="5">
        <v>1113.835</v>
      </c>
      <c r="E204" s="19">
        <f t="shared" si="14"/>
        <v>2.2677724524951253</v>
      </c>
      <c r="F204" s="4">
        <f t="shared" si="15"/>
        <v>604.87387516421472</v>
      </c>
      <c r="G204" s="3">
        <v>54.841000000000001</v>
      </c>
      <c r="H204" s="3">
        <f t="shared" ref="H204:H267" si="17">30*G204</f>
        <v>1645.23</v>
      </c>
      <c r="I204" s="4">
        <f t="shared" si="16"/>
        <v>0.2625452006313943</v>
      </c>
    </row>
    <row r="205" spans="1:9" x14ac:dyDescent="0.35">
      <c r="A205" s="2">
        <v>27303</v>
      </c>
      <c r="B205" s="5">
        <v>269.43700000000001</v>
      </c>
      <c r="C205" s="5"/>
      <c r="D205" s="5">
        <v>1105.682</v>
      </c>
      <c r="E205" s="19">
        <f t="shared" si="14"/>
        <v>2.2677724524951253</v>
      </c>
      <c r="F205" s="4">
        <f t="shared" si="15"/>
        <v>611.02180628292911</v>
      </c>
      <c r="G205" s="3">
        <v>55.012999999999998</v>
      </c>
      <c r="H205" s="3">
        <f t="shared" si="17"/>
        <v>1650.3899999999999</v>
      </c>
      <c r="I205" s="4">
        <f t="shared" si="16"/>
        <v>0.37368216715683411</v>
      </c>
    </row>
    <row r="206" spans="1:9" x14ac:dyDescent="0.35">
      <c r="A206" s="2">
        <v>27334</v>
      </c>
      <c r="B206" s="5">
        <v>271.14400000000001</v>
      </c>
      <c r="C206" s="5"/>
      <c r="D206" s="5">
        <v>1103.346</v>
      </c>
      <c r="E206" s="19">
        <f t="shared" si="14"/>
        <v>2.2677724524951253</v>
      </c>
      <c r="F206" s="4">
        <f t="shared" si="15"/>
        <v>614.8928938593383</v>
      </c>
      <c r="G206" s="3">
        <v>55.088000000000001</v>
      </c>
      <c r="H206" s="3">
        <f t="shared" si="17"/>
        <v>1652.64</v>
      </c>
      <c r="I206" s="4">
        <f t="shared" si="16"/>
        <v>0.23455592777520437</v>
      </c>
    </row>
    <row r="207" spans="1:9" x14ac:dyDescent="0.35">
      <c r="A207" s="2">
        <v>27364</v>
      </c>
      <c r="B207" s="5">
        <v>265.02</v>
      </c>
      <c r="C207" s="5"/>
      <c r="D207" s="5">
        <v>1073.646</v>
      </c>
      <c r="E207" s="19">
        <f t="shared" si="14"/>
        <v>2.2677724524951253</v>
      </c>
      <c r="F207" s="4">
        <f t="shared" si="15"/>
        <v>601.0050553602581</v>
      </c>
      <c r="G207" s="3">
        <v>54.595999999999997</v>
      </c>
      <c r="H207" s="3">
        <f t="shared" si="17"/>
        <v>1637.8799999999999</v>
      </c>
      <c r="I207" s="4">
        <f t="shared" si="16"/>
        <v>-0.84034263354875849</v>
      </c>
    </row>
    <row r="208" spans="1:9" x14ac:dyDescent="0.35">
      <c r="A208" s="2">
        <v>27395</v>
      </c>
      <c r="B208" s="5">
        <v>270.46199999999999</v>
      </c>
      <c r="C208" s="5"/>
      <c r="D208" s="5">
        <v>1099.144</v>
      </c>
      <c r="E208" s="19">
        <f t="shared" si="14"/>
        <v>2.2677724524951253</v>
      </c>
      <c r="F208" s="4">
        <f t="shared" si="15"/>
        <v>613.34627304673654</v>
      </c>
      <c r="G208" s="3">
        <v>52.42</v>
      </c>
      <c r="H208" s="3">
        <f t="shared" si="17"/>
        <v>1572.6000000000001</v>
      </c>
      <c r="I208" s="4">
        <f t="shared" si="16"/>
        <v>0.75348729372594114</v>
      </c>
    </row>
    <row r="209" spans="1:9" x14ac:dyDescent="0.35">
      <c r="A209" s="2">
        <v>27426</v>
      </c>
      <c r="B209" s="5">
        <v>276.755</v>
      </c>
      <c r="C209" s="5"/>
      <c r="D209" s="5">
        <v>1086.2139999999999</v>
      </c>
      <c r="E209" s="19">
        <f t="shared" si="14"/>
        <v>2.2677724524951253</v>
      </c>
      <c r="F209" s="4">
        <f t="shared" si="15"/>
        <v>627.61736509028833</v>
      </c>
      <c r="G209" s="3">
        <v>51.408000000000001</v>
      </c>
      <c r="H209" s="3">
        <f t="shared" si="17"/>
        <v>1542.24</v>
      </c>
      <c r="I209" s="4">
        <f t="shared" si="16"/>
        <v>0.90748391476229096</v>
      </c>
    </row>
    <row r="210" spans="1:9" x14ac:dyDescent="0.35">
      <c r="A210" s="2">
        <v>27454</v>
      </c>
      <c r="B210" s="5">
        <v>279.98899999999998</v>
      </c>
      <c r="C210" s="5"/>
      <c r="D210" s="5">
        <v>1076.3599999999999</v>
      </c>
      <c r="E210" s="19">
        <f t="shared" si="14"/>
        <v>2.2677724524951253</v>
      </c>
      <c r="F210" s="4">
        <f t="shared" si="15"/>
        <v>634.95134120165756</v>
      </c>
      <c r="G210" s="3">
        <v>51.326000000000001</v>
      </c>
      <c r="H210" s="3">
        <f t="shared" si="17"/>
        <v>1539.78</v>
      </c>
      <c r="I210" s="4">
        <f t="shared" si="16"/>
        <v>0.47554051972256101</v>
      </c>
    </row>
    <row r="211" spans="1:9" x14ac:dyDescent="0.35">
      <c r="A211" s="2">
        <v>27485</v>
      </c>
      <c r="B211" s="5">
        <v>281.90800000000002</v>
      </c>
      <c r="C211" s="5"/>
      <c r="D211" s="5">
        <v>1057.1610000000001</v>
      </c>
      <c r="E211" s="19">
        <f t="shared" si="14"/>
        <v>2.2677724524951253</v>
      </c>
      <c r="F211" s="4">
        <f t="shared" si="15"/>
        <v>639.30319653799586</v>
      </c>
      <c r="G211" s="3">
        <v>50.945999999999998</v>
      </c>
      <c r="H211" s="3">
        <f t="shared" si="17"/>
        <v>1528.3799999999999</v>
      </c>
      <c r="I211" s="4">
        <f t="shared" si="16"/>
        <v>0.28262838433661325</v>
      </c>
    </row>
    <row r="212" spans="1:9" x14ac:dyDescent="0.35">
      <c r="A212" s="2">
        <v>27515</v>
      </c>
      <c r="B212" s="5">
        <v>280.96100000000001</v>
      </c>
      <c r="C212" s="5"/>
      <c r="D212" s="5">
        <v>1069.396</v>
      </c>
      <c r="E212" s="19">
        <f t="shared" si="14"/>
        <v>2.2677724524951253</v>
      </c>
      <c r="F212" s="4">
        <f t="shared" si="15"/>
        <v>637.15561602548291</v>
      </c>
      <c r="G212" s="3">
        <v>51.180999999999997</v>
      </c>
      <c r="H212" s="3">
        <f t="shared" si="17"/>
        <v>1535.4299999999998</v>
      </c>
      <c r="I212" s="4">
        <f t="shared" si="16"/>
        <v>-0.14051351839941281</v>
      </c>
    </row>
    <row r="213" spans="1:9" x14ac:dyDescent="0.35">
      <c r="A213" s="2">
        <v>27546</v>
      </c>
      <c r="B213" s="5">
        <v>276.13200000000001</v>
      </c>
      <c r="C213" s="5"/>
      <c r="D213" s="5">
        <v>1071.1500000000001</v>
      </c>
      <c r="E213" s="19">
        <f t="shared" si="14"/>
        <v>2.2677724524951253</v>
      </c>
      <c r="F213" s="4">
        <f t="shared" si="15"/>
        <v>626.20454285238395</v>
      </c>
      <c r="G213" s="3">
        <v>52.475000000000001</v>
      </c>
      <c r="H213" s="3">
        <f t="shared" si="17"/>
        <v>1574.25</v>
      </c>
      <c r="I213" s="4">
        <f t="shared" si="16"/>
        <v>-0.71322516644190637</v>
      </c>
    </row>
    <row r="214" spans="1:9" x14ac:dyDescent="0.35">
      <c r="A214" s="2">
        <v>27576</v>
      </c>
      <c r="B214" s="5">
        <v>264.15699999999998</v>
      </c>
      <c r="C214" s="5"/>
      <c r="D214" s="5">
        <v>1086.3499999999999</v>
      </c>
      <c r="E214" s="19">
        <f t="shared" si="14"/>
        <v>2.2677724524951253</v>
      </c>
      <c r="F214" s="4">
        <f t="shared" si="15"/>
        <v>599.04796773375472</v>
      </c>
      <c r="G214" s="3">
        <v>53.856000000000002</v>
      </c>
      <c r="H214" s="3">
        <f t="shared" si="17"/>
        <v>1615.68</v>
      </c>
      <c r="I214" s="4">
        <f t="shared" si="16"/>
        <v>-1.725048443298665</v>
      </c>
    </row>
    <row r="215" spans="1:9" x14ac:dyDescent="0.35">
      <c r="A215" s="2">
        <v>27607</v>
      </c>
      <c r="B215" s="5">
        <v>256.61599999999999</v>
      </c>
      <c r="C215" s="5"/>
      <c r="D215" s="5">
        <v>1106.915</v>
      </c>
      <c r="E215" s="19">
        <f t="shared" si="14"/>
        <v>2.2677724524951253</v>
      </c>
      <c r="F215" s="4">
        <f t="shared" si="15"/>
        <v>581.94669566948903</v>
      </c>
      <c r="G215" s="3">
        <v>55.017000000000003</v>
      </c>
      <c r="H215" s="3">
        <f t="shared" si="17"/>
        <v>1650.51</v>
      </c>
      <c r="I215" s="4">
        <f t="shared" si="16"/>
        <v>-1.0584566290518966</v>
      </c>
    </row>
    <row r="216" spans="1:9" x14ac:dyDescent="0.35">
      <c r="A216" s="2">
        <v>27638</v>
      </c>
      <c r="B216" s="5">
        <v>259.44600000000003</v>
      </c>
      <c r="C216" s="5"/>
      <c r="D216" s="5">
        <v>1147.338</v>
      </c>
      <c r="E216" s="19">
        <f t="shared" si="14"/>
        <v>2.2677724524951253</v>
      </c>
      <c r="F216" s="4">
        <f t="shared" si="15"/>
        <v>588.36449171005029</v>
      </c>
      <c r="G216" s="3">
        <v>56.741</v>
      </c>
      <c r="H216" s="3">
        <f t="shared" si="17"/>
        <v>1702.23</v>
      </c>
      <c r="I216" s="4">
        <f t="shared" si="16"/>
        <v>0.3888371497634826</v>
      </c>
    </row>
    <row r="217" spans="1:9" x14ac:dyDescent="0.35">
      <c r="A217" s="2">
        <v>27668</v>
      </c>
      <c r="B217" s="5">
        <v>269.584</v>
      </c>
      <c r="C217" s="5"/>
      <c r="D217" s="5">
        <v>1156.125</v>
      </c>
      <c r="E217" s="19">
        <f t="shared" si="14"/>
        <v>2.2677724524951253</v>
      </c>
      <c r="F217" s="4">
        <f t="shared" si="15"/>
        <v>611.35516883344587</v>
      </c>
      <c r="G217" s="3">
        <v>51.389000000000003</v>
      </c>
      <c r="H217" s="3">
        <f t="shared" si="17"/>
        <v>1541.67</v>
      </c>
      <c r="I217" s="4">
        <f t="shared" si="16"/>
        <v>1.3506210749073617</v>
      </c>
    </row>
    <row r="218" spans="1:9" x14ac:dyDescent="0.35">
      <c r="A218" s="2">
        <v>27699</v>
      </c>
      <c r="B218" s="5">
        <v>270.95</v>
      </c>
      <c r="C218" s="5"/>
      <c r="D218" s="5">
        <v>1179.645</v>
      </c>
      <c r="E218" s="19">
        <f t="shared" si="14"/>
        <v>2.2677724524951253</v>
      </c>
      <c r="F218" s="4">
        <f t="shared" si="15"/>
        <v>614.45294600355419</v>
      </c>
      <c r="G218" s="3">
        <v>53.192</v>
      </c>
      <c r="H218" s="3">
        <f t="shared" si="17"/>
        <v>1595.76</v>
      </c>
      <c r="I218" s="4">
        <f t="shared" si="16"/>
        <v>0.20093646306332194</v>
      </c>
    </row>
    <row r="219" spans="1:9" x14ac:dyDescent="0.35">
      <c r="A219" s="2">
        <v>27729</v>
      </c>
      <c r="B219" s="5">
        <v>271.35399999999998</v>
      </c>
      <c r="C219" s="5"/>
      <c r="D219" s="5">
        <v>1132.9549999999999</v>
      </c>
      <c r="E219" s="19">
        <f t="shared" si="14"/>
        <v>2.2677724524951253</v>
      </c>
      <c r="F219" s="4">
        <f t="shared" si="15"/>
        <v>615.36912607436216</v>
      </c>
      <c r="G219" s="3">
        <v>53.915999999999997</v>
      </c>
      <c r="H219" s="3">
        <f t="shared" si="17"/>
        <v>1617.48</v>
      </c>
      <c r="I219" s="4">
        <f t="shared" si="16"/>
        <v>5.7413399935326626E-2</v>
      </c>
    </row>
    <row r="220" spans="1:9" x14ac:dyDescent="0.35">
      <c r="A220" s="2">
        <v>27760</v>
      </c>
      <c r="B220" s="5">
        <v>289.29599999999999</v>
      </c>
      <c r="C220" s="5"/>
      <c r="D220" s="5">
        <v>1088.6199999999999</v>
      </c>
      <c r="E220" s="19">
        <f t="shared" si="14"/>
        <v>2.2677724524951253</v>
      </c>
      <c r="F220" s="4">
        <f t="shared" si="15"/>
        <v>656.0574994170297</v>
      </c>
      <c r="G220" s="3">
        <v>53.133000000000003</v>
      </c>
      <c r="H220" s="3">
        <f t="shared" si="17"/>
        <v>1593.99</v>
      </c>
      <c r="I220" s="4">
        <f t="shared" si="16"/>
        <v>2.515541047967675</v>
      </c>
    </row>
    <row r="221" spans="1:9" x14ac:dyDescent="0.35">
      <c r="A221" s="2">
        <v>27791</v>
      </c>
      <c r="B221" s="5">
        <v>277.41399999999999</v>
      </c>
      <c r="C221" s="5"/>
      <c r="D221" s="5">
        <v>1070.2360000000001</v>
      </c>
      <c r="E221" s="19">
        <f t="shared" si="14"/>
        <v>2.2677724524951253</v>
      </c>
      <c r="F221" s="4">
        <f t="shared" si="15"/>
        <v>629.1118271364827</v>
      </c>
      <c r="G221" s="3">
        <v>54.564999999999998</v>
      </c>
      <c r="H221" s="3">
        <f t="shared" si="17"/>
        <v>1636.9499999999998</v>
      </c>
      <c r="I221" s="4">
        <f t="shared" si="16"/>
        <v>-1.6904542864476566</v>
      </c>
    </row>
    <row r="222" spans="1:9" x14ac:dyDescent="0.35">
      <c r="A222" s="2">
        <v>27820</v>
      </c>
      <c r="B222" s="5">
        <v>283.11200000000002</v>
      </c>
      <c r="C222" s="5"/>
      <c r="D222" s="5">
        <v>1060.489</v>
      </c>
      <c r="E222" s="19">
        <f t="shared" si="14"/>
        <v>2.2677724524951253</v>
      </c>
      <c r="F222" s="4">
        <f t="shared" si="15"/>
        <v>642.03359457080001</v>
      </c>
      <c r="G222" s="3">
        <v>55.927</v>
      </c>
      <c r="H222" s="3">
        <f t="shared" si="17"/>
        <v>1677.81</v>
      </c>
      <c r="I222" s="4">
        <f t="shared" si="16"/>
        <v>0.78938070401156446</v>
      </c>
    </row>
    <row r="223" spans="1:9" x14ac:dyDescent="0.35">
      <c r="A223" s="2">
        <v>27851</v>
      </c>
      <c r="B223" s="5">
        <v>286.62799999999999</v>
      </c>
      <c r="C223" s="5"/>
      <c r="D223" s="5">
        <v>1057.0350000000001</v>
      </c>
      <c r="E223" s="19">
        <f t="shared" si="14"/>
        <v>2.2677724524951253</v>
      </c>
      <c r="F223" s="4">
        <f t="shared" si="15"/>
        <v>650.00708251377273</v>
      </c>
      <c r="G223" s="3">
        <v>54.905000000000001</v>
      </c>
      <c r="H223" s="3">
        <f t="shared" si="17"/>
        <v>1647.15</v>
      </c>
      <c r="I223" s="4">
        <f t="shared" si="16"/>
        <v>0.47523187625373103</v>
      </c>
    </row>
    <row r="224" spans="1:9" x14ac:dyDescent="0.35">
      <c r="A224" s="2">
        <v>27881</v>
      </c>
      <c r="B224" s="5">
        <v>283.98200000000003</v>
      </c>
      <c r="C224" s="5"/>
      <c r="D224" s="5">
        <v>1073.222</v>
      </c>
      <c r="E224" s="19">
        <f t="shared" si="14"/>
        <v>2.2677724524951253</v>
      </c>
      <c r="F224" s="4">
        <f t="shared" si="15"/>
        <v>644.00655660447069</v>
      </c>
      <c r="G224" s="3">
        <v>55.14</v>
      </c>
      <c r="H224" s="3">
        <f t="shared" si="17"/>
        <v>1654.2</v>
      </c>
      <c r="I224" s="4">
        <f t="shared" si="16"/>
        <v>-0.36429747802580464</v>
      </c>
    </row>
    <row r="225" spans="1:9" x14ac:dyDescent="0.35">
      <c r="A225" s="2">
        <v>27912</v>
      </c>
      <c r="B225" s="5">
        <v>281.71499999999997</v>
      </c>
      <c r="C225" s="5"/>
      <c r="D225" s="5">
        <v>1093.55</v>
      </c>
      <c r="E225" s="19">
        <f t="shared" si="14"/>
        <v>2.2677724524951253</v>
      </c>
      <c r="F225" s="4">
        <f t="shared" si="15"/>
        <v>638.8655164546642</v>
      </c>
      <c r="G225" s="3">
        <v>56.95</v>
      </c>
      <c r="H225" s="3">
        <f t="shared" si="17"/>
        <v>1708.5</v>
      </c>
      <c r="I225" s="4">
        <f t="shared" si="16"/>
        <v>-0.31078709646998459</v>
      </c>
    </row>
    <row r="226" spans="1:9" x14ac:dyDescent="0.35">
      <c r="A226" s="2">
        <v>27942</v>
      </c>
      <c r="B226" s="5">
        <v>282.59899999999999</v>
      </c>
      <c r="C226" s="5"/>
      <c r="D226" s="5">
        <v>1134.394</v>
      </c>
      <c r="E226" s="19">
        <f t="shared" si="14"/>
        <v>2.2677724524951253</v>
      </c>
      <c r="F226" s="4">
        <f t="shared" si="15"/>
        <v>640.87022730266983</v>
      </c>
      <c r="G226" s="3">
        <v>57.292999999999999</v>
      </c>
      <c r="H226" s="3">
        <f t="shared" si="17"/>
        <v>1718.79</v>
      </c>
      <c r="I226" s="4">
        <f t="shared" si="16"/>
        <v>0.11733748012909742</v>
      </c>
    </row>
    <row r="227" spans="1:9" x14ac:dyDescent="0.35">
      <c r="A227" s="2">
        <v>27973</v>
      </c>
      <c r="B227" s="5">
        <v>277.27199999999999</v>
      </c>
      <c r="C227" s="5"/>
      <c r="D227" s="5">
        <v>1157.71</v>
      </c>
      <c r="E227" s="19">
        <f t="shared" si="14"/>
        <v>2.2677724524951253</v>
      </c>
      <c r="F227" s="4">
        <f t="shared" si="15"/>
        <v>628.78980344822833</v>
      </c>
      <c r="G227" s="3">
        <v>57.698999999999998</v>
      </c>
      <c r="H227" s="3">
        <f t="shared" si="17"/>
        <v>1730.97</v>
      </c>
      <c r="I227" s="4">
        <f t="shared" si="16"/>
        <v>-0.70284466714616134</v>
      </c>
    </row>
    <row r="228" spans="1:9" x14ac:dyDescent="0.35">
      <c r="A228" s="2">
        <v>28004</v>
      </c>
      <c r="B228" s="5">
        <v>284.35700000000003</v>
      </c>
      <c r="C228" s="5"/>
      <c r="D228" s="5">
        <v>1191.54</v>
      </c>
      <c r="E228" s="19">
        <f t="shared" si="14"/>
        <v>2.2677724524951253</v>
      </c>
      <c r="F228" s="4">
        <f t="shared" si="15"/>
        <v>644.85697127415642</v>
      </c>
      <c r="G228" s="3">
        <v>58.595999999999997</v>
      </c>
      <c r="H228" s="3">
        <f t="shared" si="17"/>
        <v>1757.8799999999999</v>
      </c>
      <c r="I228" s="4">
        <f t="shared" si="16"/>
        <v>0.92821757892557899</v>
      </c>
    </row>
    <row r="229" spans="1:9" x14ac:dyDescent="0.35">
      <c r="A229" s="2">
        <v>28034</v>
      </c>
      <c r="B229" s="5">
        <v>297.68299999999999</v>
      </c>
      <c r="C229" s="5"/>
      <c r="D229" s="5">
        <v>1203.855</v>
      </c>
      <c r="E229" s="19">
        <f t="shared" si="14"/>
        <v>2.2677724524951253</v>
      </c>
      <c r="F229" s="4">
        <f t="shared" si="15"/>
        <v>675.07730697610634</v>
      </c>
      <c r="G229" s="3">
        <v>60.390999999999998</v>
      </c>
      <c r="H229" s="3">
        <f t="shared" si="17"/>
        <v>1811.73</v>
      </c>
      <c r="I229" s="4">
        <f t="shared" si="16"/>
        <v>1.7191353051374338</v>
      </c>
    </row>
    <row r="230" spans="1:9" x14ac:dyDescent="0.35">
      <c r="A230" s="2">
        <v>28065</v>
      </c>
      <c r="B230" s="5">
        <v>298.83600000000001</v>
      </c>
      <c r="C230" s="5"/>
      <c r="D230" s="5">
        <v>1180.82</v>
      </c>
      <c r="E230" s="19">
        <f t="shared" si="14"/>
        <v>2.2677724524951253</v>
      </c>
      <c r="F230" s="4">
        <f t="shared" si="15"/>
        <v>677.69204861383332</v>
      </c>
      <c r="G230" s="3">
        <v>60.954999999999998</v>
      </c>
      <c r="H230" s="3">
        <f t="shared" si="17"/>
        <v>1828.6499999999999</v>
      </c>
      <c r="I230" s="4">
        <f t="shared" si="16"/>
        <v>0.1443229199564493</v>
      </c>
    </row>
    <row r="231" spans="1:9" x14ac:dyDescent="0.35">
      <c r="A231" s="2">
        <v>28095</v>
      </c>
      <c r="B231" s="5">
        <v>285.471</v>
      </c>
      <c r="C231" s="5"/>
      <c r="D231" s="5">
        <v>1111.81</v>
      </c>
      <c r="E231" s="19">
        <f t="shared" si="14"/>
        <v>2.2677724524951253</v>
      </c>
      <c r="F231" s="4">
        <f t="shared" si="15"/>
        <v>647.38326978623593</v>
      </c>
      <c r="G231" s="3">
        <v>62.462000000000003</v>
      </c>
      <c r="H231" s="3">
        <f t="shared" si="17"/>
        <v>1873.8600000000001</v>
      </c>
      <c r="I231" s="4">
        <f t="shared" si="16"/>
        <v>-1.6574401240039043</v>
      </c>
    </row>
    <row r="232" spans="1:9" x14ac:dyDescent="0.35">
      <c r="A232" s="2">
        <v>28126</v>
      </c>
      <c r="B232" s="5">
        <v>294.11599999999999</v>
      </c>
      <c r="C232" s="5"/>
      <c r="D232" s="5">
        <v>1064.912</v>
      </c>
      <c r="E232" s="19">
        <f t="shared" si="14"/>
        <v>2.2677724524951253</v>
      </c>
      <c r="F232" s="4">
        <f t="shared" si="15"/>
        <v>666.98816263805622</v>
      </c>
      <c r="G232" s="3">
        <v>56.832999999999998</v>
      </c>
      <c r="H232" s="3">
        <f t="shared" si="17"/>
        <v>1704.99</v>
      </c>
      <c r="I232" s="4">
        <f t="shared" si="16"/>
        <v>1.0462303935096695</v>
      </c>
    </row>
    <row r="233" spans="1:9" x14ac:dyDescent="0.35">
      <c r="A233" s="2">
        <v>28157</v>
      </c>
      <c r="B233" s="5">
        <v>291.46199999999999</v>
      </c>
      <c r="C233" s="5"/>
      <c r="D233" s="5">
        <v>1050.491</v>
      </c>
      <c r="E233" s="19">
        <f t="shared" si="14"/>
        <v>2.2677724524951253</v>
      </c>
      <c r="F233" s="4">
        <f t="shared" si="15"/>
        <v>660.9694945491342</v>
      </c>
      <c r="G233" s="3">
        <v>60.649000000000001</v>
      </c>
      <c r="H233" s="3">
        <f t="shared" si="17"/>
        <v>1819.47</v>
      </c>
      <c r="I233" s="4">
        <f t="shared" si="16"/>
        <v>-0.35300313133344047</v>
      </c>
    </row>
    <row r="234" spans="1:9" x14ac:dyDescent="0.35">
      <c r="A234" s="2">
        <v>28185</v>
      </c>
      <c r="B234" s="5">
        <v>299.53300000000002</v>
      </c>
      <c r="C234" s="5"/>
      <c r="D234" s="5">
        <v>1086.808</v>
      </c>
      <c r="E234" s="19">
        <f t="shared" si="14"/>
        <v>2.2677724524951253</v>
      </c>
      <c r="F234" s="4">
        <f t="shared" si="15"/>
        <v>679.27268601322237</v>
      </c>
      <c r="G234" s="3">
        <v>61.143999999999998</v>
      </c>
      <c r="H234" s="3">
        <f t="shared" si="17"/>
        <v>1834.32</v>
      </c>
      <c r="I234" s="4">
        <f t="shared" si="16"/>
        <v>1.0059628058768857</v>
      </c>
    </row>
    <row r="235" spans="1:9" x14ac:dyDescent="0.35">
      <c r="A235" s="2">
        <v>28216</v>
      </c>
      <c r="B235" s="5">
        <v>318.87200000000001</v>
      </c>
      <c r="C235" s="5"/>
      <c r="D235" s="5">
        <v>1121.1859999999999</v>
      </c>
      <c r="E235" s="19">
        <f t="shared" si="14"/>
        <v>2.2677724524951253</v>
      </c>
      <c r="F235" s="4">
        <f t="shared" si="15"/>
        <v>723.1291374720256</v>
      </c>
      <c r="G235" s="3">
        <v>60.186</v>
      </c>
      <c r="H235" s="3">
        <f t="shared" si="17"/>
        <v>1805.58</v>
      </c>
      <c r="I235" s="4">
        <f t="shared" si="16"/>
        <v>2.3908833496229254</v>
      </c>
    </row>
    <row r="236" spans="1:9" x14ac:dyDescent="0.35">
      <c r="A236" s="2">
        <v>28246</v>
      </c>
      <c r="B236" s="5">
        <v>328.755</v>
      </c>
      <c r="C236" s="5"/>
      <c r="D236" s="5">
        <v>1171.386</v>
      </c>
      <c r="E236" s="19">
        <f t="shared" si="14"/>
        <v>2.2677724524951253</v>
      </c>
      <c r="F236" s="4">
        <f t="shared" si="15"/>
        <v>745.5415326200349</v>
      </c>
      <c r="G236" s="3">
        <v>58.262</v>
      </c>
      <c r="H236" s="3">
        <f t="shared" si="17"/>
        <v>1747.8600000000001</v>
      </c>
      <c r="I236" s="4">
        <f t="shared" si="16"/>
        <v>1.2412850800302007</v>
      </c>
    </row>
    <row r="237" spans="1:9" x14ac:dyDescent="0.35">
      <c r="A237" s="2">
        <v>28277</v>
      </c>
      <c r="B237" s="5">
        <v>333.74599999999998</v>
      </c>
      <c r="C237" s="5"/>
      <c r="D237" s="5">
        <v>1195.2719999999999</v>
      </c>
      <c r="E237" s="19">
        <f t="shared" si="14"/>
        <v>2.2677724524951253</v>
      </c>
      <c r="F237" s="4">
        <f t="shared" si="15"/>
        <v>756.85998493043803</v>
      </c>
      <c r="G237" s="3">
        <v>59.158000000000001</v>
      </c>
      <c r="H237" s="3">
        <f t="shared" si="17"/>
        <v>1774.74</v>
      </c>
      <c r="I237" s="4">
        <f t="shared" si="16"/>
        <v>0.64756057752927187</v>
      </c>
    </row>
    <row r="238" spans="1:9" x14ac:dyDescent="0.35">
      <c r="A238" s="2">
        <v>28307</v>
      </c>
      <c r="B238" s="5">
        <v>335.31299999999999</v>
      </c>
      <c r="C238" s="5"/>
      <c r="D238" s="5">
        <v>1239.1369999999999</v>
      </c>
      <c r="E238" s="19">
        <f t="shared" si="14"/>
        <v>2.2677724524951253</v>
      </c>
      <c r="F238" s="4">
        <f t="shared" si="15"/>
        <v>760.41358436349788</v>
      </c>
      <c r="G238" s="3">
        <v>58.027999999999999</v>
      </c>
      <c r="H238" s="3">
        <f t="shared" si="17"/>
        <v>1740.84</v>
      </c>
      <c r="I238" s="4">
        <f t="shared" si="16"/>
        <v>0.20023211473567082</v>
      </c>
    </row>
    <row r="239" spans="1:9" x14ac:dyDescent="0.35">
      <c r="A239" s="2">
        <v>28338</v>
      </c>
      <c r="B239" s="5">
        <v>338.86500000000001</v>
      </c>
      <c r="C239" s="5"/>
      <c r="D239" s="5">
        <v>1269.412</v>
      </c>
      <c r="E239" s="19">
        <f t="shared" si="14"/>
        <v>2.2677724524951253</v>
      </c>
      <c r="F239" s="4">
        <f t="shared" si="15"/>
        <v>768.46871211476059</v>
      </c>
      <c r="G239" s="3">
        <v>58.853999999999999</v>
      </c>
      <c r="H239" s="3">
        <f t="shared" si="17"/>
        <v>1765.62</v>
      </c>
      <c r="I239" s="4">
        <f t="shared" si="16"/>
        <v>0.46271499685569706</v>
      </c>
    </row>
    <row r="240" spans="1:9" x14ac:dyDescent="0.35">
      <c r="A240" s="2">
        <v>28369</v>
      </c>
      <c r="B240" s="5">
        <v>334.13299999999998</v>
      </c>
      <c r="C240" s="5"/>
      <c r="D240" s="5">
        <v>1303.6849999999999</v>
      </c>
      <c r="E240" s="19">
        <f t="shared" si="14"/>
        <v>2.2677724524951253</v>
      </c>
      <c r="F240" s="4">
        <f t="shared" si="15"/>
        <v>757.73761286955369</v>
      </c>
      <c r="G240" s="3">
        <v>60.088999999999999</v>
      </c>
      <c r="H240" s="3">
        <f t="shared" si="17"/>
        <v>1802.67</v>
      </c>
      <c r="I240" s="4">
        <f t="shared" si="16"/>
        <v>-0.607780793444054</v>
      </c>
    </row>
    <row r="241" spans="1:9" x14ac:dyDescent="0.35">
      <c r="A241" s="2">
        <v>28399</v>
      </c>
      <c r="B241" s="5">
        <v>343.19499999999999</v>
      </c>
      <c r="C241" s="5"/>
      <c r="D241" s="5">
        <v>1336.4490000000001</v>
      </c>
      <c r="E241" s="19">
        <f t="shared" si="14"/>
        <v>2.2677724524951253</v>
      </c>
      <c r="F241" s="4">
        <f t="shared" si="15"/>
        <v>778.28816683406455</v>
      </c>
      <c r="G241" s="3">
        <v>59.960999999999999</v>
      </c>
      <c r="H241" s="3">
        <f t="shared" si="17"/>
        <v>1798.83</v>
      </c>
      <c r="I241" s="4">
        <f t="shared" si="16"/>
        <v>1.1400064329306454</v>
      </c>
    </row>
    <row r="242" spans="1:9" x14ac:dyDescent="0.35">
      <c r="A242" s="2">
        <v>28430</v>
      </c>
      <c r="B242" s="5">
        <v>350.28100000000001</v>
      </c>
      <c r="C242" s="5"/>
      <c r="D242" s="5">
        <v>1346.3140000000001</v>
      </c>
      <c r="E242" s="19">
        <f t="shared" si="14"/>
        <v>2.2677724524951253</v>
      </c>
      <c r="F242" s="4">
        <f t="shared" si="15"/>
        <v>794.35760243244499</v>
      </c>
      <c r="G242" s="3">
        <v>61.113</v>
      </c>
      <c r="H242" s="3">
        <f t="shared" si="17"/>
        <v>1833.3899999999999</v>
      </c>
      <c r="I242" s="4">
        <f t="shared" si="16"/>
        <v>0.89332708473732581</v>
      </c>
    </row>
    <row r="243" spans="1:9" x14ac:dyDescent="0.35">
      <c r="A243" s="2">
        <v>28460</v>
      </c>
      <c r="B243" s="5">
        <v>347.68299999999999</v>
      </c>
      <c r="C243" s="5"/>
      <c r="D243" s="5">
        <v>1311.9</v>
      </c>
      <c r="E243" s="19">
        <f t="shared" si="14"/>
        <v>2.2677724524951253</v>
      </c>
      <c r="F243" s="4">
        <f t="shared" si="15"/>
        <v>788.46592960086264</v>
      </c>
      <c r="G243" s="3">
        <v>62.35</v>
      </c>
      <c r="H243" s="3">
        <f t="shared" si="17"/>
        <v>1870.5</v>
      </c>
      <c r="I243" s="4">
        <f t="shared" si="16"/>
        <v>-0.32135403987053246</v>
      </c>
    </row>
    <row r="244" spans="1:9" x14ac:dyDescent="0.35">
      <c r="A244" s="2">
        <v>28491</v>
      </c>
      <c r="B244" s="5">
        <v>352.47699999999998</v>
      </c>
      <c r="C244" s="5"/>
      <c r="D244" s="5">
        <v>1268.5340000000001</v>
      </c>
      <c r="E244" s="19">
        <f t="shared" si="14"/>
        <v>2.2677724524951253</v>
      </c>
      <c r="F244" s="4">
        <f t="shared" si="15"/>
        <v>799.33763073812418</v>
      </c>
      <c r="G244" s="3">
        <v>56.704999999999998</v>
      </c>
      <c r="H244" s="3">
        <f t="shared" si="17"/>
        <v>1701.1499999999999</v>
      </c>
      <c r="I244" s="4">
        <f t="shared" si="16"/>
        <v>0.58121898622087886</v>
      </c>
    </row>
    <row r="245" spans="1:9" x14ac:dyDescent="0.35">
      <c r="A245" s="2">
        <v>28522</v>
      </c>
      <c r="B245" s="5">
        <v>350.166</v>
      </c>
      <c r="C245" s="5"/>
      <c r="D245" s="5">
        <v>1191.308</v>
      </c>
      <c r="E245" s="19">
        <f t="shared" si="14"/>
        <v>2.2677724524951253</v>
      </c>
      <c r="F245" s="4">
        <f t="shared" si="15"/>
        <v>794.09680860040805</v>
      </c>
      <c r="G245" s="3">
        <v>58.207999999999998</v>
      </c>
      <c r="H245" s="3">
        <f t="shared" si="17"/>
        <v>1746.24</v>
      </c>
      <c r="I245" s="4">
        <f t="shared" si="16"/>
        <v>-0.30807525131329533</v>
      </c>
    </row>
    <row r="246" spans="1:9" x14ac:dyDescent="0.35">
      <c r="A246" s="2">
        <v>28550</v>
      </c>
      <c r="B246" s="5">
        <v>363.91899999999998</v>
      </c>
      <c r="C246" s="5"/>
      <c r="D246" s="5">
        <v>1167.81</v>
      </c>
      <c r="E246" s="19">
        <f t="shared" si="14"/>
        <v>2.2677724524951253</v>
      </c>
      <c r="F246" s="4">
        <f t="shared" si="15"/>
        <v>825.28548313957344</v>
      </c>
      <c r="G246" s="3">
        <v>58.716999999999999</v>
      </c>
      <c r="H246" s="3">
        <f t="shared" si="17"/>
        <v>1761.51</v>
      </c>
      <c r="I246" s="4">
        <f t="shared" si="16"/>
        <v>1.7860474241321578</v>
      </c>
    </row>
    <row r="247" spans="1:9" x14ac:dyDescent="0.35">
      <c r="A247" s="2">
        <v>28581</v>
      </c>
      <c r="B247" s="5">
        <v>365.18799999999999</v>
      </c>
      <c r="C247" s="5"/>
      <c r="D247" s="5">
        <v>1174.068</v>
      </c>
      <c r="E247" s="19">
        <f t="shared" si="14"/>
        <v>2.2677724524951253</v>
      </c>
      <c r="F247" s="4">
        <f t="shared" si="15"/>
        <v>828.16328638178982</v>
      </c>
      <c r="G247" s="3">
        <v>59.61</v>
      </c>
      <c r="H247" s="3">
        <f t="shared" si="17"/>
        <v>1788.3</v>
      </c>
      <c r="I247" s="4">
        <f t="shared" si="16"/>
        <v>0.16337138263287596</v>
      </c>
    </row>
    <row r="248" spans="1:9" x14ac:dyDescent="0.35">
      <c r="A248" s="2">
        <v>28611</v>
      </c>
      <c r="B248" s="5">
        <v>354.73</v>
      </c>
      <c r="C248" s="5"/>
      <c r="D248" s="5">
        <v>1176.721</v>
      </c>
      <c r="E248" s="19">
        <f t="shared" ref="E248:E311" si="18">$E$364</f>
        <v>2.2677724524951253</v>
      </c>
      <c r="F248" s="4">
        <f t="shared" si="15"/>
        <v>804.44692207359583</v>
      </c>
      <c r="G248" s="3">
        <v>58.595999999999997</v>
      </c>
      <c r="H248" s="3">
        <f t="shared" si="17"/>
        <v>1757.8799999999999</v>
      </c>
      <c r="I248" s="4">
        <f t="shared" si="16"/>
        <v>-1.326196069350444</v>
      </c>
    </row>
    <row r="249" spans="1:9" x14ac:dyDescent="0.35">
      <c r="A249" s="2">
        <v>28642</v>
      </c>
      <c r="B249" s="5">
        <v>363.48</v>
      </c>
      <c r="C249" s="5"/>
      <c r="D249" s="5">
        <v>1185.124</v>
      </c>
      <c r="E249" s="19">
        <f t="shared" si="18"/>
        <v>2.2677724524951253</v>
      </c>
      <c r="F249" s="4">
        <f t="shared" si="15"/>
        <v>824.28993103292817</v>
      </c>
      <c r="G249" s="3">
        <v>59.981000000000002</v>
      </c>
      <c r="H249" s="3">
        <f t="shared" si="17"/>
        <v>1799.43</v>
      </c>
      <c r="I249" s="4">
        <f t="shared" si="16"/>
        <v>1.1288033858586672</v>
      </c>
    </row>
    <row r="250" spans="1:9" x14ac:dyDescent="0.35">
      <c r="A250" s="2">
        <v>28672</v>
      </c>
      <c r="B250" s="5">
        <v>368.15699999999998</v>
      </c>
      <c r="C250" s="5"/>
      <c r="D250" s="5">
        <v>1222.4079999999999</v>
      </c>
      <c r="E250" s="19">
        <f t="shared" si="18"/>
        <v>2.2677724524951253</v>
      </c>
      <c r="F250" s="4">
        <f t="shared" si="15"/>
        <v>834.89630279324774</v>
      </c>
      <c r="G250" s="3">
        <v>59.555</v>
      </c>
      <c r="H250" s="3">
        <f t="shared" si="17"/>
        <v>1786.65</v>
      </c>
      <c r="I250" s="4">
        <f t="shared" si="16"/>
        <v>0.58942952825725781</v>
      </c>
    </row>
    <row r="251" spans="1:9" x14ac:dyDescent="0.35">
      <c r="A251" s="2">
        <v>28703</v>
      </c>
      <c r="B251" s="5">
        <v>357.834</v>
      </c>
      <c r="C251" s="5"/>
      <c r="D251" s="5">
        <v>1221.3920000000001</v>
      </c>
      <c r="E251" s="19">
        <f t="shared" si="18"/>
        <v>2.2677724524951253</v>
      </c>
      <c r="F251" s="4">
        <f t="shared" si="15"/>
        <v>811.48608776614071</v>
      </c>
      <c r="G251" s="3">
        <v>60.356999999999999</v>
      </c>
      <c r="H251" s="3">
        <f t="shared" si="17"/>
        <v>1810.71</v>
      </c>
      <c r="I251" s="4">
        <f t="shared" si="16"/>
        <v>-1.3102854519411764</v>
      </c>
    </row>
    <row r="252" spans="1:9" x14ac:dyDescent="0.35">
      <c r="A252" s="2">
        <v>28734</v>
      </c>
      <c r="B252" s="5">
        <v>368.262</v>
      </c>
      <c r="C252" s="5"/>
      <c r="D252" s="5">
        <v>1262.932</v>
      </c>
      <c r="E252" s="19">
        <f t="shared" si="18"/>
        <v>2.2677724524951253</v>
      </c>
      <c r="F252" s="4">
        <f t="shared" si="15"/>
        <v>835.13441890075978</v>
      </c>
      <c r="G252" s="3">
        <v>62.476999999999997</v>
      </c>
      <c r="H252" s="3">
        <f t="shared" si="17"/>
        <v>1874.31</v>
      </c>
      <c r="I252" s="4">
        <f t="shared" si="16"/>
        <v>1.3060253234708523</v>
      </c>
    </row>
    <row r="253" spans="1:9" x14ac:dyDescent="0.35">
      <c r="A253" s="2">
        <v>28764</v>
      </c>
      <c r="B253" s="5">
        <v>378.19400000000002</v>
      </c>
      <c r="C253" s="5"/>
      <c r="D253" s="5">
        <v>1281.289</v>
      </c>
      <c r="E253" s="19">
        <f t="shared" si="18"/>
        <v>2.2677724524951253</v>
      </c>
      <c r="F253" s="4">
        <f t="shared" si="15"/>
        <v>857.65793489894145</v>
      </c>
      <c r="G253" s="3">
        <v>62.905999999999999</v>
      </c>
      <c r="H253" s="3">
        <f t="shared" si="17"/>
        <v>1887.18</v>
      </c>
      <c r="I253" s="4">
        <f t="shared" si="16"/>
        <v>1.2016964108488812</v>
      </c>
    </row>
    <row r="254" spans="1:9" x14ac:dyDescent="0.35">
      <c r="A254" s="2">
        <v>28795</v>
      </c>
      <c r="B254" s="5">
        <v>381.35700000000003</v>
      </c>
      <c r="C254" s="5"/>
      <c r="D254" s="5">
        <v>1291.595</v>
      </c>
      <c r="E254" s="19">
        <f t="shared" si="18"/>
        <v>2.2677724524951253</v>
      </c>
      <c r="F254" s="4">
        <f t="shared" si="15"/>
        <v>864.8308991661836</v>
      </c>
      <c r="G254" s="3">
        <v>63.054000000000002</v>
      </c>
      <c r="H254" s="3">
        <f t="shared" si="17"/>
        <v>1891.6200000000001</v>
      </c>
      <c r="I254" s="4">
        <f t="shared" si="16"/>
        <v>0.38008903587586507</v>
      </c>
    </row>
    <row r="255" spans="1:9" x14ac:dyDescent="0.35">
      <c r="A255" s="2">
        <v>28825</v>
      </c>
      <c r="B255" s="5">
        <v>376.28100000000001</v>
      </c>
      <c r="C255" s="5"/>
      <c r="D255" s="5">
        <v>1277.6189999999999</v>
      </c>
      <c r="E255" s="19">
        <f t="shared" si="18"/>
        <v>2.2677724524951253</v>
      </c>
      <c r="F255" s="4">
        <f t="shared" si="15"/>
        <v>853.31968619731822</v>
      </c>
      <c r="G255" s="3">
        <v>61.691000000000003</v>
      </c>
      <c r="H255" s="3">
        <f t="shared" si="17"/>
        <v>1850.73</v>
      </c>
      <c r="I255" s="4">
        <f t="shared" si="16"/>
        <v>-0.60853728385539263</v>
      </c>
    </row>
    <row r="256" spans="1:9" x14ac:dyDescent="0.35">
      <c r="A256" s="2">
        <v>28856</v>
      </c>
      <c r="B256" s="5">
        <v>375.20100000000002</v>
      </c>
      <c r="C256" s="5"/>
      <c r="D256" s="5">
        <v>1230.9649999999999</v>
      </c>
      <c r="E256" s="19">
        <f t="shared" si="18"/>
        <v>2.2677724524951253</v>
      </c>
      <c r="F256" s="4">
        <f t="shared" si="15"/>
        <v>850.87049194862357</v>
      </c>
      <c r="G256" s="3">
        <v>60.148000000000003</v>
      </c>
      <c r="H256" s="3">
        <f t="shared" si="17"/>
        <v>1804.44</v>
      </c>
      <c r="I256" s="4">
        <f t="shared" si="16"/>
        <v>-0.13233665897751984</v>
      </c>
    </row>
    <row r="257" spans="1:9" x14ac:dyDescent="0.35">
      <c r="A257" s="2">
        <v>28887</v>
      </c>
      <c r="B257" s="5">
        <v>380.54</v>
      </c>
      <c r="C257" s="5"/>
      <c r="D257" s="5">
        <v>1151.4490000000001</v>
      </c>
      <c r="E257" s="19">
        <f t="shared" si="18"/>
        <v>2.2677724524951253</v>
      </c>
      <c r="F257" s="4">
        <f t="shared" si="15"/>
        <v>862.97812907249499</v>
      </c>
      <c r="G257" s="3">
        <v>60.472999999999999</v>
      </c>
      <c r="H257" s="3">
        <f t="shared" si="17"/>
        <v>1814.19</v>
      </c>
      <c r="I257" s="4">
        <f t="shared" si="16"/>
        <v>0.67099139477463521</v>
      </c>
    </row>
    <row r="258" spans="1:9" x14ac:dyDescent="0.35">
      <c r="A258" s="2">
        <v>28915</v>
      </c>
      <c r="B258" s="5">
        <v>399.19099999999997</v>
      </c>
      <c r="C258" s="5"/>
      <c r="D258" s="5">
        <v>1142.4269999999999</v>
      </c>
      <c r="E258" s="19">
        <f t="shared" si="18"/>
        <v>2.2677724524951253</v>
      </c>
      <c r="F258" s="4">
        <f t="shared" si="15"/>
        <v>905.27435308398151</v>
      </c>
      <c r="G258" s="3">
        <v>61.633000000000003</v>
      </c>
      <c r="H258" s="3">
        <f t="shared" si="17"/>
        <v>1848.99</v>
      </c>
      <c r="I258" s="4">
        <f t="shared" si="16"/>
        <v>2.3314109333358974</v>
      </c>
    </row>
    <row r="259" spans="1:9" x14ac:dyDescent="0.35">
      <c r="A259" s="2">
        <v>28946</v>
      </c>
      <c r="B259" s="5">
        <v>402.94200000000001</v>
      </c>
      <c r="C259" s="5"/>
      <c r="D259" s="5">
        <v>1166.4380000000001</v>
      </c>
      <c r="E259" s="19">
        <f t="shared" si="18"/>
        <v>2.2677724524951253</v>
      </c>
      <c r="F259" s="4">
        <f t="shared" ref="F259:F322" si="19">E259*B259</f>
        <v>913.78076755329073</v>
      </c>
      <c r="G259" s="3">
        <v>62.87</v>
      </c>
      <c r="H259" s="3">
        <f t="shared" si="17"/>
        <v>1886.1</v>
      </c>
      <c r="I259" s="4">
        <f t="shared" si="16"/>
        <v>0.46005735397753478</v>
      </c>
    </row>
    <row r="260" spans="1:9" x14ac:dyDescent="0.35">
      <c r="A260" s="2">
        <v>28976</v>
      </c>
      <c r="B260" s="5">
        <v>403.202</v>
      </c>
      <c r="C260" s="5"/>
      <c r="D260" s="5">
        <v>1177.9659999999999</v>
      </c>
      <c r="E260" s="19">
        <f t="shared" si="18"/>
        <v>2.2677724524951253</v>
      </c>
      <c r="F260" s="4">
        <f t="shared" si="19"/>
        <v>914.37038839093952</v>
      </c>
      <c r="G260" s="3">
        <v>62.667000000000002</v>
      </c>
      <c r="H260" s="3">
        <f t="shared" si="17"/>
        <v>1880.01</v>
      </c>
      <c r="I260" s="4">
        <f t="shared" ref="I260:I323" si="20">100*(F260-F259)/H259</f>
        <v>3.1261377320862885E-2</v>
      </c>
    </row>
    <row r="261" spans="1:9" x14ac:dyDescent="0.35">
      <c r="A261" s="2">
        <v>29007</v>
      </c>
      <c r="B261" s="5">
        <v>414.42700000000002</v>
      </c>
      <c r="C261" s="5"/>
      <c r="D261" s="5">
        <v>1209.7470000000001</v>
      </c>
      <c r="E261" s="19">
        <f t="shared" si="18"/>
        <v>2.2677724524951253</v>
      </c>
      <c r="F261" s="4">
        <f t="shared" si="19"/>
        <v>939.82613417019729</v>
      </c>
      <c r="G261" s="3">
        <v>62.918999999999997</v>
      </c>
      <c r="H261" s="3">
        <f t="shared" si="17"/>
        <v>1887.57</v>
      </c>
      <c r="I261" s="4">
        <f t="shared" si="20"/>
        <v>1.3540218285678145</v>
      </c>
    </row>
    <row r="262" spans="1:9" x14ac:dyDescent="0.35">
      <c r="A262" s="2">
        <v>29037</v>
      </c>
      <c r="B262" s="5">
        <v>403.04700000000003</v>
      </c>
      <c r="C262" s="5"/>
      <c r="D262" s="5">
        <v>1255.0250000000001</v>
      </c>
      <c r="E262" s="19">
        <f t="shared" si="18"/>
        <v>2.2677724524951253</v>
      </c>
      <c r="F262" s="4">
        <f t="shared" si="19"/>
        <v>914.01888366080277</v>
      </c>
      <c r="G262" s="3">
        <v>63.552</v>
      </c>
      <c r="H262" s="3">
        <f t="shared" si="17"/>
        <v>1906.56</v>
      </c>
      <c r="I262" s="4">
        <f t="shared" si="20"/>
        <v>-1.3672208452875667</v>
      </c>
    </row>
    <row r="263" spans="1:9" x14ac:dyDescent="0.35">
      <c r="A263" s="2">
        <v>29068</v>
      </c>
      <c r="B263" s="5">
        <v>412.154</v>
      </c>
      <c r="C263" s="5"/>
      <c r="D263" s="5">
        <v>1282.8030000000001</v>
      </c>
      <c r="E263" s="19">
        <f t="shared" si="18"/>
        <v>2.2677724524951253</v>
      </c>
      <c r="F263" s="4">
        <f t="shared" si="19"/>
        <v>934.67148738567585</v>
      </c>
      <c r="G263" s="3">
        <v>63.424999999999997</v>
      </c>
      <c r="H263" s="3">
        <f t="shared" si="17"/>
        <v>1902.75</v>
      </c>
      <c r="I263" s="4">
        <f t="shared" si="20"/>
        <v>1.0832391178286063</v>
      </c>
    </row>
    <row r="264" spans="1:9" x14ac:dyDescent="0.35">
      <c r="A264" s="2">
        <v>29099</v>
      </c>
      <c r="B264" s="5">
        <v>415.12799999999999</v>
      </c>
      <c r="C264" s="5"/>
      <c r="D264" s="5">
        <v>1308.8019999999999</v>
      </c>
      <c r="E264" s="19">
        <f t="shared" si="18"/>
        <v>2.2677724524951253</v>
      </c>
      <c r="F264" s="4">
        <f t="shared" si="19"/>
        <v>941.41584265939628</v>
      </c>
      <c r="G264" s="3">
        <v>63.183</v>
      </c>
      <c r="H264" s="3">
        <f t="shared" si="17"/>
        <v>1895.49</v>
      </c>
      <c r="I264" s="4">
        <f t="shared" si="20"/>
        <v>0.3544530428968824</v>
      </c>
    </row>
    <row r="265" spans="1:9" x14ac:dyDescent="0.35">
      <c r="A265" s="2">
        <v>29129</v>
      </c>
      <c r="B265" s="5">
        <v>436.04500000000002</v>
      </c>
      <c r="C265" s="5"/>
      <c r="D265" s="5">
        <v>1329.6379999999999</v>
      </c>
      <c r="E265" s="19">
        <f t="shared" si="18"/>
        <v>2.2677724524951253</v>
      </c>
      <c r="F265" s="4">
        <f t="shared" si="19"/>
        <v>988.85083904823694</v>
      </c>
      <c r="G265" s="3">
        <v>63.628999999999998</v>
      </c>
      <c r="H265" s="3">
        <f t="shared" si="17"/>
        <v>1908.87</v>
      </c>
      <c r="I265" s="4">
        <f t="shared" si="20"/>
        <v>2.5025189470184839</v>
      </c>
    </row>
    <row r="266" spans="1:9" x14ac:dyDescent="0.35">
      <c r="A266" s="2">
        <v>29160</v>
      </c>
      <c r="B266" s="5">
        <v>438.60599999999999</v>
      </c>
      <c r="C266" s="5"/>
      <c r="D266" s="5">
        <v>1339.356</v>
      </c>
      <c r="E266" s="19">
        <f t="shared" si="18"/>
        <v>2.2677724524951253</v>
      </c>
      <c r="F266" s="4">
        <f t="shared" si="19"/>
        <v>994.65860429907696</v>
      </c>
      <c r="G266" s="3">
        <v>63.954000000000001</v>
      </c>
      <c r="H266" s="3">
        <f t="shared" si="17"/>
        <v>1918.6200000000001</v>
      </c>
      <c r="I266" s="4">
        <f t="shared" si="20"/>
        <v>0.30425148128683571</v>
      </c>
    </row>
    <row r="267" spans="1:9" x14ac:dyDescent="0.35">
      <c r="A267" s="2">
        <v>29190</v>
      </c>
      <c r="B267" s="5">
        <v>430.26499999999999</v>
      </c>
      <c r="C267" s="5"/>
      <c r="D267" s="5">
        <v>1340.8620000000001</v>
      </c>
      <c r="E267" s="19">
        <f t="shared" si="18"/>
        <v>2.2677724524951253</v>
      </c>
      <c r="F267" s="4">
        <f t="shared" si="19"/>
        <v>975.74311427281509</v>
      </c>
      <c r="G267" s="3">
        <v>63.49</v>
      </c>
      <c r="H267" s="3">
        <f t="shared" si="17"/>
        <v>1904.7</v>
      </c>
      <c r="I267" s="4">
        <f t="shared" si="20"/>
        <v>-0.98589038091241954</v>
      </c>
    </row>
    <row r="268" spans="1:9" x14ac:dyDescent="0.35">
      <c r="A268" s="2">
        <v>29221</v>
      </c>
      <c r="B268" s="5">
        <v>448.69099999999997</v>
      </c>
      <c r="C268" s="5"/>
      <c r="D268" s="5">
        <v>1351.1690000000001</v>
      </c>
      <c r="E268" s="19">
        <f t="shared" si="18"/>
        <v>2.2677724524951253</v>
      </c>
      <c r="F268" s="4">
        <f t="shared" si="19"/>
        <v>1017.5290894824902</v>
      </c>
      <c r="G268" s="3">
        <v>62.348011</v>
      </c>
      <c r="H268" s="3">
        <f t="shared" ref="H268:H331" si="21">30*G268</f>
        <v>1870.4403299999999</v>
      </c>
      <c r="I268" s="4">
        <f t="shared" si="20"/>
        <v>2.1938349981453849</v>
      </c>
    </row>
    <row r="269" spans="1:9" x14ac:dyDescent="0.35">
      <c r="A269" s="2">
        <v>29252</v>
      </c>
      <c r="B269" s="5">
        <v>457.15600000000001</v>
      </c>
      <c r="C269" s="5"/>
      <c r="D269" s="5">
        <v>1343.32</v>
      </c>
      <c r="E269" s="19">
        <f t="shared" si="18"/>
        <v>2.2677724524951253</v>
      </c>
      <c r="F269" s="4">
        <f t="shared" si="19"/>
        <v>1036.7257832928615</v>
      </c>
      <c r="G269" s="3">
        <v>62.715756999999996</v>
      </c>
      <c r="H269" s="3">
        <f t="shared" si="21"/>
        <v>1881.47271</v>
      </c>
      <c r="I269" s="4">
        <f t="shared" si="20"/>
        <v>1.0263194982740371</v>
      </c>
    </row>
    <row r="270" spans="1:9" x14ac:dyDescent="0.35">
      <c r="A270" s="2">
        <v>29281</v>
      </c>
      <c r="B270" s="5">
        <v>458.61099999999999</v>
      </c>
      <c r="C270" s="5"/>
      <c r="D270" s="5">
        <v>1347.8420000000001</v>
      </c>
      <c r="E270" s="19">
        <f t="shared" si="18"/>
        <v>2.2677724524951253</v>
      </c>
      <c r="F270" s="4">
        <f t="shared" si="19"/>
        <v>1040.025392211242</v>
      </c>
      <c r="G270" s="3">
        <v>61.647494000000002</v>
      </c>
      <c r="H270" s="3">
        <f t="shared" si="21"/>
        <v>1849.42482</v>
      </c>
      <c r="I270" s="4">
        <f t="shared" si="20"/>
        <v>0.1753737325470163</v>
      </c>
    </row>
    <row r="271" spans="1:9" x14ac:dyDescent="0.35">
      <c r="A271" s="2">
        <v>29312</v>
      </c>
      <c r="B271" s="5">
        <v>470.97899999999998</v>
      </c>
      <c r="C271" s="5"/>
      <c r="D271" s="5">
        <v>1367.0709999999999</v>
      </c>
      <c r="E271" s="19">
        <f t="shared" si="18"/>
        <v>2.2677724524951253</v>
      </c>
      <c r="F271" s="4">
        <f t="shared" si="19"/>
        <v>1068.0732019037016</v>
      </c>
      <c r="G271" s="3">
        <v>60.391359999999999</v>
      </c>
      <c r="H271" s="3">
        <f t="shared" si="21"/>
        <v>1811.7408</v>
      </c>
      <c r="I271" s="4">
        <f t="shared" si="20"/>
        <v>1.5165693349167675</v>
      </c>
    </row>
    <row r="272" spans="1:9" x14ac:dyDescent="0.35">
      <c r="A272" s="2">
        <v>29342</v>
      </c>
      <c r="B272" s="5">
        <v>474.61099999999999</v>
      </c>
      <c r="C272" s="5"/>
      <c r="D272" s="5">
        <v>1386.8140000000001</v>
      </c>
      <c r="E272" s="19">
        <f t="shared" si="18"/>
        <v>2.2677724524951253</v>
      </c>
      <c r="F272" s="4">
        <f t="shared" si="19"/>
        <v>1076.3097514511639</v>
      </c>
      <c r="G272" s="3">
        <v>59.778782</v>
      </c>
      <c r="H272" s="3">
        <f t="shared" si="21"/>
        <v>1793.36346</v>
      </c>
      <c r="I272" s="4">
        <f t="shared" si="20"/>
        <v>0.45462074638173106</v>
      </c>
    </row>
    <row r="273" spans="1:9" x14ac:dyDescent="0.35">
      <c r="A273" s="2">
        <v>29373</v>
      </c>
      <c r="B273" s="5">
        <v>472.66300000000001</v>
      </c>
      <c r="C273" s="5"/>
      <c r="D273" s="5">
        <v>1410.9359999999999</v>
      </c>
      <c r="E273" s="19">
        <f t="shared" si="18"/>
        <v>2.2677724524951253</v>
      </c>
      <c r="F273" s="4">
        <f t="shared" si="19"/>
        <v>1071.8921307137034</v>
      </c>
      <c r="G273" s="3">
        <v>60.008624000000005</v>
      </c>
      <c r="H273" s="3">
        <f t="shared" si="21"/>
        <v>1800.25872</v>
      </c>
      <c r="I273" s="4">
        <f t="shared" si="20"/>
        <v>-0.24633159066709981</v>
      </c>
    </row>
    <row r="274" spans="1:9" x14ac:dyDescent="0.35">
      <c r="A274" s="2">
        <v>29403</v>
      </c>
      <c r="B274" s="5">
        <v>469.93299999999999</v>
      </c>
      <c r="C274" s="5"/>
      <c r="D274" s="5">
        <v>1425.434</v>
      </c>
      <c r="E274" s="19">
        <f t="shared" si="18"/>
        <v>2.2677724524951253</v>
      </c>
      <c r="F274" s="4">
        <f t="shared" si="19"/>
        <v>1065.7011119183917</v>
      </c>
      <c r="G274" s="3">
        <v>59.608899000000001</v>
      </c>
      <c r="H274" s="3">
        <f t="shared" si="21"/>
        <v>1788.2669700000001</v>
      </c>
      <c r="I274" s="4">
        <f t="shared" si="20"/>
        <v>-0.3438960593015053</v>
      </c>
    </row>
    <row r="275" spans="1:9" x14ac:dyDescent="0.35">
      <c r="A275" s="2">
        <v>29434</v>
      </c>
      <c r="B275" s="5">
        <v>478.41399999999999</v>
      </c>
      <c r="C275" s="5"/>
      <c r="D275" s="5">
        <v>1448.588</v>
      </c>
      <c r="E275" s="19">
        <f t="shared" si="18"/>
        <v>2.2677724524951253</v>
      </c>
      <c r="F275" s="4">
        <f t="shared" si="19"/>
        <v>1084.9340900880029</v>
      </c>
      <c r="G275" s="3">
        <v>59.446012000000003</v>
      </c>
      <c r="H275" s="3">
        <f t="shared" si="21"/>
        <v>1783.3803600000001</v>
      </c>
      <c r="I275" s="4">
        <f t="shared" si="20"/>
        <v>1.0755093334644108</v>
      </c>
    </row>
    <row r="276" spans="1:9" x14ac:dyDescent="0.35">
      <c r="A276" s="2">
        <v>29465</v>
      </c>
      <c r="B276" s="5">
        <v>469.21199999999999</v>
      </c>
      <c r="C276" s="5"/>
      <c r="D276" s="5">
        <v>1447.1569999999999</v>
      </c>
      <c r="E276" s="19">
        <f t="shared" si="18"/>
        <v>2.2677724524951253</v>
      </c>
      <c r="F276" s="4">
        <f t="shared" si="19"/>
        <v>1064.0660479801427</v>
      </c>
      <c r="G276" s="3">
        <v>58.297803000000002</v>
      </c>
      <c r="H276" s="3">
        <f t="shared" si="21"/>
        <v>1748.93409</v>
      </c>
      <c r="I276" s="4">
        <f t="shared" si="20"/>
        <v>-1.1701397287934818</v>
      </c>
    </row>
    <row r="277" spans="1:9" x14ac:dyDescent="0.35">
      <c r="A277" s="2">
        <v>29495</v>
      </c>
      <c r="B277" s="5">
        <v>475.14800000000002</v>
      </c>
      <c r="C277" s="5"/>
      <c r="D277" s="5">
        <v>1429.6659999999999</v>
      </c>
      <c r="E277" s="19">
        <f t="shared" si="18"/>
        <v>2.2677724524951253</v>
      </c>
      <c r="F277" s="4">
        <f t="shared" si="19"/>
        <v>1077.5275452581539</v>
      </c>
      <c r="G277" s="3">
        <v>55.842495999999997</v>
      </c>
      <c r="H277" s="3">
        <f t="shared" si="21"/>
        <v>1675.2748799999999</v>
      </c>
      <c r="I277" s="4">
        <f t="shared" si="20"/>
        <v>0.7696972318728813</v>
      </c>
    </row>
    <row r="278" spans="1:9" x14ac:dyDescent="0.35">
      <c r="A278" s="2">
        <v>29526</v>
      </c>
      <c r="B278" s="5">
        <v>475.39699999999999</v>
      </c>
      <c r="C278" s="5"/>
      <c r="D278" s="5">
        <v>1432.4349999999999</v>
      </c>
      <c r="E278" s="19">
        <f t="shared" si="18"/>
        <v>2.2677724524951253</v>
      </c>
      <c r="F278" s="4">
        <f t="shared" si="19"/>
        <v>1078.092220598825</v>
      </c>
      <c r="G278" s="3">
        <v>56.668925999999999</v>
      </c>
      <c r="H278" s="3">
        <f t="shared" si="21"/>
        <v>1700.0677799999999</v>
      </c>
      <c r="I278" s="4">
        <f t="shared" si="20"/>
        <v>3.3706429160514924E-2</v>
      </c>
    </row>
    <row r="279" spans="1:9" x14ac:dyDescent="0.35">
      <c r="A279" s="2">
        <v>29556</v>
      </c>
      <c r="B279" s="5">
        <v>465.96600000000001</v>
      </c>
      <c r="C279" s="5"/>
      <c r="D279" s="5">
        <v>1392.2280000000001</v>
      </c>
      <c r="E279" s="19">
        <f t="shared" si="18"/>
        <v>2.2677724524951253</v>
      </c>
      <c r="F279" s="4">
        <f t="shared" si="19"/>
        <v>1056.7048585993437</v>
      </c>
      <c r="G279" s="3">
        <v>58.047975000000001</v>
      </c>
      <c r="H279" s="3">
        <f t="shared" si="21"/>
        <v>1741.4392500000001</v>
      </c>
      <c r="I279" s="4">
        <f t="shared" si="20"/>
        <v>-1.2580299592220554</v>
      </c>
    </row>
    <row r="280" spans="1:9" x14ac:dyDescent="0.35">
      <c r="A280" s="2">
        <v>29587</v>
      </c>
      <c r="B280" s="5">
        <v>486.44499999999999</v>
      </c>
      <c r="C280" s="5"/>
      <c r="D280" s="5">
        <v>1387.7729999999999</v>
      </c>
      <c r="E280" s="19">
        <f t="shared" si="18"/>
        <v>2.2677724524951253</v>
      </c>
      <c r="F280" s="4">
        <f t="shared" si="19"/>
        <v>1103.1465706539911</v>
      </c>
      <c r="G280" s="3">
        <v>57.891773000000001</v>
      </c>
      <c r="H280" s="3">
        <f t="shared" si="21"/>
        <v>1736.7531899999999</v>
      </c>
      <c r="I280" s="4">
        <f t="shared" si="20"/>
        <v>2.6668580057930527</v>
      </c>
    </row>
    <row r="281" spans="1:9" x14ac:dyDescent="0.35">
      <c r="A281" s="2">
        <v>29618</v>
      </c>
      <c r="B281" s="5">
        <v>494.21800000000002</v>
      </c>
      <c r="C281" s="5"/>
      <c r="D281" s="5">
        <v>1388.5429999999999</v>
      </c>
      <c r="E281" s="19">
        <f t="shared" si="18"/>
        <v>2.2677724524951253</v>
      </c>
      <c r="F281" s="4">
        <f t="shared" si="19"/>
        <v>1120.7739659272358</v>
      </c>
      <c r="G281" s="3">
        <v>58.156648999999994</v>
      </c>
      <c r="H281" s="3">
        <f t="shared" si="21"/>
        <v>1744.6994699999998</v>
      </c>
      <c r="I281" s="4">
        <f t="shared" si="20"/>
        <v>1.0149625965704834</v>
      </c>
    </row>
    <row r="282" spans="1:9" x14ac:dyDescent="0.35">
      <c r="A282" s="2">
        <v>29646</v>
      </c>
      <c r="B282" s="5">
        <v>513.81399999999996</v>
      </c>
      <c r="C282" s="5"/>
      <c r="D282" s="5">
        <v>1401.2090000000001</v>
      </c>
      <c r="E282" s="19">
        <f t="shared" si="18"/>
        <v>2.2677724524951253</v>
      </c>
      <c r="F282" s="4">
        <f t="shared" si="19"/>
        <v>1165.2132349063302</v>
      </c>
      <c r="G282" s="3">
        <v>58.809341999999994</v>
      </c>
      <c r="H282" s="3">
        <f t="shared" si="21"/>
        <v>1764.2802599999998</v>
      </c>
      <c r="I282" s="4">
        <f t="shared" si="20"/>
        <v>2.5471016494946448</v>
      </c>
    </row>
    <row r="283" spans="1:9" x14ac:dyDescent="0.35">
      <c r="A283" s="2">
        <v>29677</v>
      </c>
      <c r="B283" s="5">
        <v>531.66700000000003</v>
      </c>
      <c r="C283" s="5"/>
      <c r="D283" s="5">
        <v>1414.626</v>
      </c>
      <c r="E283" s="19">
        <f t="shared" si="18"/>
        <v>2.2677724524951253</v>
      </c>
      <c r="F283" s="4">
        <f t="shared" si="19"/>
        <v>1205.6997765007259</v>
      </c>
      <c r="G283" s="3">
        <v>57.803815</v>
      </c>
      <c r="H283" s="3">
        <f t="shared" si="21"/>
        <v>1734.11445</v>
      </c>
      <c r="I283" s="4">
        <f t="shared" si="20"/>
        <v>2.2947908284365042</v>
      </c>
    </row>
    <row r="284" spans="1:9" x14ac:dyDescent="0.35">
      <c r="A284" s="2">
        <v>29707</v>
      </c>
      <c r="B284" s="5">
        <v>543.77599999999995</v>
      </c>
      <c r="C284" s="5"/>
      <c r="D284" s="5">
        <v>1438.3440000000001</v>
      </c>
      <c r="E284" s="19">
        <f t="shared" si="18"/>
        <v>2.2677724524951253</v>
      </c>
      <c r="F284" s="4">
        <f t="shared" si="19"/>
        <v>1233.1602331279892</v>
      </c>
      <c r="G284" s="3">
        <v>56.994194999999998</v>
      </c>
      <c r="H284" s="3">
        <f t="shared" si="21"/>
        <v>1709.8258499999999</v>
      </c>
      <c r="I284" s="4">
        <f t="shared" si="20"/>
        <v>1.5835434983696308</v>
      </c>
    </row>
    <row r="285" spans="1:9" x14ac:dyDescent="0.35">
      <c r="A285" s="2">
        <v>29738</v>
      </c>
      <c r="B285" s="5">
        <v>547.81700000000001</v>
      </c>
      <c r="C285" s="5"/>
      <c r="D285" s="5">
        <v>1430.193</v>
      </c>
      <c r="E285" s="19">
        <f t="shared" si="18"/>
        <v>2.2677724524951253</v>
      </c>
      <c r="F285" s="4">
        <f t="shared" si="19"/>
        <v>1242.3243016085221</v>
      </c>
      <c r="G285" s="3">
        <v>56.310516999999997</v>
      </c>
      <c r="H285" s="3">
        <f t="shared" si="21"/>
        <v>1689.3155099999999</v>
      </c>
      <c r="I285" s="4">
        <f t="shared" si="20"/>
        <v>0.53596502126417922</v>
      </c>
    </row>
    <row r="286" spans="1:9" x14ac:dyDescent="0.35">
      <c r="A286" s="2">
        <v>29768</v>
      </c>
      <c r="B286" s="5">
        <v>558.98</v>
      </c>
      <c r="C286" s="5"/>
      <c r="D286" s="5">
        <v>1438.5219999999999</v>
      </c>
      <c r="E286" s="19">
        <f t="shared" si="18"/>
        <v>2.2677724524951253</v>
      </c>
      <c r="F286" s="4">
        <f t="shared" si="19"/>
        <v>1267.6394454957251</v>
      </c>
      <c r="G286" s="3">
        <v>55.016126</v>
      </c>
      <c r="H286" s="3">
        <f t="shared" si="21"/>
        <v>1650.48378</v>
      </c>
      <c r="I286" s="4">
        <f t="shared" si="20"/>
        <v>1.4985444540909367</v>
      </c>
    </row>
    <row r="287" spans="1:9" x14ac:dyDescent="0.35">
      <c r="A287" s="2">
        <v>29799</v>
      </c>
      <c r="B287" s="5">
        <v>546.67499999999995</v>
      </c>
      <c r="C287" s="5"/>
      <c r="D287" s="5">
        <v>1457.183</v>
      </c>
      <c r="E287" s="19">
        <f t="shared" si="18"/>
        <v>2.2677724524951253</v>
      </c>
      <c r="F287" s="4">
        <f t="shared" si="19"/>
        <v>1239.7345054677726</v>
      </c>
      <c r="G287" s="3">
        <v>54.079566</v>
      </c>
      <c r="H287" s="3">
        <f t="shared" si="21"/>
        <v>1622.38698</v>
      </c>
      <c r="I287" s="4">
        <f t="shared" si="20"/>
        <v>-1.6907127695585433</v>
      </c>
    </row>
    <row r="288" spans="1:9" x14ac:dyDescent="0.35">
      <c r="A288" s="2">
        <v>29830</v>
      </c>
      <c r="B288" s="5">
        <v>555.22900000000004</v>
      </c>
      <c r="C288" s="5"/>
      <c r="D288" s="5">
        <v>1475.973</v>
      </c>
      <c r="E288" s="19">
        <f t="shared" si="18"/>
        <v>2.2677724524951253</v>
      </c>
      <c r="F288" s="4">
        <f t="shared" si="19"/>
        <v>1259.1330310264159</v>
      </c>
      <c r="G288" s="3">
        <v>54.190514</v>
      </c>
      <c r="H288" s="3">
        <f t="shared" si="21"/>
        <v>1625.71542</v>
      </c>
      <c r="I288" s="4">
        <f t="shared" si="20"/>
        <v>1.1956780840686552</v>
      </c>
    </row>
    <row r="289" spans="1:9" x14ac:dyDescent="0.35">
      <c r="A289" s="2">
        <v>29860</v>
      </c>
      <c r="B289" s="5">
        <v>578.79999999999995</v>
      </c>
      <c r="C289" s="5"/>
      <c r="D289" s="5">
        <v>1484.7629999999999</v>
      </c>
      <c r="E289" s="19">
        <f t="shared" si="18"/>
        <v>2.2677724524951253</v>
      </c>
      <c r="F289" s="4">
        <f t="shared" si="19"/>
        <v>1312.5866955041784</v>
      </c>
      <c r="G289" s="3">
        <v>54.556341999999994</v>
      </c>
      <c r="H289" s="3">
        <f t="shared" si="21"/>
        <v>1636.6902599999999</v>
      </c>
      <c r="I289" s="4">
        <f t="shared" si="20"/>
        <v>3.2880087019019886</v>
      </c>
    </row>
    <row r="290" spans="1:9" x14ac:dyDescent="0.35">
      <c r="A290" s="2">
        <v>29891</v>
      </c>
      <c r="B290" s="5">
        <v>588.53700000000003</v>
      </c>
      <c r="C290" s="5"/>
      <c r="D290" s="5">
        <v>1501.479</v>
      </c>
      <c r="E290" s="19">
        <f t="shared" si="18"/>
        <v>2.2677724524951253</v>
      </c>
      <c r="F290" s="4">
        <f t="shared" si="19"/>
        <v>1334.6679958741236</v>
      </c>
      <c r="G290" s="3">
        <v>53.982612000000003</v>
      </c>
      <c r="H290" s="3">
        <f t="shared" si="21"/>
        <v>1619.4783600000001</v>
      </c>
      <c r="I290" s="4">
        <f t="shared" si="20"/>
        <v>1.3491435068444295</v>
      </c>
    </row>
    <row r="291" spans="1:9" x14ac:dyDescent="0.35">
      <c r="A291" s="2">
        <v>29921</v>
      </c>
      <c r="B291" s="5">
        <v>593.80499999999995</v>
      </c>
      <c r="C291" s="5"/>
      <c r="D291" s="5">
        <v>1483.6479999999999</v>
      </c>
      <c r="E291" s="19">
        <f t="shared" si="18"/>
        <v>2.2677724524951253</v>
      </c>
      <c r="F291" s="4">
        <f t="shared" si="19"/>
        <v>1346.6146211538678</v>
      </c>
      <c r="G291" s="3">
        <v>54.949157</v>
      </c>
      <c r="H291" s="3">
        <f t="shared" si="21"/>
        <v>1648.47471</v>
      </c>
      <c r="I291" s="4">
        <f t="shared" si="20"/>
        <v>0.73768353902204897</v>
      </c>
    </row>
    <row r="292" spans="1:9" x14ac:dyDescent="0.35">
      <c r="A292" s="2">
        <v>29952</v>
      </c>
      <c r="B292" s="5">
        <v>606.23299999999995</v>
      </c>
      <c r="C292" s="5"/>
      <c r="D292" s="5">
        <v>1455.8510000000001</v>
      </c>
      <c r="E292" s="19">
        <f t="shared" si="18"/>
        <v>2.2677724524951253</v>
      </c>
      <c r="F292" s="4">
        <f t="shared" si="19"/>
        <v>1374.7984971934773</v>
      </c>
      <c r="G292" s="3">
        <v>54.696332999999996</v>
      </c>
      <c r="H292" s="3">
        <f t="shared" si="21"/>
        <v>1640.8899899999999</v>
      </c>
      <c r="I292" s="4">
        <f t="shared" si="20"/>
        <v>1.7096941717479828</v>
      </c>
    </row>
    <row r="293" spans="1:9" x14ac:dyDescent="0.35">
      <c r="A293" s="2">
        <v>29983</v>
      </c>
      <c r="B293" s="5">
        <v>613.00300000000004</v>
      </c>
      <c r="C293" s="5"/>
      <c r="D293" s="5">
        <v>1428.174</v>
      </c>
      <c r="E293" s="19">
        <f t="shared" si="18"/>
        <v>2.2677724524951253</v>
      </c>
      <c r="F293" s="4">
        <f t="shared" si="19"/>
        <v>1390.1513166968693</v>
      </c>
      <c r="G293" s="3">
        <v>54.057656000000001</v>
      </c>
      <c r="H293" s="3">
        <f t="shared" si="21"/>
        <v>1621.7296800000001</v>
      </c>
      <c r="I293" s="4">
        <f t="shared" si="20"/>
        <v>0.93563978066513065</v>
      </c>
    </row>
    <row r="294" spans="1:9" x14ac:dyDescent="0.35">
      <c r="A294" s="2">
        <v>30011</v>
      </c>
      <c r="B294" s="5">
        <v>609.24599999999998</v>
      </c>
      <c r="C294" s="5"/>
      <c r="D294" s="5">
        <v>1391.9469999999999</v>
      </c>
      <c r="E294" s="19">
        <f t="shared" si="18"/>
        <v>2.2677724524951253</v>
      </c>
      <c r="F294" s="4">
        <f t="shared" si="19"/>
        <v>1381.6312955928449</v>
      </c>
      <c r="G294" s="3">
        <v>52.235578000000004</v>
      </c>
      <c r="H294" s="3">
        <f t="shared" si="21"/>
        <v>1567.0673400000001</v>
      </c>
      <c r="I294" s="4">
        <f t="shared" si="20"/>
        <v>-0.52536629310653105</v>
      </c>
    </row>
    <row r="295" spans="1:9" x14ac:dyDescent="0.35">
      <c r="A295" s="2">
        <v>30042</v>
      </c>
      <c r="B295" s="5">
        <v>610.35299999999995</v>
      </c>
      <c r="C295" s="5"/>
      <c r="D295" s="5">
        <v>1345.55</v>
      </c>
      <c r="E295" s="19">
        <f t="shared" si="18"/>
        <v>2.2677724524951253</v>
      </c>
      <c r="F295" s="4">
        <f t="shared" si="19"/>
        <v>1384.141719697757</v>
      </c>
      <c r="G295" s="3">
        <v>50.937233999999997</v>
      </c>
      <c r="H295" s="3">
        <f t="shared" si="21"/>
        <v>1528.1170199999999</v>
      </c>
      <c r="I295" s="4">
        <f t="shared" si="20"/>
        <v>0.16019886579424789</v>
      </c>
    </row>
    <row r="296" spans="1:9" x14ac:dyDescent="0.35">
      <c r="A296" s="2">
        <v>30072</v>
      </c>
      <c r="B296" s="5">
        <v>609.45799999999997</v>
      </c>
      <c r="C296" s="5"/>
      <c r="D296" s="5">
        <v>1346.6890000000001</v>
      </c>
      <c r="E296" s="19">
        <f t="shared" si="18"/>
        <v>2.2677724524951253</v>
      </c>
      <c r="F296" s="4">
        <f t="shared" si="19"/>
        <v>1382.1120633527739</v>
      </c>
      <c r="G296" s="3">
        <v>51.782806999999998</v>
      </c>
      <c r="H296" s="3">
        <f t="shared" si="21"/>
        <v>1553.4842099999998</v>
      </c>
      <c r="I296" s="4">
        <f t="shared" si="20"/>
        <v>-0.13282074071677413</v>
      </c>
    </row>
    <row r="297" spans="1:9" x14ac:dyDescent="0.35">
      <c r="A297" s="2">
        <v>30103</v>
      </c>
      <c r="B297" s="5">
        <v>608.27099999999996</v>
      </c>
      <c r="C297" s="5"/>
      <c r="D297" s="5">
        <v>1360.173</v>
      </c>
      <c r="E297" s="19">
        <f t="shared" si="18"/>
        <v>2.2677724524951253</v>
      </c>
      <c r="F297" s="4">
        <f t="shared" si="19"/>
        <v>1379.4202174516622</v>
      </c>
      <c r="G297" s="3">
        <v>53.723824999999998</v>
      </c>
      <c r="H297" s="3">
        <f t="shared" si="21"/>
        <v>1611.7147499999999</v>
      </c>
      <c r="I297" s="4">
        <f t="shared" si="20"/>
        <v>-0.17327796985536914</v>
      </c>
    </row>
    <row r="298" spans="1:9" x14ac:dyDescent="0.35">
      <c r="A298" s="2">
        <v>30133</v>
      </c>
      <c r="B298" s="5">
        <v>612.83500000000004</v>
      </c>
      <c r="C298" s="5"/>
      <c r="D298" s="5">
        <v>1393.4590000000001</v>
      </c>
      <c r="E298" s="19">
        <f t="shared" si="18"/>
        <v>2.2677724524951253</v>
      </c>
      <c r="F298" s="4">
        <f t="shared" si="19"/>
        <v>1389.7703309248502</v>
      </c>
      <c r="G298" s="3">
        <v>53.304036999999994</v>
      </c>
      <c r="H298" s="3">
        <f t="shared" si="21"/>
        <v>1599.1211099999998</v>
      </c>
      <c r="I298" s="4">
        <f t="shared" si="20"/>
        <v>0.64218022905033312</v>
      </c>
    </row>
    <row r="299" spans="1:9" x14ac:dyDescent="0.35">
      <c r="A299" s="2">
        <v>30164</v>
      </c>
      <c r="B299" s="5">
        <v>626.46199999999999</v>
      </c>
      <c r="C299" s="5"/>
      <c r="D299" s="5">
        <v>1408.4659999999999</v>
      </c>
      <c r="E299" s="19">
        <f t="shared" si="18"/>
        <v>2.2677724524951253</v>
      </c>
      <c r="F299" s="4">
        <f t="shared" si="19"/>
        <v>1420.6732661350011</v>
      </c>
      <c r="G299" s="3">
        <v>53.226076999999997</v>
      </c>
      <c r="H299" s="3">
        <f t="shared" si="21"/>
        <v>1596.7823099999998</v>
      </c>
      <c r="I299" s="4">
        <f t="shared" si="20"/>
        <v>1.9324949822062492</v>
      </c>
    </row>
    <row r="300" spans="1:9" x14ac:dyDescent="0.35">
      <c r="A300" s="2">
        <v>30195</v>
      </c>
      <c r="B300" s="5">
        <v>618.55899999999997</v>
      </c>
      <c r="C300" s="5"/>
      <c r="D300" s="5">
        <v>1413.9639999999999</v>
      </c>
      <c r="E300" s="19">
        <f t="shared" si="18"/>
        <v>2.2677724524951253</v>
      </c>
      <c r="F300" s="4">
        <f t="shared" si="19"/>
        <v>1402.7510604429322</v>
      </c>
      <c r="G300" s="3">
        <v>53.081150000000001</v>
      </c>
      <c r="H300" s="3">
        <f t="shared" si="21"/>
        <v>1592.4345000000001</v>
      </c>
      <c r="I300" s="4">
        <f t="shared" si="20"/>
        <v>-1.1223950553453295</v>
      </c>
    </row>
    <row r="301" spans="1:9" x14ac:dyDescent="0.35">
      <c r="A301" s="2">
        <v>30225</v>
      </c>
      <c r="B301" s="5">
        <v>635.56100000000004</v>
      </c>
      <c r="C301" s="5"/>
      <c r="D301" s="5">
        <v>1432.4179999999999</v>
      </c>
      <c r="E301" s="19">
        <f t="shared" si="18"/>
        <v>2.2677724524951253</v>
      </c>
      <c r="F301" s="4">
        <f t="shared" si="19"/>
        <v>1441.3077276802544</v>
      </c>
      <c r="G301" s="3">
        <v>54.797282000000003</v>
      </c>
      <c r="H301" s="3">
        <f t="shared" si="21"/>
        <v>1643.9184600000001</v>
      </c>
      <c r="I301" s="4">
        <f t="shared" si="20"/>
        <v>2.4212403861711262</v>
      </c>
    </row>
    <row r="302" spans="1:9" x14ac:dyDescent="0.35">
      <c r="A302" s="2">
        <v>30256</v>
      </c>
      <c r="B302" s="5">
        <v>647.51300000000003</v>
      </c>
      <c r="C302" s="5"/>
      <c r="D302" s="5">
        <v>1455.203</v>
      </c>
      <c r="E302" s="19">
        <f t="shared" si="18"/>
        <v>2.2677724524951253</v>
      </c>
      <c r="F302" s="4">
        <f t="shared" si="19"/>
        <v>1468.4121440324761</v>
      </c>
      <c r="G302" s="3">
        <v>55.385983999999993</v>
      </c>
      <c r="H302" s="3">
        <f t="shared" si="21"/>
        <v>1661.5795199999998</v>
      </c>
      <c r="I302" s="4">
        <f t="shared" si="20"/>
        <v>1.6487689025781567</v>
      </c>
    </row>
    <row r="303" spans="1:9" x14ac:dyDescent="0.35">
      <c r="A303" s="2">
        <v>30286</v>
      </c>
      <c r="B303" s="5">
        <v>643.55700000000002</v>
      </c>
      <c r="C303" s="5"/>
      <c r="D303" s="5">
        <v>1429.924</v>
      </c>
      <c r="E303" s="19">
        <f t="shared" si="18"/>
        <v>2.2677724524951253</v>
      </c>
      <c r="F303" s="4">
        <f t="shared" si="19"/>
        <v>1459.4408362104055</v>
      </c>
      <c r="G303" s="3">
        <v>54.251557999999996</v>
      </c>
      <c r="H303" s="3">
        <f t="shared" si="21"/>
        <v>1627.5467399999998</v>
      </c>
      <c r="I303" s="4">
        <f t="shared" si="20"/>
        <v>-0.53992648044137459</v>
      </c>
    </row>
    <row r="304" spans="1:9" x14ac:dyDescent="0.35">
      <c r="A304" s="2">
        <v>30317</v>
      </c>
      <c r="B304" s="5">
        <v>660.44799999999998</v>
      </c>
      <c r="C304" s="5"/>
      <c r="D304" s="5">
        <v>1452.48</v>
      </c>
      <c r="E304" s="19">
        <f t="shared" si="18"/>
        <v>2.2677724524951253</v>
      </c>
      <c r="F304" s="4">
        <f t="shared" si="19"/>
        <v>1497.7457807055005</v>
      </c>
      <c r="G304" s="3">
        <v>52.762757000000001</v>
      </c>
      <c r="H304" s="3">
        <f t="shared" si="21"/>
        <v>1582.8827100000001</v>
      </c>
      <c r="I304" s="4">
        <f t="shared" si="20"/>
        <v>2.3535388295573632</v>
      </c>
    </row>
    <row r="305" spans="1:9" x14ac:dyDescent="0.35">
      <c r="A305" s="2">
        <v>30348</v>
      </c>
      <c r="B305" s="5">
        <v>669.39800000000002</v>
      </c>
      <c r="C305" s="5"/>
      <c r="D305" s="5">
        <v>1430.259</v>
      </c>
      <c r="E305" s="19">
        <f t="shared" si="18"/>
        <v>2.2677724524951253</v>
      </c>
      <c r="F305" s="4">
        <f t="shared" si="19"/>
        <v>1518.0423441553319</v>
      </c>
      <c r="G305" s="3">
        <v>49.812050000000006</v>
      </c>
      <c r="H305" s="3">
        <f t="shared" si="21"/>
        <v>1494.3615000000002</v>
      </c>
      <c r="I305" s="4">
        <f t="shared" si="20"/>
        <v>1.2822531525302598</v>
      </c>
    </row>
    <row r="306" spans="1:9" x14ac:dyDescent="0.35">
      <c r="A306" s="2">
        <v>30376</v>
      </c>
      <c r="B306" s="5">
        <v>666.83299999999997</v>
      </c>
      <c r="C306" s="5"/>
      <c r="D306" s="5">
        <v>1371.578</v>
      </c>
      <c r="E306" s="19">
        <f t="shared" si="18"/>
        <v>2.2677724524951253</v>
      </c>
      <c r="F306" s="4">
        <f t="shared" si="19"/>
        <v>1512.2255078146818</v>
      </c>
      <c r="G306" s="3">
        <v>50.735957999999997</v>
      </c>
      <c r="H306" s="3">
        <f t="shared" si="21"/>
        <v>1522.0787399999999</v>
      </c>
      <c r="I306" s="4">
        <f t="shared" si="20"/>
        <v>-0.38925228873000739</v>
      </c>
    </row>
    <row r="307" spans="1:9" x14ac:dyDescent="0.35">
      <c r="A307" s="2">
        <v>30407</v>
      </c>
      <c r="B307" s="5">
        <v>678.88499999999999</v>
      </c>
      <c r="C307" s="5"/>
      <c r="D307" s="5">
        <v>1374.3810000000001</v>
      </c>
      <c r="E307" s="19">
        <f t="shared" si="18"/>
        <v>2.2677724524951253</v>
      </c>
      <c r="F307" s="4">
        <f t="shared" si="19"/>
        <v>1539.5567014121532</v>
      </c>
      <c r="G307" s="3">
        <v>50.958936000000001</v>
      </c>
      <c r="H307" s="3">
        <f t="shared" si="21"/>
        <v>1528.7680800000001</v>
      </c>
      <c r="I307" s="4">
        <f t="shared" si="20"/>
        <v>1.7956491263698608</v>
      </c>
    </row>
    <row r="308" spans="1:9" x14ac:dyDescent="0.35">
      <c r="A308" s="2">
        <v>30437</v>
      </c>
      <c r="B308" s="5">
        <v>679.35400000000004</v>
      </c>
      <c r="C308" s="5"/>
      <c r="D308" s="5">
        <v>1393.5150000000001</v>
      </c>
      <c r="E308" s="19">
        <f t="shared" si="18"/>
        <v>2.2677724524951253</v>
      </c>
      <c r="F308" s="4">
        <f t="shared" si="19"/>
        <v>1540.6202866923734</v>
      </c>
      <c r="G308" s="3">
        <v>52.658766999999997</v>
      </c>
      <c r="H308" s="3">
        <f t="shared" si="21"/>
        <v>1579.7630099999999</v>
      </c>
      <c r="I308" s="4">
        <f t="shared" si="20"/>
        <v>6.957139504248383E-2</v>
      </c>
    </row>
    <row r="309" spans="1:9" x14ac:dyDescent="0.35">
      <c r="A309" s="2">
        <v>30468</v>
      </c>
      <c r="B309" s="5">
        <v>683.01400000000001</v>
      </c>
      <c r="C309" s="5"/>
      <c r="D309" s="5">
        <v>1405.4570000000001</v>
      </c>
      <c r="E309" s="19">
        <f t="shared" si="18"/>
        <v>2.2677724524951253</v>
      </c>
      <c r="F309" s="4">
        <f t="shared" si="19"/>
        <v>1548.9203338685056</v>
      </c>
      <c r="G309" s="3">
        <v>52.868746000000002</v>
      </c>
      <c r="H309" s="3">
        <f t="shared" si="21"/>
        <v>1586.0623800000001</v>
      </c>
      <c r="I309" s="4">
        <f t="shared" si="20"/>
        <v>0.52539824793924239</v>
      </c>
    </row>
    <row r="310" spans="1:9" x14ac:dyDescent="0.35">
      <c r="A310" s="2">
        <v>30498</v>
      </c>
      <c r="B310" s="5">
        <v>675.803</v>
      </c>
      <c r="C310" s="5"/>
      <c r="D310" s="5">
        <v>1426.434</v>
      </c>
      <c r="E310" s="19">
        <f t="shared" si="18"/>
        <v>2.2677724524951253</v>
      </c>
      <c r="F310" s="4">
        <f t="shared" si="19"/>
        <v>1532.5674267135632</v>
      </c>
      <c r="G310" s="3">
        <v>54.65157</v>
      </c>
      <c r="H310" s="3">
        <f t="shared" si="21"/>
        <v>1639.5471</v>
      </c>
      <c r="I310" s="4">
        <f t="shared" si="20"/>
        <v>-1.0310380828112438</v>
      </c>
    </row>
    <row r="311" spans="1:9" x14ac:dyDescent="0.35">
      <c r="A311" s="2">
        <v>30529</v>
      </c>
      <c r="B311" s="5">
        <v>700.48199999999997</v>
      </c>
      <c r="C311" s="5"/>
      <c r="D311" s="5">
        <v>1459.5250000000001</v>
      </c>
      <c r="E311" s="19">
        <f t="shared" si="18"/>
        <v>2.2677724524951253</v>
      </c>
      <c r="F311" s="4">
        <f t="shared" si="19"/>
        <v>1588.5337830686904</v>
      </c>
      <c r="G311" s="3">
        <v>54.498584999999999</v>
      </c>
      <c r="H311" s="3">
        <f t="shared" si="21"/>
        <v>1634.9575499999999</v>
      </c>
      <c r="I311" s="4">
        <f t="shared" si="20"/>
        <v>3.4135253787541155</v>
      </c>
    </row>
    <row r="312" spans="1:9" x14ac:dyDescent="0.35">
      <c r="A312" s="2">
        <v>30560</v>
      </c>
      <c r="B312" s="5">
        <v>707.65899999999999</v>
      </c>
      <c r="C312" s="5"/>
      <c r="D312" s="5">
        <v>1485.3340000000001</v>
      </c>
      <c r="E312" s="19">
        <f t="shared" ref="E312:E362" si="22">$E$364</f>
        <v>2.2677724524951253</v>
      </c>
      <c r="F312" s="4">
        <f t="shared" si="19"/>
        <v>1604.8095859602479</v>
      </c>
      <c r="G312" s="3">
        <v>54.498584999999999</v>
      </c>
      <c r="H312" s="3">
        <f t="shared" si="21"/>
        <v>1634.9575499999999</v>
      </c>
      <c r="I312" s="4">
        <f t="shared" si="20"/>
        <v>0.99548779670502963</v>
      </c>
    </row>
    <row r="313" spans="1:9" x14ac:dyDescent="0.35">
      <c r="A313" s="2">
        <v>30590</v>
      </c>
      <c r="B313" s="5">
        <v>716.15899999999999</v>
      </c>
      <c r="C313" s="5"/>
      <c r="D313" s="5">
        <v>1507.529</v>
      </c>
      <c r="E313" s="19">
        <f t="shared" si="22"/>
        <v>2.2677724524951253</v>
      </c>
      <c r="F313" s="4">
        <f t="shared" si="19"/>
        <v>1624.0856518064563</v>
      </c>
      <c r="G313" s="3">
        <v>54.891545000000001</v>
      </c>
      <c r="H313" s="3">
        <f t="shared" si="21"/>
        <v>1646.7463500000001</v>
      </c>
      <c r="I313" s="4">
        <f t="shared" si="20"/>
        <v>1.1789948825404331</v>
      </c>
    </row>
    <row r="314" spans="1:9" x14ac:dyDescent="0.35">
      <c r="A314" s="2">
        <v>30621</v>
      </c>
      <c r="B314" s="5">
        <v>712.72500000000002</v>
      </c>
      <c r="C314" s="5"/>
      <c r="D314" s="5">
        <v>1509.5550000000001</v>
      </c>
      <c r="E314" s="19">
        <f t="shared" si="22"/>
        <v>2.2677724524951253</v>
      </c>
      <c r="F314" s="4">
        <f t="shared" si="19"/>
        <v>1616.2981212045881</v>
      </c>
      <c r="G314" s="3">
        <v>55.259509000000001</v>
      </c>
      <c r="H314" s="3">
        <f t="shared" si="21"/>
        <v>1657.7852700000001</v>
      </c>
      <c r="I314" s="4">
        <f t="shared" si="20"/>
        <v>-0.47290407547392976</v>
      </c>
    </row>
    <row r="315" spans="1:9" x14ac:dyDescent="0.35">
      <c r="A315" s="2">
        <v>30651</v>
      </c>
      <c r="B315" s="5">
        <v>722.93899999999996</v>
      </c>
      <c r="C315" s="5"/>
      <c r="D315" s="5">
        <v>1453.6369999999999</v>
      </c>
      <c r="E315" s="19">
        <f t="shared" si="22"/>
        <v>2.2677724524951253</v>
      </c>
      <c r="F315" s="4">
        <f t="shared" si="19"/>
        <v>1639.4611490343732</v>
      </c>
      <c r="G315" s="3">
        <v>54.454588999999999</v>
      </c>
      <c r="H315" s="3">
        <f t="shared" si="21"/>
        <v>1633.6376700000001</v>
      </c>
      <c r="I315" s="4">
        <f t="shared" si="20"/>
        <v>1.3972272675450332</v>
      </c>
    </row>
    <row r="316" spans="1:9" x14ac:dyDescent="0.35">
      <c r="A316" s="2">
        <v>30682</v>
      </c>
      <c r="B316" s="5">
        <v>733.10900000000004</v>
      </c>
      <c r="C316" s="5"/>
      <c r="D316" s="5">
        <v>1429.249</v>
      </c>
      <c r="E316" s="19">
        <f t="shared" si="22"/>
        <v>2.2677724524951253</v>
      </c>
      <c r="F316" s="4">
        <f t="shared" si="19"/>
        <v>1662.5243948762488</v>
      </c>
      <c r="G316" s="3">
        <v>54.576637000000005</v>
      </c>
      <c r="H316" s="3">
        <f t="shared" si="21"/>
        <v>1637.2991100000002</v>
      </c>
      <c r="I316" s="4">
        <f t="shared" si="20"/>
        <v>1.4117724061710477</v>
      </c>
    </row>
    <row r="317" spans="1:9" x14ac:dyDescent="0.35">
      <c r="A317" s="2">
        <v>30713</v>
      </c>
      <c r="B317" s="5">
        <v>727.39800000000002</v>
      </c>
      <c r="C317" s="5"/>
      <c r="D317" s="5">
        <v>1463.38</v>
      </c>
      <c r="E317" s="19">
        <f t="shared" si="22"/>
        <v>2.2677724524951253</v>
      </c>
      <c r="F317" s="4">
        <f t="shared" si="19"/>
        <v>1649.5731464000492</v>
      </c>
      <c r="G317" s="3">
        <v>54.927706000000001</v>
      </c>
      <c r="H317" s="3">
        <f t="shared" si="21"/>
        <v>1647.8311800000001</v>
      </c>
      <c r="I317" s="4">
        <f t="shared" si="20"/>
        <v>-0.79101297967478157</v>
      </c>
    </row>
    <row r="318" spans="1:9" x14ac:dyDescent="0.35">
      <c r="A318" s="2">
        <v>30742</v>
      </c>
      <c r="B318" s="5">
        <v>728.18399999999997</v>
      </c>
      <c r="C318" s="5"/>
      <c r="D318" s="5">
        <v>1444.2860000000001</v>
      </c>
      <c r="E318" s="19">
        <f t="shared" si="22"/>
        <v>2.2677724524951253</v>
      </c>
      <c r="F318" s="4">
        <f t="shared" si="19"/>
        <v>1651.3556155477102</v>
      </c>
      <c r="G318" s="3">
        <v>54.649650999999999</v>
      </c>
      <c r="H318" s="3">
        <f t="shared" si="21"/>
        <v>1639.4895300000001</v>
      </c>
      <c r="I318" s="4">
        <f t="shared" si="20"/>
        <v>0.10817061658349031</v>
      </c>
    </row>
    <row r="319" spans="1:9" x14ac:dyDescent="0.35">
      <c r="A319" s="2">
        <v>30773</v>
      </c>
      <c r="B319" s="5">
        <v>742.47400000000005</v>
      </c>
      <c r="C319" s="5"/>
      <c r="D319" s="5">
        <v>1461.7439999999999</v>
      </c>
      <c r="E319" s="19">
        <f t="shared" si="22"/>
        <v>2.2677724524951253</v>
      </c>
      <c r="F319" s="4">
        <f t="shared" si="19"/>
        <v>1683.7620838938658</v>
      </c>
      <c r="G319" s="3">
        <v>54.848690000000005</v>
      </c>
      <c r="H319" s="3">
        <f t="shared" si="21"/>
        <v>1645.4607000000001</v>
      </c>
      <c r="I319" s="4">
        <f t="shared" si="20"/>
        <v>1.9766194143463443</v>
      </c>
    </row>
    <row r="320" spans="1:9" x14ac:dyDescent="0.35">
      <c r="A320" s="2">
        <v>30803</v>
      </c>
      <c r="B320" s="5">
        <v>763.47299999999996</v>
      </c>
      <c r="C320" s="5"/>
      <c r="D320" s="5">
        <v>1496.1969999999999</v>
      </c>
      <c r="E320" s="19">
        <f t="shared" si="22"/>
        <v>2.2677724524951253</v>
      </c>
      <c r="F320" s="4">
        <f t="shared" si="19"/>
        <v>1731.3830376238107</v>
      </c>
      <c r="G320" s="3">
        <v>54.467616</v>
      </c>
      <c r="H320" s="3">
        <f t="shared" si="21"/>
        <v>1634.0284799999999</v>
      </c>
      <c r="I320" s="4">
        <f t="shared" si="20"/>
        <v>2.8940802858399994</v>
      </c>
    </row>
    <row r="321" spans="1:9" x14ac:dyDescent="0.35">
      <c r="A321" s="2">
        <v>30834</v>
      </c>
      <c r="B321" s="5">
        <v>766.59299999999996</v>
      </c>
      <c r="C321" s="5"/>
      <c r="D321" s="5">
        <v>1502.5809999999999</v>
      </c>
      <c r="E321" s="19">
        <f t="shared" si="22"/>
        <v>2.2677724524951253</v>
      </c>
      <c r="F321" s="4">
        <f t="shared" si="19"/>
        <v>1738.4584876755955</v>
      </c>
      <c r="G321" s="3">
        <v>55.744864999999997</v>
      </c>
      <c r="H321" s="3">
        <f t="shared" si="21"/>
        <v>1672.3459499999999</v>
      </c>
      <c r="I321" s="4">
        <f t="shared" si="20"/>
        <v>0.43300653191704808</v>
      </c>
    </row>
    <row r="322" spans="1:9" x14ac:dyDescent="0.35">
      <c r="A322" s="2">
        <v>30864</v>
      </c>
      <c r="B322" s="5">
        <v>771.82100000000003</v>
      </c>
      <c r="C322" s="5"/>
      <c r="D322" s="5">
        <v>1513.056</v>
      </c>
      <c r="E322" s="19">
        <f t="shared" si="22"/>
        <v>2.2677724524951253</v>
      </c>
      <c r="F322" s="4">
        <f t="shared" si="19"/>
        <v>1750.3144020572402</v>
      </c>
      <c r="G322" s="3">
        <v>55.024724999999997</v>
      </c>
      <c r="H322" s="3">
        <f t="shared" si="21"/>
        <v>1650.7417499999999</v>
      </c>
      <c r="I322" s="4">
        <f t="shared" si="20"/>
        <v>0.70893910327852039</v>
      </c>
    </row>
    <row r="323" spans="1:9" x14ac:dyDescent="0.35">
      <c r="A323" s="2">
        <v>30895</v>
      </c>
      <c r="B323" s="5">
        <v>764.08299999999997</v>
      </c>
      <c r="C323" s="5"/>
      <c r="D323" s="5">
        <v>1497.51</v>
      </c>
      <c r="E323" s="19">
        <f t="shared" si="22"/>
        <v>2.2677724524951253</v>
      </c>
      <c r="F323" s="4">
        <f t="shared" ref="F323:F386" si="23">E323*B323</f>
        <v>1732.7663788198327</v>
      </c>
      <c r="G323" s="3">
        <v>53.346396999999996</v>
      </c>
      <c r="H323" s="3">
        <f t="shared" si="21"/>
        <v>1600.3919099999998</v>
      </c>
      <c r="I323" s="4">
        <f t="shared" si="20"/>
        <v>-1.0630386756382399</v>
      </c>
    </row>
    <row r="324" spans="1:9" x14ac:dyDescent="0.35">
      <c r="A324" s="2">
        <v>30926</v>
      </c>
      <c r="B324" s="5">
        <v>756.27599999999995</v>
      </c>
      <c r="C324" s="5"/>
      <c r="D324" s="5">
        <v>1512.7809999999999</v>
      </c>
      <c r="E324" s="19">
        <f t="shared" si="22"/>
        <v>2.2677724524951253</v>
      </c>
      <c r="F324" s="4">
        <f t="shared" si="23"/>
        <v>1715.0618792832033</v>
      </c>
      <c r="G324" s="3">
        <v>53.805486999999999</v>
      </c>
      <c r="H324" s="3">
        <f t="shared" si="21"/>
        <v>1614.16461</v>
      </c>
      <c r="I324" s="4">
        <f t="shared" ref="I324:I387" si="24">100*(F324-F323)/H323</f>
        <v>-1.1062602495053433</v>
      </c>
    </row>
    <row r="325" spans="1:9" x14ac:dyDescent="0.35">
      <c r="A325" s="2">
        <v>30956</v>
      </c>
      <c r="B325" s="5">
        <v>779.81</v>
      </c>
      <c r="C325" s="5"/>
      <c r="D325" s="5">
        <v>1543.9259999999999</v>
      </c>
      <c r="E325" s="19">
        <f t="shared" si="22"/>
        <v>2.2677724524951253</v>
      </c>
      <c r="F325" s="4">
        <f t="shared" si="23"/>
        <v>1768.4316361802234</v>
      </c>
      <c r="G325" s="3">
        <v>54.216567000000005</v>
      </c>
      <c r="H325" s="3">
        <f t="shared" si="21"/>
        <v>1626.49701</v>
      </c>
      <c r="I325" s="4">
        <f t="shared" si="24"/>
        <v>3.3063391779491513</v>
      </c>
    </row>
    <row r="326" spans="1:9" x14ac:dyDescent="0.35">
      <c r="A326" s="2">
        <v>30987</v>
      </c>
      <c r="B326" s="5">
        <v>786.88499999999999</v>
      </c>
      <c r="C326" s="5"/>
      <c r="D326" s="5">
        <v>1556.3219999999999</v>
      </c>
      <c r="E326" s="19">
        <f t="shared" si="22"/>
        <v>2.2677724524951253</v>
      </c>
      <c r="F326" s="4">
        <f t="shared" si="23"/>
        <v>1784.4761262816266</v>
      </c>
      <c r="G326" s="3">
        <v>54.23357</v>
      </c>
      <c r="H326" s="3">
        <f t="shared" si="21"/>
        <v>1627.0071</v>
      </c>
      <c r="I326" s="4">
        <f t="shared" si="24"/>
        <v>0.98644448792458572</v>
      </c>
    </row>
    <row r="327" spans="1:9" x14ac:dyDescent="0.35">
      <c r="A327" s="2">
        <v>31017</v>
      </c>
      <c r="B327" s="5">
        <v>795.88099999999997</v>
      </c>
      <c r="C327" s="5"/>
      <c r="D327" s="5">
        <v>1556.2270000000001</v>
      </c>
      <c r="E327" s="19">
        <f t="shared" si="22"/>
        <v>2.2677724524951253</v>
      </c>
      <c r="F327" s="4">
        <f t="shared" si="23"/>
        <v>1804.8770072642728</v>
      </c>
      <c r="G327" s="3">
        <v>54.193563000000005</v>
      </c>
      <c r="H327" s="3">
        <f t="shared" si="21"/>
        <v>1625.8068900000001</v>
      </c>
      <c r="I327" s="4">
        <f t="shared" si="24"/>
        <v>1.2538901018100157</v>
      </c>
    </row>
    <row r="328" spans="1:9" x14ac:dyDescent="0.35">
      <c r="A328" s="2">
        <v>31048</v>
      </c>
      <c r="B328" s="5">
        <v>793.53599999999994</v>
      </c>
      <c r="C328" s="5"/>
      <c r="D328" s="5">
        <v>1512.011</v>
      </c>
      <c r="E328" s="19">
        <f t="shared" si="22"/>
        <v>2.2677724524951253</v>
      </c>
      <c r="F328" s="4">
        <f t="shared" si="23"/>
        <v>1799.5590808631716</v>
      </c>
      <c r="G328" s="3">
        <v>52.956947999999997</v>
      </c>
      <c r="H328" s="3">
        <f t="shared" si="21"/>
        <v>1588.7084399999999</v>
      </c>
      <c r="I328" s="4">
        <f t="shared" si="24"/>
        <v>-0.32709459123409196</v>
      </c>
    </row>
    <row r="329" spans="1:9" x14ac:dyDescent="0.35">
      <c r="A329" s="2">
        <v>31079</v>
      </c>
      <c r="B329" s="5">
        <v>781.64700000000005</v>
      </c>
      <c r="C329" s="5"/>
      <c r="D329" s="5">
        <v>1462.4</v>
      </c>
      <c r="E329" s="19">
        <f t="shared" si="22"/>
        <v>2.2677724524951253</v>
      </c>
      <c r="F329" s="4">
        <f t="shared" si="23"/>
        <v>1772.5975341754572</v>
      </c>
      <c r="G329" s="3">
        <v>54.426531000000004</v>
      </c>
      <c r="H329" s="3">
        <f t="shared" si="21"/>
        <v>1632.7959300000002</v>
      </c>
      <c r="I329" s="4">
        <f t="shared" si="24"/>
        <v>-1.6970732960740373</v>
      </c>
    </row>
    <row r="330" spans="1:9" x14ac:dyDescent="0.35">
      <c r="A330" s="2">
        <v>31107</v>
      </c>
      <c r="B330" s="5">
        <v>791.24099999999999</v>
      </c>
      <c r="C330" s="5"/>
      <c r="D330" s="5">
        <v>1459.5139999999999</v>
      </c>
      <c r="E330" s="19">
        <f t="shared" si="22"/>
        <v>2.2677724524951253</v>
      </c>
      <c r="F330" s="4">
        <f t="shared" si="23"/>
        <v>1794.3545430846955</v>
      </c>
      <c r="G330" s="3">
        <v>54.645468000000001</v>
      </c>
      <c r="H330" s="3">
        <f t="shared" si="21"/>
        <v>1639.3640399999999</v>
      </c>
      <c r="I330" s="4">
        <f t="shared" si="24"/>
        <v>1.3325001924299422</v>
      </c>
    </row>
    <row r="331" spans="1:9" x14ac:dyDescent="0.35">
      <c r="A331" s="2">
        <v>31138</v>
      </c>
      <c r="B331" s="5">
        <v>806.84799999999996</v>
      </c>
      <c r="C331" s="5"/>
      <c r="D331" s="5">
        <v>1473.4390000000001</v>
      </c>
      <c r="E331" s="19">
        <f t="shared" si="22"/>
        <v>2.2677724524951253</v>
      </c>
      <c r="F331" s="4">
        <f t="shared" si="23"/>
        <v>1829.7476677507868</v>
      </c>
      <c r="G331" s="3">
        <v>54.219589999999997</v>
      </c>
      <c r="H331" s="3">
        <f t="shared" si="21"/>
        <v>1626.5876999999998</v>
      </c>
      <c r="I331" s="4">
        <f t="shared" si="24"/>
        <v>2.1589545581402012</v>
      </c>
    </row>
    <row r="332" spans="1:9" x14ac:dyDescent="0.35">
      <c r="A332" s="2">
        <v>31168</v>
      </c>
      <c r="B332" s="5">
        <v>828.56</v>
      </c>
      <c r="C332" s="5"/>
      <c r="D332" s="5">
        <v>1507.51</v>
      </c>
      <c r="E332" s="19">
        <f t="shared" si="22"/>
        <v>2.2677724524951253</v>
      </c>
      <c r="F332" s="4">
        <f t="shared" si="23"/>
        <v>1878.9855432393608</v>
      </c>
      <c r="G332" s="3">
        <v>52.782997999999999</v>
      </c>
      <c r="H332" s="3">
        <f t="shared" ref="H332:H395" si="25">30*G332</f>
        <v>1583.4899399999999</v>
      </c>
      <c r="I332" s="4">
        <f t="shared" si="24"/>
        <v>3.0270655242612494</v>
      </c>
    </row>
    <row r="333" spans="1:9" x14ac:dyDescent="0.35">
      <c r="A333" s="2">
        <v>31199</v>
      </c>
      <c r="B333" s="5">
        <v>820.62900000000002</v>
      </c>
      <c r="C333" s="5"/>
      <c r="D333" s="5">
        <v>1511.05</v>
      </c>
      <c r="E333" s="19">
        <f t="shared" si="22"/>
        <v>2.2677724524951253</v>
      </c>
      <c r="F333" s="4">
        <f t="shared" si="23"/>
        <v>1860.9998399186222</v>
      </c>
      <c r="G333" s="3">
        <v>51.324413</v>
      </c>
      <c r="H333" s="3">
        <f t="shared" si="25"/>
        <v>1539.7323899999999</v>
      </c>
      <c r="I333" s="4">
        <f t="shared" si="24"/>
        <v>-1.1358268130670028</v>
      </c>
    </row>
    <row r="334" spans="1:9" x14ac:dyDescent="0.35">
      <c r="A334" s="2">
        <v>31229</v>
      </c>
      <c r="B334" s="5">
        <v>810.51499999999999</v>
      </c>
      <c r="C334" s="5"/>
      <c r="D334" s="5">
        <v>1516.3019999999999</v>
      </c>
      <c r="E334" s="19">
        <f t="shared" si="22"/>
        <v>2.2677724524951253</v>
      </c>
      <c r="F334" s="4">
        <f t="shared" si="23"/>
        <v>1838.0635893340864</v>
      </c>
      <c r="G334" s="3">
        <v>52.353120000000004</v>
      </c>
      <c r="H334" s="3">
        <f t="shared" si="25"/>
        <v>1570.5936000000002</v>
      </c>
      <c r="I334" s="4">
        <f t="shared" si="24"/>
        <v>-1.4896257774077128</v>
      </c>
    </row>
    <row r="335" spans="1:9" x14ac:dyDescent="0.35">
      <c r="A335" s="2">
        <v>31260</v>
      </c>
      <c r="B335" s="5">
        <v>805.6</v>
      </c>
      <c r="C335" s="5"/>
      <c r="D335" s="5">
        <v>1493.7850000000001</v>
      </c>
      <c r="E335" s="19">
        <f t="shared" si="22"/>
        <v>2.2677724524951253</v>
      </c>
      <c r="F335" s="4">
        <f t="shared" si="23"/>
        <v>1826.9174877300729</v>
      </c>
      <c r="G335" s="3">
        <v>52.216158999999998</v>
      </c>
      <c r="H335" s="3">
        <f t="shared" si="25"/>
        <v>1566.48477</v>
      </c>
      <c r="I335" s="4">
        <f t="shared" si="24"/>
        <v>-0.70967445709784105</v>
      </c>
    </row>
    <row r="336" spans="1:9" x14ac:dyDescent="0.35">
      <c r="A336" s="2">
        <v>31291</v>
      </c>
      <c r="B336" s="5">
        <v>806.62</v>
      </c>
      <c r="C336" s="5"/>
      <c r="D336" s="5">
        <v>1502.444</v>
      </c>
      <c r="E336" s="19">
        <f t="shared" si="22"/>
        <v>2.2677724524951253</v>
      </c>
      <c r="F336" s="4">
        <f t="shared" si="23"/>
        <v>1829.2306156316179</v>
      </c>
      <c r="G336" s="3">
        <v>54.095624999999998</v>
      </c>
      <c r="H336" s="3">
        <f t="shared" si="25"/>
        <v>1622.8687499999999</v>
      </c>
      <c r="I336" s="4">
        <f t="shared" si="24"/>
        <v>0.1476636061737728</v>
      </c>
    </row>
    <row r="337" spans="1:9" x14ac:dyDescent="0.35">
      <c r="A337" s="2">
        <v>31321</v>
      </c>
      <c r="B337" s="5">
        <v>803.56799999999998</v>
      </c>
      <c r="C337" s="5"/>
      <c r="D337" s="5">
        <v>1495.5329999999999</v>
      </c>
      <c r="E337" s="19">
        <f t="shared" si="22"/>
        <v>2.2677724524951253</v>
      </c>
      <c r="F337" s="4">
        <f t="shared" si="23"/>
        <v>1822.3093741066027</v>
      </c>
      <c r="G337" s="3">
        <v>55.779146999999995</v>
      </c>
      <c r="H337" s="3">
        <f t="shared" si="25"/>
        <v>1673.3744099999999</v>
      </c>
      <c r="I337" s="4">
        <f t="shared" si="24"/>
        <v>-0.42648190280422543</v>
      </c>
    </row>
    <row r="338" spans="1:9" x14ac:dyDescent="0.35">
      <c r="A338" s="2">
        <v>31352</v>
      </c>
      <c r="B338" s="5">
        <v>812.40700000000004</v>
      </c>
      <c r="C338" s="5"/>
      <c r="D338" s="5">
        <v>1523.3969999999999</v>
      </c>
      <c r="E338" s="19">
        <f t="shared" si="22"/>
        <v>2.2677724524951253</v>
      </c>
      <c r="F338" s="4">
        <f t="shared" si="23"/>
        <v>1842.3542148142074</v>
      </c>
      <c r="G338" s="3">
        <v>56.257010999999999</v>
      </c>
      <c r="H338" s="3">
        <f t="shared" si="25"/>
        <v>1687.7103299999999</v>
      </c>
      <c r="I338" s="4">
        <f t="shared" si="24"/>
        <v>1.1978694419980187</v>
      </c>
    </row>
    <row r="339" spans="1:9" x14ac:dyDescent="0.35">
      <c r="A339" s="2">
        <v>31382</v>
      </c>
      <c r="B339" s="5">
        <v>814.20799999999997</v>
      </c>
      <c r="C339" s="5"/>
      <c r="D339" s="5">
        <v>1518.769</v>
      </c>
      <c r="E339" s="19">
        <f t="shared" si="22"/>
        <v>2.2677724524951253</v>
      </c>
      <c r="F339" s="4">
        <f t="shared" si="23"/>
        <v>1846.4384730011509</v>
      </c>
      <c r="G339" s="3">
        <v>56.571921000000003</v>
      </c>
      <c r="H339" s="3">
        <f t="shared" si="25"/>
        <v>1697.1576300000002</v>
      </c>
      <c r="I339" s="4">
        <f t="shared" si="24"/>
        <v>0.24199995190783383</v>
      </c>
    </row>
    <row r="340" spans="1:9" x14ac:dyDescent="0.35">
      <c r="A340" s="2">
        <v>31413</v>
      </c>
      <c r="B340" s="5">
        <v>826.06899999999996</v>
      </c>
      <c r="C340" s="5"/>
      <c r="D340" s="5">
        <v>1535.3130000000001</v>
      </c>
      <c r="E340" s="19">
        <f t="shared" si="22"/>
        <v>2.2677724524951253</v>
      </c>
      <c r="F340" s="4">
        <f t="shared" si="23"/>
        <v>1873.3365220601956</v>
      </c>
      <c r="G340" s="3">
        <v>55.650355000000005</v>
      </c>
      <c r="H340" s="3">
        <f t="shared" si="25"/>
        <v>1669.5106500000002</v>
      </c>
      <c r="I340" s="4">
        <f t="shared" si="24"/>
        <v>1.5848880848530698</v>
      </c>
    </row>
    <row r="341" spans="1:9" x14ac:dyDescent="0.35">
      <c r="A341" s="2">
        <v>31444</v>
      </c>
      <c r="B341" s="5">
        <v>827.10500000000002</v>
      </c>
      <c r="C341" s="5"/>
      <c r="D341" s="5">
        <v>1513.826</v>
      </c>
      <c r="E341" s="19">
        <f t="shared" si="22"/>
        <v>2.2677724524951253</v>
      </c>
      <c r="F341" s="4">
        <f t="shared" si="23"/>
        <v>1875.6859343209806</v>
      </c>
      <c r="G341" s="3">
        <v>55.660370999999998</v>
      </c>
      <c r="H341" s="3">
        <f t="shared" si="25"/>
        <v>1669.81113</v>
      </c>
      <c r="I341" s="4">
        <f t="shared" si="24"/>
        <v>0.14072460458906938</v>
      </c>
    </row>
    <row r="342" spans="1:9" x14ac:dyDescent="0.35">
      <c r="A342" s="2">
        <v>31472</v>
      </c>
      <c r="B342" s="5">
        <v>837.79200000000003</v>
      </c>
      <c r="C342" s="5"/>
      <c r="D342" s="5">
        <v>1488.558</v>
      </c>
      <c r="E342" s="19">
        <f t="shared" si="22"/>
        <v>2.2677724524951253</v>
      </c>
      <c r="F342" s="4">
        <f t="shared" si="23"/>
        <v>1899.9216185207961</v>
      </c>
      <c r="G342" s="3">
        <v>55.162500999999999</v>
      </c>
      <c r="H342" s="3">
        <f t="shared" si="25"/>
        <v>1654.8750299999999</v>
      </c>
      <c r="I342" s="4">
        <f t="shared" si="24"/>
        <v>1.4514027224034327</v>
      </c>
    </row>
    <row r="343" spans="1:9" x14ac:dyDescent="0.35">
      <c r="A343" s="2">
        <v>31503</v>
      </c>
      <c r="B343" s="5">
        <v>836.572</v>
      </c>
      <c r="C343" s="5"/>
      <c r="D343" s="5">
        <v>1479.4929999999999</v>
      </c>
      <c r="E343" s="19">
        <f t="shared" si="22"/>
        <v>2.2677724524951253</v>
      </c>
      <c r="F343" s="4">
        <f t="shared" si="23"/>
        <v>1897.1549361287518</v>
      </c>
      <c r="G343" s="3">
        <v>55.266682000000003</v>
      </c>
      <c r="H343" s="3">
        <f t="shared" si="25"/>
        <v>1658.0004600000002</v>
      </c>
      <c r="I343" s="4">
        <f t="shared" si="24"/>
        <v>-0.16718376565535775</v>
      </c>
    </row>
    <row r="344" spans="1:9" x14ac:dyDescent="0.35">
      <c r="A344" s="2">
        <v>31533</v>
      </c>
      <c r="B344" s="5">
        <v>828.51700000000005</v>
      </c>
      <c r="C344" s="5"/>
      <c r="D344" s="5">
        <v>1505.8219999999999</v>
      </c>
      <c r="E344" s="19">
        <f t="shared" si="22"/>
        <v>2.2677724524951253</v>
      </c>
      <c r="F344" s="4">
        <f t="shared" si="23"/>
        <v>1878.8880290239038</v>
      </c>
      <c r="G344" s="3">
        <v>56.447749000000002</v>
      </c>
      <c r="H344" s="3">
        <f t="shared" si="25"/>
        <v>1693.43247</v>
      </c>
      <c r="I344" s="4">
        <f t="shared" si="24"/>
        <v>-1.1017431867810268</v>
      </c>
    </row>
    <row r="345" spans="1:9" x14ac:dyDescent="0.35">
      <c r="A345" s="2">
        <v>31564</v>
      </c>
      <c r="B345" s="5">
        <v>828.44100000000003</v>
      </c>
      <c r="C345" s="5"/>
      <c r="D345" s="5">
        <v>1542.893</v>
      </c>
      <c r="E345" s="19">
        <f t="shared" si="22"/>
        <v>2.2677724524951253</v>
      </c>
      <c r="F345" s="4">
        <f t="shared" si="23"/>
        <v>1878.7156783175142</v>
      </c>
      <c r="G345" s="3">
        <v>57.220099999999995</v>
      </c>
      <c r="H345" s="3">
        <f t="shared" si="25"/>
        <v>1716.6029999999998</v>
      </c>
      <c r="I345" s="4">
        <f t="shared" si="24"/>
        <v>-1.0177595472087499E-2</v>
      </c>
    </row>
    <row r="346" spans="1:9" x14ac:dyDescent="0.35">
      <c r="A346" s="2">
        <v>31594</v>
      </c>
      <c r="B346" s="5">
        <v>845.19799999999998</v>
      </c>
      <c r="C346" s="5"/>
      <c r="D346" s="5">
        <v>1572.732</v>
      </c>
      <c r="E346" s="19">
        <f t="shared" si="22"/>
        <v>2.2677724524951253</v>
      </c>
      <c r="F346" s="4">
        <f t="shared" si="23"/>
        <v>1916.7167413039749</v>
      </c>
      <c r="G346" s="3">
        <v>58.359093000000001</v>
      </c>
      <c r="H346" s="3">
        <f t="shared" si="25"/>
        <v>1750.77279</v>
      </c>
      <c r="I346" s="4">
        <f t="shared" si="24"/>
        <v>2.2137362562258565</v>
      </c>
    </row>
    <row r="347" spans="1:9" x14ac:dyDescent="0.35">
      <c r="A347" s="2">
        <v>31625</v>
      </c>
      <c r="B347" s="5">
        <v>837.68700000000001</v>
      </c>
      <c r="C347" s="5"/>
      <c r="D347" s="5">
        <v>1582.297</v>
      </c>
      <c r="E347" s="19">
        <f t="shared" si="22"/>
        <v>2.2677724524951253</v>
      </c>
      <c r="F347" s="4">
        <f t="shared" si="23"/>
        <v>1899.683502413284</v>
      </c>
      <c r="G347" s="3">
        <v>59.013237000000004</v>
      </c>
      <c r="H347" s="3">
        <f t="shared" si="25"/>
        <v>1770.3971100000001</v>
      </c>
      <c r="I347" s="4">
        <f t="shared" si="24"/>
        <v>-0.9728983102765083</v>
      </c>
    </row>
    <row r="348" spans="1:9" x14ac:dyDescent="0.35">
      <c r="A348" s="2">
        <v>31656</v>
      </c>
      <c r="B348" s="5">
        <v>844.18399999999997</v>
      </c>
      <c r="C348" s="5"/>
      <c r="D348" s="5">
        <v>1617.9749999999999</v>
      </c>
      <c r="E348" s="19">
        <f t="shared" si="22"/>
        <v>2.2677724524951253</v>
      </c>
      <c r="F348" s="4">
        <f t="shared" si="23"/>
        <v>1914.4172200371447</v>
      </c>
      <c r="G348" s="3">
        <v>54.978178</v>
      </c>
      <c r="H348" s="3">
        <f t="shared" si="25"/>
        <v>1649.3453400000001</v>
      </c>
      <c r="I348" s="4">
        <f t="shared" si="24"/>
        <v>0.8322267100775308</v>
      </c>
    </row>
    <row r="349" spans="1:9" x14ac:dyDescent="0.35">
      <c r="A349" s="2">
        <v>31686</v>
      </c>
      <c r="B349" s="5">
        <v>851.40599999999995</v>
      </c>
      <c r="C349" s="5"/>
      <c r="D349" s="5">
        <v>1610.4480000000001</v>
      </c>
      <c r="E349" s="19">
        <f t="shared" si="22"/>
        <v>2.2677724524951253</v>
      </c>
      <c r="F349" s="4">
        <f t="shared" si="23"/>
        <v>1930.7950726890645</v>
      </c>
      <c r="G349" s="3">
        <v>55.334802000000003</v>
      </c>
      <c r="H349" s="3">
        <f t="shared" si="25"/>
        <v>1660.0440600000002</v>
      </c>
      <c r="I349" s="4">
        <f t="shared" si="24"/>
        <v>0.99299111318432187</v>
      </c>
    </row>
    <row r="350" spans="1:9" x14ac:dyDescent="0.35">
      <c r="A350" s="2">
        <v>31717</v>
      </c>
      <c r="B350" s="5">
        <v>848.55499999999995</v>
      </c>
      <c r="C350" s="5"/>
      <c r="D350" s="5">
        <v>1612.02</v>
      </c>
      <c r="E350" s="19">
        <f t="shared" si="22"/>
        <v>2.2677724524951253</v>
      </c>
      <c r="F350" s="4">
        <f t="shared" si="23"/>
        <v>1924.3296534270009</v>
      </c>
      <c r="G350" s="3">
        <v>56.264428000000002</v>
      </c>
      <c r="H350" s="3">
        <f t="shared" si="25"/>
        <v>1687.9328400000002</v>
      </c>
      <c r="I350" s="4">
        <f t="shared" si="24"/>
        <v>-0.38947275062467351</v>
      </c>
    </row>
    <row r="351" spans="1:9" x14ac:dyDescent="0.35">
      <c r="A351" s="2">
        <v>31747</v>
      </c>
      <c r="B351" s="5">
        <v>842.78899999999999</v>
      </c>
      <c r="C351" s="5"/>
      <c r="D351" s="5">
        <v>1592.5119999999999</v>
      </c>
      <c r="E351" s="19">
        <f t="shared" si="22"/>
        <v>2.2677724524951253</v>
      </c>
      <c r="F351" s="4">
        <f t="shared" si="23"/>
        <v>1911.2536774659141</v>
      </c>
      <c r="G351" s="3">
        <v>56.434726000000005</v>
      </c>
      <c r="H351" s="3">
        <f t="shared" si="25"/>
        <v>1693.0417800000002</v>
      </c>
      <c r="I351" s="4">
        <f t="shared" si="24"/>
        <v>-0.77467394739987971</v>
      </c>
    </row>
    <row r="352" spans="1:9" x14ac:dyDescent="0.35">
      <c r="A352" s="2">
        <v>31778</v>
      </c>
      <c r="B352" s="5">
        <v>847.93899999999996</v>
      </c>
      <c r="C352" s="5"/>
      <c r="D352" s="5">
        <v>1586.0129999999999</v>
      </c>
      <c r="E352" s="19">
        <f t="shared" si="22"/>
        <v>2.2677724524951253</v>
      </c>
      <c r="F352" s="4">
        <f t="shared" si="23"/>
        <v>1922.932705596264</v>
      </c>
      <c r="G352" s="3">
        <v>55.634929</v>
      </c>
      <c r="H352" s="3">
        <f t="shared" si="25"/>
        <v>1669.0478699999999</v>
      </c>
      <c r="I352" s="4">
        <f t="shared" si="24"/>
        <v>0.68982515779084508</v>
      </c>
    </row>
    <row r="353" spans="1:9" x14ac:dyDescent="0.35">
      <c r="A353" s="2">
        <v>31809</v>
      </c>
      <c r="B353" s="5">
        <v>848.56700000000001</v>
      </c>
      <c r="C353" s="5"/>
      <c r="D353" s="5">
        <v>1563.37</v>
      </c>
      <c r="E353" s="19">
        <f t="shared" si="22"/>
        <v>2.2677724524951253</v>
      </c>
      <c r="F353" s="4">
        <f t="shared" si="23"/>
        <v>1924.3568666964309</v>
      </c>
      <c r="G353" s="3">
        <v>54.938328999999996</v>
      </c>
      <c r="H353" s="3">
        <f t="shared" si="25"/>
        <v>1648.14987</v>
      </c>
      <c r="I353" s="4">
        <f t="shared" si="24"/>
        <v>8.5327756367280488E-2</v>
      </c>
    </row>
    <row r="354" spans="1:9" x14ac:dyDescent="0.35">
      <c r="A354" s="2">
        <v>31837</v>
      </c>
      <c r="B354" s="5">
        <v>852.43799999999999</v>
      </c>
      <c r="C354" s="5"/>
      <c r="D354" s="5">
        <v>1556.69</v>
      </c>
      <c r="E354" s="19">
        <f t="shared" si="22"/>
        <v>2.2677724524951253</v>
      </c>
      <c r="F354" s="4">
        <f t="shared" si="23"/>
        <v>1933.1354138600395</v>
      </c>
      <c r="G354" s="3">
        <v>54.196690000000004</v>
      </c>
      <c r="H354" s="3">
        <f t="shared" si="25"/>
        <v>1625.9007000000001</v>
      </c>
      <c r="I354" s="4">
        <f t="shared" si="24"/>
        <v>0.53263039505070398</v>
      </c>
    </row>
    <row r="355" spans="1:9" x14ac:dyDescent="0.35">
      <c r="A355" s="2">
        <v>31868</v>
      </c>
      <c r="B355" s="5">
        <v>850.94</v>
      </c>
      <c r="C355" s="5"/>
      <c r="D355" s="5">
        <v>1539.2470000000001</v>
      </c>
      <c r="E355" s="19">
        <f t="shared" si="22"/>
        <v>2.2677724524951253</v>
      </c>
      <c r="F355" s="4">
        <f t="shared" si="23"/>
        <v>1929.738290726202</v>
      </c>
      <c r="G355" s="3">
        <v>54.870269999999998</v>
      </c>
      <c r="H355" s="3">
        <f t="shared" si="25"/>
        <v>1646.1080999999999</v>
      </c>
      <c r="I355" s="4">
        <f t="shared" si="24"/>
        <v>-0.20893792184464691</v>
      </c>
    </row>
    <row r="356" spans="1:9" x14ac:dyDescent="0.35">
      <c r="A356" s="2">
        <v>31898</v>
      </c>
      <c r="B356" s="5">
        <v>849.83199999999999</v>
      </c>
      <c r="C356" s="5"/>
      <c r="D356" s="5">
        <v>1541.7460000000001</v>
      </c>
      <c r="E356" s="19">
        <f t="shared" si="22"/>
        <v>2.2677724524951253</v>
      </c>
      <c r="F356" s="4">
        <f t="shared" si="23"/>
        <v>1927.2255988488373</v>
      </c>
      <c r="G356" s="3">
        <v>55.674963000000005</v>
      </c>
      <c r="H356" s="3">
        <f t="shared" si="25"/>
        <v>1670.2488900000001</v>
      </c>
      <c r="I356" s="4">
        <f t="shared" si="24"/>
        <v>-0.15264440271964275</v>
      </c>
    </row>
    <row r="357" spans="1:9" x14ac:dyDescent="0.35">
      <c r="A357" s="2">
        <v>31929</v>
      </c>
      <c r="B357" s="5">
        <v>854.78499999999997</v>
      </c>
      <c r="C357" s="5"/>
      <c r="D357" s="5">
        <v>1547.96</v>
      </c>
      <c r="E357" s="19">
        <f t="shared" si="22"/>
        <v>2.2677724524951253</v>
      </c>
      <c r="F357" s="4">
        <f t="shared" si="23"/>
        <v>1938.4578758060456</v>
      </c>
      <c r="G357" s="3">
        <v>55.375706000000001</v>
      </c>
      <c r="H357" s="3">
        <f t="shared" si="25"/>
        <v>1661.27118</v>
      </c>
      <c r="I357" s="4">
        <f t="shared" si="24"/>
        <v>0.67249120921184036</v>
      </c>
    </row>
    <row r="358" spans="1:9" x14ac:dyDescent="0.35">
      <c r="A358" s="2">
        <v>31959</v>
      </c>
      <c r="B358" s="5">
        <v>853.76199999999994</v>
      </c>
      <c r="C358" s="5"/>
      <c r="D358" s="5">
        <v>1558.4760000000001</v>
      </c>
      <c r="E358" s="19">
        <f t="shared" si="22"/>
        <v>2.2677724524951253</v>
      </c>
      <c r="F358" s="4">
        <f t="shared" si="23"/>
        <v>1936.137944587143</v>
      </c>
      <c r="G358" s="3">
        <v>57.939914999999999</v>
      </c>
      <c r="H358" s="3">
        <f t="shared" si="25"/>
        <v>1738.1974499999999</v>
      </c>
      <c r="I358" s="4">
        <f t="shared" si="24"/>
        <v>-0.13964795433955815</v>
      </c>
    </row>
    <row r="359" spans="1:9" x14ac:dyDescent="0.35">
      <c r="A359" s="2">
        <v>31990</v>
      </c>
      <c r="B359" s="5">
        <v>864.44600000000003</v>
      </c>
      <c r="C359" s="5"/>
      <c r="D359" s="5">
        <v>1592.0050000000001</v>
      </c>
      <c r="E359" s="19">
        <f t="shared" si="22"/>
        <v>2.2677724524951253</v>
      </c>
      <c r="F359" s="4">
        <f t="shared" si="23"/>
        <v>1960.3668254696011</v>
      </c>
      <c r="G359" s="3">
        <v>58.737601999999995</v>
      </c>
      <c r="H359" s="3">
        <f t="shared" si="25"/>
        <v>1762.1280599999998</v>
      </c>
      <c r="I359" s="4">
        <f t="shared" si="24"/>
        <v>1.3939084355726126</v>
      </c>
    </row>
    <row r="360" spans="1:9" x14ac:dyDescent="0.35">
      <c r="A360" s="2">
        <v>32021</v>
      </c>
      <c r="B360" s="5">
        <v>871.05399999999997</v>
      </c>
      <c r="C360" s="5"/>
      <c r="D360" s="5">
        <v>1605.7049999999999</v>
      </c>
      <c r="E360" s="19">
        <f t="shared" si="22"/>
        <v>2.2677724524951253</v>
      </c>
      <c r="F360" s="4">
        <f t="shared" si="23"/>
        <v>1975.3522658356887</v>
      </c>
      <c r="G360" s="3">
        <v>58.130078999999995</v>
      </c>
      <c r="H360" s="3">
        <f t="shared" si="25"/>
        <v>1743.9023699999998</v>
      </c>
      <c r="I360" s="4">
        <f t="shared" si="24"/>
        <v>0.85041721463125042</v>
      </c>
    </row>
    <row r="361" spans="1:9" x14ac:dyDescent="0.35">
      <c r="A361" s="2">
        <v>32051</v>
      </c>
      <c r="B361" s="5">
        <v>891.54600000000005</v>
      </c>
      <c r="C361" s="5"/>
      <c r="D361" s="5">
        <v>1609.9770000000001</v>
      </c>
      <c r="E361" s="19">
        <f t="shared" si="22"/>
        <v>2.2677724524951253</v>
      </c>
      <c r="F361" s="4">
        <f t="shared" si="23"/>
        <v>2021.823458932219</v>
      </c>
      <c r="G361" s="3">
        <v>58.325247000000005</v>
      </c>
      <c r="H361" s="3">
        <f t="shared" si="25"/>
        <v>1749.7574100000002</v>
      </c>
      <c r="I361" s="4">
        <f t="shared" si="24"/>
        <v>2.6647818075119778</v>
      </c>
    </row>
    <row r="362" spans="1:9" x14ac:dyDescent="0.35">
      <c r="A362" s="2">
        <v>32082</v>
      </c>
      <c r="B362" s="5">
        <v>902.18399999999997</v>
      </c>
      <c r="C362" s="5"/>
      <c r="D362" s="5">
        <v>1634.9480000000001</v>
      </c>
      <c r="E362" s="19">
        <f t="shared" si="22"/>
        <v>2.2677724524951253</v>
      </c>
      <c r="F362" s="4">
        <f t="shared" si="23"/>
        <v>2045.948022281862</v>
      </c>
      <c r="G362" s="3">
        <v>57.862849000000004</v>
      </c>
      <c r="H362" s="3">
        <f t="shared" si="25"/>
        <v>1735.8854700000002</v>
      </c>
      <c r="I362" s="4">
        <f t="shared" si="24"/>
        <v>1.3787376016680528</v>
      </c>
    </row>
    <row r="363" spans="1:9" x14ac:dyDescent="0.35">
      <c r="A363" s="2">
        <v>32112</v>
      </c>
      <c r="B363" s="5">
        <v>889.64300000000003</v>
      </c>
      <c r="C363" s="5"/>
      <c r="D363" s="5">
        <v>1607.451</v>
      </c>
      <c r="E363" s="19">
        <f>$E$364</f>
        <v>2.2677724524951253</v>
      </c>
      <c r="F363" s="4">
        <f t="shared" si="23"/>
        <v>2017.5078879551209</v>
      </c>
      <c r="G363" s="3">
        <v>57.936912</v>
      </c>
      <c r="H363" s="3">
        <f t="shared" si="25"/>
        <v>1738.10736</v>
      </c>
      <c r="I363" s="4">
        <f t="shared" si="24"/>
        <v>-1.6383646742973856</v>
      </c>
    </row>
    <row r="364" spans="1:9" x14ac:dyDescent="0.35">
      <c r="A364" s="2">
        <v>32143</v>
      </c>
      <c r="B364" s="5">
        <v>888.303</v>
      </c>
      <c r="C364" s="5">
        <v>3621.6190000000001</v>
      </c>
      <c r="D364" s="5">
        <v>1596.9939999999999</v>
      </c>
      <c r="E364" s="19">
        <f>C364/D364</f>
        <v>2.2677724524951253</v>
      </c>
      <c r="F364" s="4">
        <f t="shared" si="23"/>
        <v>2014.4690728687772</v>
      </c>
      <c r="G364" s="3">
        <v>57.137658000000002</v>
      </c>
      <c r="H364" s="3">
        <f t="shared" si="25"/>
        <v>1714.1297400000001</v>
      </c>
      <c r="I364" s="4">
        <f t="shared" si="24"/>
        <v>-0.17483471713414037</v>
      </c>
    </row>
    <row r="365" spans="1:9" x14ac:dyDescent="0.35">
      <c r="A365" s="2">
        <v>32174</v>
      </c>
      <c r="B365" s="5">
        <v>892.16700000000003</v>
      </c>
      <c r="C365" s="5">
        <v>3556.2939999999999</v>
      </c>
      <c r="D365" s="5">
        <v>1575.694</v>
      </c>
      <c r="E365" s="19">
        <f t="shared" ref="E365:E428" si="26">C365/D365</f>
        <v>2.2569699446719986</v>
      </c>
      <c r="F365" s="4">
        <f t="shared" si="23"/>
        <v>2013.594104628183</v>
      </c>
      <c r="G365" s="3">
        <v>57.217705000000002</v>
      </c>
      <c r="H365" s="3">
        <f t="shared" si="25"/>
        <v>1716.53115</v>
      </c>
      <c r="I365" s="4">
        <f t="shared" si="24"/>
        <v>-5.1044458314699746E-2</v>
      </c>
    </row>
    <row r="366" spans="1:9" x14ac:dyDescent="0.35">
      <c r="A366" s="2">
        <v>32203</v>
      </c>
      <c r="B366" s="5">
        <v>898.94100000000003</v>
      </c>
      <c r="C366" s="5">
        <v>3480.6109999999999</v>
      </c>
      <c r="D366" s="5">
        <v>1559.2670000000001</v>
      </c>
      <c r="E366" s="19">
        <f t="shared" si="26"/>
        <v>2.2322097498375837</v>
      </c>
      <c r="F366" s="4">
        <f t="shared" si="23"/>
        <v>2006.6248647287473</v>
      </c>
      <c r="G366" s="3">
        <v>57.578917999999994</v>
      </c>
      <c r="H366" s="3">
        <f t="shared" si="25"/>
        <v>1727.3675399999997</v>
      </c>
      <c r="I366" s="4">
        <f t="shared" si="24"/>
        <v>-0.40600719069011398</v>
      </c>
    </row>
    <row r="367" spans="1:9" x14ac:dyDescent="0.35">
      <c r="A367" s="2">
        <v>32234</v>
      </c>
      <c r="B367" s="5">
        <v>904.63499999999999</v>
      </c>
      <c r="C367" s="5">
        <v>3505.8139999999999</v>
      </c>
      <c r="D367" s="5">
        <v>1578.298</v>
      </c>
      <c r="E367" s="19">
        <f t="shared" si="26"/>
        <v>2.2212623978488217</v>
      </c>
      <c r="F367" s="4">
        <f t="shared" si="23"/>
        <v>2009.4317092779688</v>
      </c>
      <c r="G367" s="3">
        <v>57.890101000000001</v>
      </c>
      <c r="H367" s="3">
        <f t="shared" si="25"/>
        <v>1736.7030300000001</v>
      </c>
      <c r="I367" s="4">
        <f t="shared" si="24"/>
        <v>0.162492607058109</v>
      </c>
    </row>
    <row r="368" spans="1:9" x14ac:dyDescent="0.35">
      <c r="A368" s="2">
        <v>32264</v>
      </c>
      <c r="B368" s="5">
        <v>907.61400000000003</v>
      </c>
      <c r="C368" s="5">
        <v>3591.6590000000001</v>
      </c>
      <c r="D368" s="5">
        <v>1613.78</v>
      </c>
      <c r="E368" s="19">
        <f t="shared" si="26"/>
        <v>2.2256187336563844</v>
      </c>
      <c r="F368" s="4">
        <f t="shared" si="23"/>
        <v>2020.0027213288058</v>
      </c>
      <c r="G368" s="3">
        <v>57.606934000000003</v>
      </c>
      <c r="H368" s="3">
        <f t="shared" si="25"/>
        <v>1728.20802</v>
      </c>
      <c r="I368" s="4">
        <f t="shared" si="24"/>
        <v>0.60868276661191734</v>
      </c>
    </row>
    <row r="369" spans="1:9" x14ac:dyDescent="0.35">
      <c r="A369" s="2">
        <v>32295</v>
      </c>
      <c r="B369" s="5">
        <v>908.91399999999999</v>
      </c>
      <c r="C369" s="5">
        <v>3595.848</v>
      </c>
      <c r="D369" s="5">
        <v>1611.809</v>
      </c>
      <c r="E369" s="19">
        <f t="shared" si="26"/>
        <v>2.2309392738221465</v>
      </c>
      <c r="F369" s="4">
        <f t="shared" si="23"/>
        <v>2027.7319391267824</v>
      </c>
      <c r="G369" s="3">
        <v>57.271737000000002</v>
      </c>
      <c r="H369" s="3">
        <f t="shared" si="25"/>
        <v>1718.15211</v>
      </c>
      <c r="I369" s="4">
        <f t="shared" si="24"/>
        <v>0.44723885715890938</v>
      </c>
    </row>
    <row r="370" spans="1:9" x14ac:dyDescent="0.35">
      <c r="A370" s="2">
        <v>32325</v>
      </c>
      <c r="B370" s="5">
        <v>900.83399999999995</v>
      </c>
      <c r="C370" s="5">
        <v>3676.1950000000002</v>
      </c>
      <c r="D370" s="5">
        <v>1629.1189999999999</v>
      </c>
      <c r="E370" s="19">
        <f t="shared" si="26"/>
        <v>2.2565540025007382</v>
      </c>
      <c r="F370" s="4">
        <f t="shared" si="23"/>
        <v>2032.7805682887499</v>
      </c>
      <c r="G370" s="3">
        <v>57.695987000000002</v>
      </c>
      <c r="H370" s="3">
        <f t="shared" si="25"/>
        <v>1730.87961</v>
      </c>
      <c r="I370" s="4">
        <f t="shared" si="24"/>
        <v>0.29384064033582469</v>
      </c>
    </row>
    <row r="371" spans="1:9" x14ac:dyDescent="0.35">
      <c r="A371" s="2">
        <v>32356</v>
      </c>
      <c r="B371" s="5">
        <v>885.70899999999995</v>
      </c>
      <c r="C371" s="5">
        <v>3678.0369999999998</v>
      </c>
      <c r="D371" s="5">
        <v>1623.519</v>
      </c>
      <c r="E371" s="19">
        <f t="shared" si="26"/>
        <v>2.2654721010348506</v>
      </c>
      <c r="F371" s="4">
        <f t="shared" si="23"/>
        <v>2006.5490291354763</v>
      </c>
      <c r="G371" s="3">
        <v>58.852668000000001</v>
      </c>
      <c r="H371" s="3">
        <f t="shared" si="25"/>
        <v>1765.5800400000001</v>
      </c>
      <c r="I371" s="4">
        <f t="shared" si="24"/>
        <v>-1.5155033892434389</v>
      </c>
    </row>
    <row r="372" spans="1:9" x14ac:dyDescent="0.35">
      <c r="A372" s="2">
        <v>32387</v>
      </c>
      <c r="B372" s="5">
        <v>883.21900000000005</v>
      </c>
      <c r="C372" s="5">
        <v>3670.8020000000001</v>
      </c>
      <c r="D372" s="5">
        <v>1628.393</v>
      </c>
      <c r="E372" s="19">
        <f t="shared" si="26"/>
        <v>2.2542482066675551</v>
      </c>
      <c r="F372" s="4">
        <f t="shared" si="23"/>
        <v>1990.9948468447114</v>
      </c>
      <c r="G372" s="3">
        <v>59.206875999999994</v>
      </c>
      <c r="H372" s="3">
        <f t="shared" si="25"/>
        <v>1776.2062799999999</v>
      </c>
      <c r="I372" s="4">
        <f t="shared" si="24"/>
        <v>-0.88096727071998704</v>
      </c>
    </row>
    <row r="373" spans="1:9" x14ac:dyDescent="0.35">
      <c r="A373" s="2">
        <v>32417</v>
      </c>
      <c r="B373" s="5">
        <v>895.58900000000006</v>
      </c>
      <c r="C373" s="5">
        <v>3680.1370000000002</v>
      </c>
      <c r="D373" s="5">
        <v>1630.425</v>
      </c>
      <c r="E373" s="19">
        <f t="shared" si="26"/>
        <v>2.2571642363187516</v>
      </c>
      <c r="F373" s="4">
        <f t="shared" si="23"/>
        <v>2021.4914612404746</v>
      </c>
      <c r="G373" s="3">
        <v>60.890869000000002</v>
      </c>
      <c r="H373" s="3">
        <f t="shared" si="25"/>
        <v>1826.7260700000002</v>
      </c>
      <c r="I373" s="4">
        <f t="shared" si="24"/>
        <v>1.7169522897848959</v>
      </c>
    </row>
    <row r="374" spans="1:9" x14ac:dyDescent="0.35">
      <c r="A374" s="2">
        <v>32448</v>
      </c>
      <c r="B374" s="5">
        <v>895.68700000000001</v>
      </c>
      <c r="C374" s="5">
        <v>3639.67</v>
      </c>
      <c r="D374" s="5">
        <v>1631.2750000000001</v>
      </c>
      <c r="E374" s="19">
        <f t="shared" si="26"/>
        <v>2.2311811313236576</v>
      </c>
      <c r="F374" s="4">
        <f t="shared" si="23"/>
        <v>1998.439933971893</v>
      </c>
      <c r="G374" s="3">
        <v>61.350139000000006</v>
      </c>
      <c r="H374" s="3">
        <f t="shared" si="25"/>
        <v>1840.5041700000002</v>
      </c>
      <c r="I374" s="4">
        <f t="shared" si="24"/>
        <v>-1.261903886256005</v>
      </c>
    </row>
    <row r="375" spans="1:9" x14ac:dyDescent="0.35">
      <c r="A375" s="2">
        <v>32478</v>
      </c>
      <c r="B375" s="5">
        <v>889.87400000000002</v>
      </c>
      <c r="C375" s="5">
        <v>3566.6410000000001</v>
      </c>
      <c r="D375" s="5">
        <v>1597.232</v>
      </c>
      <c r="E375" s="19">
        <f t="shared" si="26"/>
        <v>2.2330137387680686</v>
      </c>
      <c r="F375" s="4">
        <f t="shared" si="23"/>
        <v>1987.1008677724963</v>
      </c>
      <c r="G375" s="3">
        <v>61.597285000000007</v>
      </c>
      <c r="H375" s="3">
        <f t="shared" si="25"/>
        <v>1847.9185500000001</v>
      </c>
      <c r="I375" s="4">
        <f t="shared" si="24"/>
        <v>-0.61608478721331617</v>
      </c>
    </row>
    <row r="376" spans="1:9" x14ac:dyDescent="0.35">
      <c r="A376" s="2">
        <v>32509</v>
      </c>
      <c r="B376" s="5">
        <v>895.43100000000004</v>
      </c>
      <c r="C376">
        <v>3627.913</v>
      </c>
      <c r="D376" s="5">
        <v>1620.242</v>
      </c>
      <c r="E376" s="19">
        <f t="shared" si="26"/>
        <v>2.239117983609856</v>
      </c>
      <c r="F376" s="4">
        <f t="shared" si="23"/>
        <v>2004.975655181757</v>
      </c>
      <c r="G376" s="3">
        <v>58.706811999999999</v>
      </c>
      <c r="H376" s="3">
        <f t="shared" si="25"/>
        <v>1761.20436</v>
      </c>
      <c r="I376" s="4">
        <f t="shared" si="24"/>
        <v>0.96729303406044387</v>
      </c>
    </row>
    <row r="377" spans="1:9" x14ac:dyDescent="0.35">
      <c r="A377" s="2">
        <v>32540</v>
      </c>
      <c r="B377" s="5">
        <v>896.73500000000001</v>
      </c>
      <c r="C377">
        <v>3578.9839999999999</v>
      </c>
      <c r="D377" s="5">
        <v>1601.01</v>
      </c>
      <c r="E377" s="19">
        <f t="shared" si="26"/>
        <v>2.2354538697447235</v>
      </c>
      <c r="F377" s="4">
        <f t="shared" si="23"/>
        <v>2004.6097258855345</v>
      </c>
      <c r="G377" s="3">
        <v>58.227576999999997</v>
      </c>
      <c r="H377" s="3">
        <f t="shared" si="25"/>
        <v>1746.8273099999999</v>
      </c>
      <c r="I377" s="4">
        <f t="shared" si="24"/>
        <v>-2.0777219528486483E-2</v>
      </c>
    </row>
    <row r="378" spans="1:9" x14ac:dyDescent="0.35">
      <c r="A378" s="2">
        <v>32568</v>
      </c>
      <c r="B378" s="5">
        <v>892.79399999999998</v>
      </c>
      <c r="C378">
        <v>3522.12</v>
      </c>
      <c r="D378" s="5">
        <v>1568.4380000000001</v>
      </c>
      <c r="E378" s="19">
        <f t="shared" si="26"/>
        <v>2.2456227150834138</v>
      </c>
      <c r="F378" s="4">
        <f t="shared" si="23"/>
        <v>2004.8784862901814</v>
      </c>
      <c r="G378" s="3">
        <v>58.629775000000002</v>
      </c>
      <c r="H378" s="3">
        <f t="shared" si="25"/>
        <v>1758.8932500000001</v>
      </c>
      <c r="I378" s="4">
        <f t="shared" si="24"/>
        <v>1.5385631029941652E-2</v>
      </c>
    </row>
    <row r="379" spans="1:9" x14ac:dyDescent="0.35">
      <c r="A379" s="2">
        <v>32599</v>
      </c>
      <c r="B379" s="5">
        <v>907.60500000000002</v>
      </c>
      <c r="C379">
        <v>3556.7739999999999</v>
      </c>
      <c r="D379" s="5">
        <v>1595.6469999999999</v>
      </c>
      <c r="E379" s="19">
        <f t="shared" si="26"/>
        <v>2.2290481541343419</v>
      </c>
      <c r="F379" s="4">
        <f t="shared" si="23"/>
        <v>2023.0952499330995</v>
      </c>
      <c r="G379" s="3">
        <v>59.059985999999995</v>
      </c>
      <c r="H379" s="3">
        <f t="shared" si="25"/>
        <v>1771.7995799999999</v>
      </c>
      <c r="I379" s="4">
        <f t="shared" si="24"/>
        <v>1.0356946700954175</v>
      </c>
    </row>
    <row r="380" spans="1:9" x14ac:dyDescent="0.35">
      <c r="A380" s="2">
        <v>32629</v>
      </c>
      <c r="B380" s="5">
        <v>916.01700000000005</v>
      </c>
      <c r="C380">
        <v>3610.0729999999999</v>
      </c>
      <c r="D380" s="5">
        <v>1622.604</v>
      </c>
      <c r="E380" s="19">
        <f t="shared" si="26"/>
        <v>2.2248638608064568</v>
      </c>
      <c r="F380" s="4">
        <f t="shared" si="23"/>
        <v>2038.0131191843482</v>
      </c>
      <c r="G380" s="3">
        <v>58.980947</v>
      </c>
      <c r="H380" s="3">
        <f t="shared" si="25"/>
        <v>1769.42841</v>
      </c>
      <c r="I380" s="4">
        <f t="shared" si="24"/>
        <v>0.84196143963690884</v>
      </c>
    </row>
    <row r="381" spans="1:9" x14ac:dyDescent="0.35">
      <c r="A381" s="2">
        <v>32660</v>
      </c>
      <c r="B381" s="5">
        <v>902.98599999999999</v>
      </c>
      <c r="C381">
        <v>3583.4780000000001</v>
      </c>
      <c r="D381" s="5">
        <v>1607.664</v>
      </c>
      <c r="E381" s="19">
        <f t="shared" si="26"/>
        <v>2.2289968550642425</v>
      </c>
      <c r="F381" s="4">
        <f t="shared" si="23"/>
        <v>2012.7529541670401</v>
      </c>
      <c r="G381" s="3">
        <v>59.017964999999997</v>
      </c>
      <c r="H381" s="3">
        <f t="shared" si="25"/>
        <v>1770.5389499999999</v>
      </c>
      <c r="I381" s="4">
        <f t="shared" si="24"/>
        <v>-1.4275889815348932</v>
      </c>
    </row>
    <row r="382" spans="1:9" x14ac:dyDescent="0.35">
      <c r="A382" s="2">
        <v>32690</v>
      </c>
      <c r="B382" s="5">
        <v>907.58199999999999</v>
      </c>
      <c r="C382">
        <v>3666.0569999999998</v>
      </c>
      <c r="D382" s="5">
        <v>1648.9010000000001</v>
      </c>
      <c r="E382" s="19">
        <f t="shared" si="26"/>
        <v>2.2233336021992827</v>
      </c>
      <c r="F382" s="4">
        <f t="shared" si="23"/>
        <v>2017.8575573512294</v>
      </c>
      <c r="G382" s="3">
        <v>59.536218999999996</v>
      </c>
      <c r="H382" s="3">
        <f t="shared" si="25"/>
        <v>1786.0865699999999</v>
      </c>
      <c r="I382" s="4">
        <f t="shared" si="24"/>
        <v>0.28830787281970122</v>
      </c>
    </row>
    <row r="383" spans="1:9" x14ac:dyDescent="0.35">
      <c r="A383" s="2">
        <v>32721</v>
      </c>
      <c r="B383" s="5">
        <v>916.35199999999998</v>
      </c>
      <c r="C383">
        <v>3705.623</v>
      </c>
      <c r="D383" s="5">
        <v>1654.432</v>
      </c>
      <c r="E383" s="19">
        <f t="shared" si="26"/>
        <v>2.2398158401191468</v>
      </c>
      <c r="F383" s="4">
        <f t="shared" si="23"/>
        <v>2052.4597247248603</v>
      </c>
      <c r="G383" s="3">
        <v>60.428657000000001</v>
      </c>
      <c r="H383" s="3">
        <f t="shared" si="25"/>
        <v>1812.85971</v>
      </c>
      <c r="I383" s="4">
        <f t="shared" si="24"/>
        <v>1.9373174825244273</v>
      </c>
    </row>
    <row r="384" spans="1:9" x14ac:dyDescent="0.35">
      <c r="A384" s="2">
        <v>32752</v>
      </c>
      <c r="B384" s="5">
        <v>912.01900000000001</v>
      </c>
      <c r="C384">
        <v>3714.752</v>
      </c>
      <c r="D384" s="5">
        <v>1667.4079999999999</v>
      </c>
      <c r="E384" s="19">
        <f t="shared" si="26"/>
        <v>2.2278602477617957</v>
      </c>
      <c r="F384" s="4">
        <f t="shared" si="23"/>
        <v>2031.8508753034653</v>
      </c>
      <c r="G384" s="3">
        <v>60.511699</v>
      </c>
      <c r="H384" s="3">
        <f t="shared" si="25"/>
        <v>1815.35097</v>
      </c>
      <c r="I384" s="4">
        <f t="shared" si="24"/>
        <v>-1.1368143551160397</v>
      </c>
    </row>
    <row r="385" spans="1:9" x14ac:dyDescent="0.35">
      <c r="A385" s="2">
        <v>32782</v>
      </c>
      <c r="B385" s="5">
        <v>914.28099999999995</v>
      </c>
      <c r="C385">
        <v>3691.5949999999998</v>
      </c>
      <c r="D385" s="5">
        <v>1657.962</v>
      </c>
      <c r="E385" s="19">
        <f t="shared" si="26"/>
        <v>2.2265860134309472</v>
      </c>
      <c r="F385" s="4">
        <f t="shared" si="23"/>
        <v>2035.7252869456597</v>
      </c>
      <c r="G385" s="3">
        <v>61.081977999999999</v>
      </c>
      <c r="H385" s="3">
        <f t="shared" si="25"/>
        <v>1832.4593399999999</v>
      </c>
      <c r="I385" s="4">
        <f t="shared" si="24"/>
        <v>0.2134249357959935</v>
      </c>
    </row>
    <row r="386" spans="1:9" x14ac:dyDescent="0.35">
      <c r="A386" s="2">
        <v>32813</v>
      </c>
      <c r="B386" s="5">
        <v>930.49599999999998</v>
      </c>
      <c r="C386">
        <v>3708.7350000000001</v>
      </c>
      <c r="D386" s="5">
        <v>1663.1569999999999</v>
      </c>
      <c r="E386" s="19">
        <f t="shared" si="26"/>
        <v>2.2299368009153677</v>
      </c>
      <c r="F386" s="4">
        <f t="shared" si="23"/>
        <v>2074.947273504546</v>
      </c>
      <c r="G386" s="3">
        <v>61.842351000000001</v>
      </c>
      <c r="H386" s="3">
        <f t="shared" si="25"/>
        <v>1855.27053</v>
      </c>
      <c r="I386" s="4">
        <f t="shared" si="24"/>
        <v>2.1404014649998362</v>
      </c>
    </row>
    <row r="387" spans="1:9" x14ac:dyDescent="0.35">
      <c r="A387" s="2">
        <v>32843</v>
      </c>
      <c r="B387" s="5">
        <v>921.14800000000002</v>
      </c>
      <c r="C387">
        <v>3619.5410000000002</v>
      </c>
      <c r="D387" s="5">
        <v>1581.4190000000001</v>
      </c>
      <c r="E387" s="19">
        <f t="shared" si="26"/>
        <v>2.2887931661375007</v>
      </c>
      <c r="F387" s="4">
        <f t="shared" ref="F387:F450" si="27">E387*B387</f>
        <v>2108.3172474012267</v>
      </c>
      <c r="G387" s="3">
        <v>61.485176000000003</v>
      </c>
      <c r="H387" s="3">
        <f t="shared" si="25"/>
        <v>1844.55528</v>
      </c>
      <c r="I387" s="4">
        <f t="shared" si="24"/>
        <v>1.7986581125007508</v>
      </c>
    </row>
    <row r="388" spans="1:9" x14ac:dyDescent="0.35">
      <c r="A388" s="2">
        <v>32874</v>
      </c>
      <c r="B388" s="5">
        <v>929.60299999999995</v>
      </c>
      <c r="C388">
        <v>3657.973</v>
      </c>
      <c r="D388" s="5">
        <v>1629.6869999999999</v>
      </c>
      <c r="E388" s="19">
        <f t="shared" si="26"/>
        <v>2.2445862303620268</v>
      </c>
      <c r="F388" s="4">
        <f t="shared" si="27"/>
        <v>2086.5740935032309</v>
      </c>
      <c r="G388" s="3">
        <v>60.921388</v>
      </c>
      <c r="H388" s="3">
        <f t="shared" si="25"/>
        <v>1827.6416400000001</v>
      </c>
      <c r="I388" s="4">
        <f t="shared" ref="I388:I451" si="28">100*(F388-F387)/H387</f>
        <v>-1.1787748588372939</v>
      </c>
    </row>
    <row r="389" spans="1:9" x14ac:dyDescent="0.35">
      <c r="A389" s="2">
        <v>32905</v>
      </c>
      <c r="B389" s="5">
        <v>920.35299999999995</v>
      </c>
      <c r="C389">
        <v>3673.2049999999999</v>
      </c>
      <c r="D389" s="5">
        <v>1634.646</v>
      </c>
      <c r="E389" s="19">
        <f t="shared" si="26"/>
        <v>2.2470950897013786</v>
      </c>
      <c r="F389" s="4">
        <f t="shared" si="27"/>
        <v>2068.1207070919327</v>
      </c>
      <c r="G389" s="3">
        <v>61.178881000000004</v>
      </c>
      <c r="H389" s="3">
        <f t="shared" si="25"/>
        <v>1835.36643</v>
      </c>
      <c r="I389" s="4">
        <f t="shared" si="28"/>
        <v>-1.0096829710718451</v>
      </c>
    </row>
    <row r="390" spans="1:9" x14ac:dyDescent="0.35">
      <c r="A390" s="2">
        <v>32933</v>
      </c>
      <c r="B390" s="5">
        <v>953.12400000000002</v>
      </c>
      <c r="C390">
        <v>3698.5569999999998</v>
      </c>
      <c r="D390" s="5">
        <v>1641.913</v>
      </c>
      <c r="E390" s="19">
        <f t="shared" si="26"/>
        <v>2.25259011896489</v>
      </c>
      <c r="F390" s="4">
        <f t="shared" si="27"/>
        <v>2146.9977045482919</v>
      </c>
      <c r="G390" s="3">
        <v>62.082423000000006</v>
      </c>
      <c r="H390" s="3">
        <f t="shared" si="25"/>
        <v>1862.4726900000001</v>
      </c>
      <c r="I390" s="4">
        <f t="shared" si="28"/>
        <v>4.2976157876200922</v>
      </c>
    </row>
    <row r="391" spans="1:9" x14ac:dyDescent="0.35">
      <c r="A391" s="2">
        <v>32964</v>
      </c>
      <c r="B391" s="5">
        <v>953.89</v>
      </c>
      <c r="C391">
        <v>3727.6579999999999</v>
      </c>
      <c r="D391" s="5">
        <v>1640.1880000000001</v>
      </c>
      <c r="E391" s="19">
        <f t="shared" si="26"/>
        <v>2.2727016659065908</v>
      </c>
      <c r="F391" s="4">
        <f t="shared" si="27"/>
        <v>2167.907392091638</v>
      </c>
      <c r="G391" s="3">
        <v>61.805932999999996</v>
      </c>
      <c r="H391" s="3">
        <f t="shared" si="25"/>
        <v>1854.1779899999999</v>
      </c>
      <c r="I391" s="4">
        <f t="shared" si="28"/>
        <v>1.1226842495793095</v>
      </c>
    </row>
    <row r="392" spans="1:9" x14ac:dyDescent="0.35">
      <c r="A392" s="2">
        <v>32994</v>
      </c>
      <c r="B392" s="5">
        <v>968.72699999999998</v>
      </c>
      <c r="C392">
        <v>3806.8380000000002</v>
      </c>
      <c r="D392" s="5">
        <v>1671.5260000000001</v>
      </c>
      <c r="E392" s="19">
        <f t="shared" si="26"/>
        <v>2.2774626299561</v>
      </c>
      <c r="F392" s="4">
        <f t="shared" si="27"/>
        <v>2206.2395411294829</v>
      </c>
      <c r="G392" s="3">
        <v>61.238410000000002</v>
      </c>
      <c r="H392" s="3">
        <f t="shared" si="25"/>
        <v>1837.1523</v>
      </c>
      <c r="I392" s="4">
        <f t="shared" si="28"/>
        <v>2.0673392330498341</v>
      </c>
    </row>
    <row r="393" spans="1:9" x14ac:dyDescent="0.35">
      <c r="A393" s="2">
        <v>33025</v>
      </c>
      <c r="B393" s="5">
        <v>970.90099999999995</v>
      </c>
      <c r="C393">
        <v>3806.6619999999998</v>
      </c>
      <c r="D393" s="5">
        <v>1685.0329999999999</v>
      </c>
      <c r="E393" s="19">
        <f t="shared" si="26"/>
        <v>2.2591023439897024</v>
      </c>
      <c r="F393" s="4">
        <f t="shared" si="27"/>
        <v>2193.3647248819461</v>
      </c>
      <c r="G393" s="3">
        <v>60.409370000000003</v>
      </c>
      <c r="H393" s="3">
        <f t="shared" si="25"/>
        <v>1812.2811000000002</v>
      </c>
      <c r="I393" s="4">
        <f t="shared" si="28"/>
        <v>-0.70080288104240074</v>
      </c>
    </row>
    <row r="394" spans="1:9" x14ac:dyDescent="0.35">
      <c r="A394" s="2">
        <v>33055</v>
      </c>
      <c r="B394" s="5">
        <v>966.13900000000001</v>
      </c>
      <c r="C394">
        <v>3805.1120000000001</v>
      </c>
      <c r="D394" s="5">
        <v>1709.0640000000001</v>
      </c>
      <c r="E394" s="19">
        <f t="shared" si="26"/>
        <v>2.2264303735846052</v>
      </c>
      <c r="F394" s="4">
        <f t="shared" si="27"/>
        <v>2151.0412147046568</v>
      </c>
      <c r="G394" s="3">
        <v>60.513802000000005</v>
      </c>
      <c r="H394" s="3">
        <f t="shared" si="25"/>
        <v>1815.4140600000001</v>
      </c>
      <c r="I394" s="4">
        <f t="shared" si="28"/>
        <v>-2.3353722652236089</v>
      </c>
    </row>
    <row r="395" spans="1:9" x14ac:dyDescent="0.35">
      <c r="A395" s="2">
        <v>33086</v>
      </c>
      <c r="B395" s="5">
        <v>959.10599999999999</v>
      </c>
      <c r="C395">
        <v>3793.2530000000002</v>
      </c>
      <c r="D395" s="5">
        <v>1698.5250000000001</v>
      </c>
      <c r="E395" s="19">
        <f t="shared" si="26"/>
        <v>2.2332629781722377</v>
      </c>
      <c r="F395" s="4">
        <f t="shared" si="27"/>
        <v>2141.935921942862</v>
      </c>
      <c r="G395" s="3">
        <v>56.965631999999999</v>
      </c>
      <c r="H395" s="3">
        <f t="shared" si="25"/>
        <v>1708.9689599999999</v>
      </c>
      <c r="I395" s="4">
        <f t="shared" si="28"/>
        <v>-0.50155460191791024</v>
      </c>
    </row>
    <row r="396" spans="1:9" x14ac:dyDescent="0.35">
      <c r="A396" s="2">
        <v>33117</v>
      </c>
      <c r="B396" s="5">
        <v>932.21600000000001</v>
      </c>
      <c r="C396">
        <v>3793.3890000000001</v>
      </c>
      <c r="D396" s="5">
        <v>1698.23</v>
      </c>
      <c r="E396" s="19">
        <f t="shared" si="26"/>
        <v>2.2337310022788435</v>
      </c>
      <c r="F396" s="4">
        <f t="shared" si="27"/>
        <v>2082.3197800203743</v>
      </c>
      <c r="G396" s="3">
        <v>59.513976</v>
      </c>
      <c r="H396" s="3">
        <f t="shared" ref="H396:H459" si="29">30*G396</f>
        <v>1785.4192800000001</v>
      </c>
      <c r="I396" s="4">
        <f t="shared" si="28"/>
        <v>-3.4884274271715103</v>
      </c>
    </row>
    <row r="397" spans="1:9" x14ac:dyDescent="0.35">
      <c r="A397" s="2">
        <v>33147</v>
      </c>
      <c r="B397" s="5">
        <v>935.67</v>
      </c>
      <c r="C397">
        <v>3784.4850000000001</v>
      </c>
      <c r="D397" s="5">
        <v>1674.4459999999999</v>
      </c>
      <c r="E397" s="19">
        <f t="shared" si="26"/>
        <v>2.2601415632394239</v>
      </c>
      <c r="F397" s="4">
        <f t="shared" si="27"/>
        <v>2114.7466564762317</v>
      </c>
      <c r="G397" s="3">
        <v>59.854228000000006</v>
      </c>
      <c r="H397" s="3">
        <f t="shared" si="29"/>
        <v>1795.6268400000001</v>
      </c>
      <c r="I397" s="4">
        <f t="shared" si="28"/>
        <v>1.816205124426425</v>
      </c>
    </row>
    <row r="398" spans="1:9" x14ac:dyDescent="0.35">
      <c r="A398" s="2">
        <v>33178</v>
      </c>
      <c r="B398" s="5">
        <v>924.74400000000003</v>
      </c>
      <c r="C398">
        <v>3743.3560000000002</v>
      </c>
      <c r="D398" s="5">
        <v>1653.864</v>
      </c>
      <c r="E398" s="19">
        <f t="shared" si="26"/>
        <v>2.2634001344729677</v>
      </c>
      <c r="F398" s="4">
        <f t="shared" si="27"/>
        <v>2093.06569395307</v>
      </c>
      <c r="G398" s="3">
        <v>60.672389000000003</v>
      </c>
      <c r="H398" s="3">
        <f t="shared" si="29"/>
        <v>1820.1716700000002</v>
      </c>
      <c r="I398" s="4">
        <f t="shared" si="28"/>
        <v>-1.2074314128185857</v>
      </c>
    </row>
    <row r="399" spans="1:9" x14ac:dyDescent="0.35">
      <c r="A399" s="2">
        <v>33208</v>
      </c>
      <c r="B399" s="5">
        <v>908.38699999999994</v>
      </c>
      <c r="C399">
        <v>3718.6550000000002</v>
      </c>
      <c r="D399" s="5">
        <v>1620.633</v>
      </c>
      <c r="E399" s="19">
        <f t="shared" si="26"/>
        <v>2.2945694676092612</v>
      </c>
      <c r="F399" s="4">
        <f t="shared" si="27"/>
        <v>2084.3570749731739</v>
      </c>
      <c r="G399" s="3">
        <v>60.883958</v>
      </c>
      <c r="H399" s="3">
        <f t="shared" si="29"/>
        <v>1826.51874</v>
      </c>
      <c r="I399" s="4">
        <f t="shared" si="28"/>
        <v>-0.47845041890450213</v>
      </c>
    </row>
    <row r="400" spans="1:9" x14ac:dyDescent="0.35">
      <c r="A400" s="2">
        <v>33239</v>
      </c>
      <c r="B400" s="5">
        <v>906.18799999999999</v>
      </c>
      <c r="C400">
        <v>3660.2559999999999</v>
      </c>
      <c r="D400" s="5">
        <v>1586.5830000000001</v>
      </c>
      <c r="E400" s="19">
        <f t="shared" si="26"/>
        <v>2.3070056845434497</v>
      </c>
      <c r="F400" s="4">
        <f t="shared" si="27"/>
        <v>2090.5808672650596</v>
      </c>
      <c r="G400" s="3">
        <v>60.637250999999999</v>
      </c>
      <c r="H400" s="3">
        <f t="shared" si="29"/>
        <v>1819.11753</v>
      </c>
      <c r="I400" s="4">
        <f t="shared" si="28"/>
        <v>0.34074615034531369</v>
      </c>
    </row>
    <row r="401" spans="1:9" x14ac:dyDescent="0.35">
      <c r="A401" s="2">
        <v>33270</v>
      </c>
      <c r="B401" s="5">
        <v>912.66200000000003</v>
      </c>
      <c r="C401">
        <v>3639.1239999999998</v>
      </c>
      <c r="D401" s="5">
        <v>1573.3440000000001</v>
      </c>
      <c r="E401" s="19">
        <f t="shared" si="26"/>
        <v>2.312986861106026</v>
      </c>
      <c r="F401" s="4">
        <f t="shared" si="27"/>
        <v>2110.9752146307478</v>
      </c>
      <c r="G401" s="3">
        <v>60.326569999999997</v>
      </c>
      <c r="H401" s="3">
        <f t="shared" si="29"/>
        <v>1809.7971</v>
      </c>
      <c r="I401" s="4">
        <f t="shared" si="28"/>
        <v>1.1211121342823951</v>
      </c>
    </row>
    <row r="402" spans="1:9" x14ac:dyDescent="0.35">
      <c r="A402" s="2">
        <v>33298</v>
      </c>
      <c r="B402" s="5">
        <v>905.25300000000004</v>
      </c>
      <c r="C402">
        <v>3673.3649999999998</v>
      </c>
      <c r="D402" s="5">
        <v>1557.6130000000001</v>
      </c>
      <c r="E402" s="19">
        <f t="shared" si="26"/>
        <v>2.3583297006380914</v>
      </c>
      <c r="F402" s="4">
        <f t="shared" si="27"/>
        <v>2134.8850364917344</v>
      </c>
      <c r="G402" s="3">
        <v>60.581690999999999</v>
      </c>
      <c r="H402" s="3">
        <f t="shared" si="29"/>
        <v>1817.45073</v>
      </c>
      <c r="I402" s="4">
        <f t="shared" si="28"/>
        <v>1.3211327314529646</v>
      </c>
    </row>
    <row r="403" spans="1:9" x14ac:dyDescent="0.35">
      <c r="A403" s="2">
        <v>33329</v>
      </c>
      <c r="B403" s="5">
        <v>906.74099999999999</v>
      </c>
      <c r="C403">
        <v>3652.5329999999999</v>
      </c>
      <c r="D403" s="5">
        <v>1577.9380000000001</v>
      </c>
      <c r="E403" s="19">
        <f t="shared" si="26"/>
        <v>2.3147506429276685</v>
      </c>
      <c r="F403" s="4">
        <f t="shared" si="27"/>
        <v>2098.8793127188769</v>
      </c>
      <c r="G403" s="3">
        <v>59.183328000000003</v>
      </c>
      <c r="H403" s="3">
        <f t="shared" si="29"/>
        <v>1775.4998400000002</v>
      </c>
      <c r="I403" s="4">
        <f t="shared" si="28"/>
        <v>-1.9811114094332249</v>
      </c>
    </row>
    <row r="404" spans="1:9" x14ac:dyDescent="0.35">
      <c r="A404" s="2">
        <v>33359</v>
      </c>
      <c r="B404" s="5">
        <v>924.29100000000005</v>
      </c>
      <c r="C404">
        <v>3683.0790000000002</v>
      </c>
      <c r="D404" s="5">
        <v>1626.106</v>
      </c>
      <c r="E404" s="19">
        <f t="shared" si="26"/>
        <v>2.2649685813839935</v>
      </c>
      <c r="F404" s="4">
        <f t="shared" si="27"/>
        <v>2093.4900750559927</v>
      </c>
      <c r="G404" s="3">
        <v>59.006358999999996</v>
      </c>
      <c r="H404" s="3">
        <f t="shared" si="29"/>
        <v>1770.1907699999999</v>
      </c>
      <c r="I404" s="4">
        <f t="shared" si="28"/>
        <v>-0.30353354821390294</v>
      </c>
    </row>
    <row r="405" spans="1:9" x14ac:dyDescent="0.35">
      <c r="A405" s="2">
        <v>33390</v>
      </c>
      <c r="B405" s="5">
        <v>915.33</v>
      </c>
      <c r="C405">
        <v>3699.3029999999999</v>
      </c>
      <c r="D405" s="5">
        <v>1633.5239999999999</v>
      </c>
      <c r="E405" s="19">
        <f t="shared" si="26"/>
        <v>2.2646150286129867</v>
      </c>
      <c r="F405" s="4">
        <f t="shared" si="27"/>
        <v>2072.8700741403254</v>
      </c>
      <c r="G405" s="3">
        <v>59.198904999999996</v>
      </c>
      <c r="H405" s="3">
        <f t="shared" si="29"/>
        <v>1775.9671499999999</v>
      </c>
      <c r="I405" s="4">
        <f t="shared" si="28"/>
        <v>-1.1648462564103943</v>
      </c>
    </row>
    <row r="406" spans="1:9" x14ac:dyDescent="0.35">
      <c r="A406" s="2">
        <v>33420</v>
      </c>
      <c r="B406" s="5">
        <v>910.60199999999998</v>
      </c>
      <c r="C406">
        <v>3736.63</v>
      </c>
      <c r="D406" s="5">
        <v>1634.9639999999999</v>
      </c>
      <c r="E406" s="19">
        <f t="shared" si="26"/>
        <v>2.2854509334762114</v>
      </c>
      <c r="F406" s="4">
        <f t="shared" si="27"/>
        <v>2081.1361909253051</v>
      </c>
      <c r="G406" s="3">
        <v>60.191612999999997</v>
      </c>
      <c r="H406" s="3">
        <f t="shared" si="29"/>
        <v>1805.74839</v>
      </c>
      <c r="I406" s="4">
        <f t="shared" si="28"/>
        <v>0.4654431127839081</v>
      </c>
    </row>
    <row r="407" spans="1:9" x14ac:dyDescent="0.35">
      <c r="A407" s="2">
        <v>33451</v>
      </c>
      <c r="B407" s="5">
        <v>913.81</v>
      </c>
      <c r="C407">
        <v>3773.8020000000001</v>
      </c>
      <c r="D407" s="5">
        <v>1647.9649999999999</v>
      </c>
      <c r="E407" s="19">
        <f t="shared" si="26"/>
        <v>2.289977032279205</v>
      </c>
      <c r="F407" s="4">
        <f t="shared" si="27"/>
        <v>2092.6039118670601</v>
      </c>
      <c r="G407" s="3">
        <v>59.495341000000003</v>
      </c>
      <c r="H407" s="3">
        <f t="shared" si="29"/>
        <v>1784.86023</v>
      </c>
      <c r="I407" s="4">
        <f t="shared" si="28"/>
        <v>0.63506748809866209</v>
      </c>
    </row>
    <row r="408" spans="1:9" x14ac:dyDescent="0.35">
      <c r="A408" s="2">
        <v>33482</v>
      </c>
      <c r="B408" s="5">
        <v>909.14400000000001</v>
      </c>
      <c r="C408">
        <v>3816.4769999999999</v>
      </c>
      <c r="D408" s="5">
        <v>1662.876</v>
      </c>
      <c r="E408" s="19">
        <f t="shared" si="26"/>
        <v>2.2951061895174383</v>
      </c>
      <c r="F408" s="4">
        <f t="shared" si="27"/>
        <v>2086.5820215626418</v>
      </c>
      <c r="G408" s="3">
        <v>60.534055000000002</v>
      </c>
      <c r="H408" s="3">
        <f t="shared" si="29"/>
        <v>1816.0216500000001</v>
      </c>
      <c r="I408" s="4">
        <f t="shared" si="28"/>
        <v>-0.33738721963782681</v>
      </c>
    </row>
    <row r="409" spans="1:9" x14ac:dyDescent="0.35">
      <c r="A409" s="2">
        <v>33512</v>
      </c>
      <c r="B409" s="5">
        <v>910.73900000000003</v>
      </c>
      <c r="C409">
        <v>3784.35</v>
      </c>
      <c r="D409" s="5">
        <v>1644.0409999999999</v>
      </c>
      <c r="E409" s="19">
        <f t="shared" si="26"/>
        <v>2.3018586519435953</v>
      </c>
      <c r="F409" s="4">
        <f t="shared" si="27"/>
        <v>2096.3924468124583</v>
      </c>
      <c r="G409" s="3">
        <v>60.489449</v>
      </c>
      <c r="H409" s="3">
        <f t="shared" si="29"/>
        <v>1814.6834699999999</v>
      </c>
      <c r="I409" s="4">
        <f t="shared" si="28"/>
        <v>0.54021521438450304</v>
      </c>
    </row>
    <row r="410" spans="1:9" x14ac:dyDescent="0.35">
      <c r="A410" s="2">
        <v>33543</v>
      </c>
      <c r="B410" s="5">
        <v>912.029</v>
      </c>
      <c r="C410">
        <v>3775.7040000000002</v>
      </c>
      <c r="D410" s="5">
        <v>1647.1849999999999</v>
      </c>
      <c r="E410" s="19">
        <f t="shared" si="26"/>
        <v>2.2922161141583977</v>
      </c>
      <c r="F410" s="4">
        <f t="shared" si="27"/>
        <v>2090.5675703797692</v>
      </c>
      <c r="G410" s="3">
        <v>60.735218000000003</v>
      </c>
      <c r="H410" s="3">
        <f t="shared" si="29"/>
        <v>1822.05654</v>
      </c>
      <c r="I410" s="4">
        <f t="shared" si="28"/>
        <v>-0.32098580986628222</v>
      </c>
    </row>
    <row r="411" spans="1:9" x14ac:dyDescent="0.35">
      <c r="A411" s="2">
        <v>33573</v>
      </c>
      <c r="B411" s="5">
        <v>893.10199999999998</v>
      </c>
      <c r="C411">
        <v>3727.14</v>
      </c>
      <c r="D411" s="5">
        <v>1616.954</v>
      </c>
      <c r="E411" s="19">
        <f t="shared" si="26"/>
        <v>2.305037743807183</v>
      </c>
      <c r="F411" s="4">
        <f t="shared" si="27"/>
        <v>2058.6338190696829</v>
      </c>
      <c r="G411" s="3">
        <v>61.143298000000001</v>
      </c>
      <c r="H411" s="3">
        <f t="shared" si="29"/>
        <v>1834.2989400000001</v>
      </c>
      <c r="I411" s="4">
        <f t="shared" si="28"/>
        <v>-1.7526213160260293</v>
      </c>
    </row>
    <row r="412" spans="1:9" x14ac:dyDescent="0.35">
      <c r="A412" s="2">
        <v>33604</v>
      </c>
      <c r="B412" s="5">
        <v>909.84400000000005</v>
      </c>
      <c r="C412">
        <v>3711.0450000000001</v>
      </c>
      <c r="D412" s="5">
        <v>1610.229</v>
      </c>
      <c r="E412" s="19">
        <f t="shared" si="26"/>
        <v>2.3046690874403577</v>
      </c>
      <c r="F412" s="4">
        <f t="shared" si="27"/>
        <v>2096.8893411930849</v>
      </c>
      <c r="G412" s="3">
        <v>61.257248754499997</v>
      </c>
      <c r="H412" s="3">
        <f t="shared" si="29"/>
        <v>1837.7174626349999</v>
      </c>
      <c r="I412" s="4">
        <f t="shared" si="28"/>
        <v>2.0855663866546195</v>
      </c>
    </row>
    <row r="413" spans="1:9" x14ac:dyDescent="0.35">
      <c r="A413" s="2">
        <v>33635</v>
      </c>
      <c r="B413" s="5">
        <v>914.81</v>
      </c>
      <c r="C413">
        <v>3698.3240000000001</v>
      </c>
      <c r="D413" s="5">
        <v>1587.6130000000001</v>
      </c>
      <c r="E413" s="19">
        <f t="shared" si="26"/>
        <v>2.3294870979262576</v>
      </c>
      <c r="F413" s="4">
        <f t="shared" si="27"/>
        <v>2131.0380920539196</v>
      </c>
      <c r="G413" s="3">
        <v>60.420136659591002</v>
      </c>
      <c r="H413" s="3">
        <f t="shared" si="29"/>
        <v>1812.6040997877301</v>
      </c>
      <c r="I413" s="4">
        <f t="shared" si="28"/>
        <v>1.8582155067444794</v>
      </c>
    </row>
    <row r="414" spans="1:9" x14ac:dyDescent="0.35">
      <c r="A414" s="2">
        <v>33664</v>
      </c>
      <c r="B414" s="5">
        <v>907.04700000000003</v>
      </c>
      <c r="C414">
        <v>3650.87</v>
      </c>
      <c r="D414" s="5">
        <v>1570.825</v>
      </c>
      <c r="E414" s="19">
        <f t="shared" si="26"/>
        <v>2.3241736030429867</v>
      </c>
      <c r="F414" s="4">
        <f t="shared" si="27"/>
        <v>2108.1346941193319</v>
      </c>
      <c r="G414" s="3">
        <v>59.770872731969995</v>
      </c>
      <c r="H414" s="3">
        <f t="shared" si="29"/>
        <v>1793.1261819590998</v>
      </c>
      <c r="I414" s="4">
        <f t="shared" si="28"/>
        <v>-1.2635631761657091</v>
      </c>
    </row>
    <row r="415" spans="1:9" x14ac:dyDescent="0.35">
      <c r="A415" s="2">
        <v>33695</v>
      </c>
      <c r="B415" s="5">
        <v>916.50599999999997</v>
      </c>
      <c r="C415">
        <v>3670.7249999999999</v>
      </c>
      <c r="D415" s="5">
        <v>1583.0530000000001</v>
      </c>
      <c r="E415" s="19">
        <f t="shared" si="26"/>
        <v>2.3187631747010364</v>
      </c>
      <c r="F415" s="4">
        <f t="shared" si="27"/>
        <v>2125.1603621925478</v>
      </c>
      <c r="G415" s="3">
        <v>60.130828722872998</v>
      </c>
      <c r="H415" s="3">
        <f t="shared" si="29"/>
        <v>1803.9248616861898</v>
      </c>
      <c r="I415" s="4">
        <f t="shared" si="28"/>
        <v>0.94949637368042494</v>
      </c>
    </row>
    <row r="416" spans="1:9" x14ac:dyDescent="0.35">
      <c r="A416" s="2">
        <v>33725</v>
      </c>
      <c r="B416" s="5">
        <v>912.02700000000004</v>
      </c>
      <c r="C416">
        <v>3722.808</v>
      </c>
      <c r="D416" s="5">
        <v>1602.4380000000001</v>
      </c>
      <c r="E416" s="19">
        <f t="shared" si="26"/>
        <v>2.3232150011420099</v>
      </c>
      <c r="F416" s="4">
        <f t="shared" si="27"/>
        <v>2118.8348078465438</v>
      </c>
      <c r="G416" s="3">
        <v>59.002769759585</v>
      </c>
      <c r="H416" s="3">
        <f t="shared" si="29"/>
        <v>1770.08309278755</v>
      </c>
      <c r="I416" s="4">
        <f t="shared" si="28"/>
        <v>-0.35065508992937611</v>
      </c>
    </row>
    <row r="417" spans="1:9" x14ac:dyDescent="0.35">
      <c r="A417" s="2">
        <v>33756</v>
      </c>
      <c r="B417" s="5">
        <v>894.59299999999996</v>
      </c>
      <c r="C417">
        <v>3729.2539999999999</v>
      </c>
      <c r="D417" s="5">
        <v>1603.134</v>
      </c>
      <c r="E417" s="19">
        <f t="shared" si="26"/>
        <v>2.3262272523694212</v>
      </c>
      <c r="F417" s="4">
        <f t="shared" si="27"/>
        <v>2081.0266163789174</v>
      </c>
      <c r="G417" s="3">
        <v>59.245265648226002</v>
      </c>
      <c r="H417" s="3">
        <f t="shared" si="29"/>
        <v>1777.3579694467801</v>
      </c>
      <c r="I417" s="4">
        <f t="shared" si="28"/>
        <v>-2.1359557425118103</v>
      </c>
    </row>
    <row r="418" spans="1:9" x14ac:dyDescent="0.35">
      <c r="A418" s="2">
        <v>33786</v>
      </c>
      <c r="B418" s="5">
        <v>902.15599999999995</v>
      </c>
      <c r="C418">
        <v>3735.1849999999999</v>
      </c>
      <c r="D418" s="5">
        <v>1619.684</v>
      </c>
      <c r="E418" s="19">
        <f t="shared" si="26"/>
        <v>2.3061195887592887</v>
      </c>
      <c r="F418" s="4">
        <f t="shared" si="27"/>
        <v>2080.4796237167247</v>
      </c>
      <c r="G418" s="3">
        <v>59.710135264541996</v>
      </c>
      <c r="H418" s="3">
        <f t="shared" si="29"/>
        <v>1791.3040579362598</v>
      </c>
      <c r="I418" s="4">
        <f t="shared" si="28"/>
        <v>-3.0775604666905428E-2</v>
      </c>
    </row>
    <row r="419" spans="1:9" x14ac:dyDescent="0.35">
      <c r="A419" s="2">
        <v>33817</v>
      </c>
      <c r="B419" s="5">
        <v>898.30799999999999</v>
      </c>
      <c r="C419">
        <v>3786.6669999999999</v>
      </c>
      <c r="D419" s="5">
        <v>1620.828</v>
      </c>
      <c r="E419" s="19">
        <f t="shared" si="26"/>
        <v>2.336254679706915</v>
      </c>
      <c r="F419" s="4">
        <f t="shared" si="27"/>
        <v>2098.6762688181593</v>
      </c>
      <c r="G419" s="3">
        <v>59.696890816796007</v>
      </c>
      <c r="H419" s="3">
        <f t="shared" si="29"/>
        <v>1790.9067245038802</v>
      </c>
      <c r="I419" s="4">
        <f t="shared" si="28"/>
        <v>1.0158322938428839</v>
      </c>
    </row>
    <row r="420" spans="1:9" x14ac:dyDescent="0.35">
      <c r="A420" s="2">
        <v>33848</v>
      </c>
      <c r="B420" s="5">
        <v>893.49599999999998</v>
      </c>
      <c r="C420">
        <v>3793.8359999999998</v>
      </c>
      <c r="D420" s="5">
        <v>1635.6079999999999</v>
      </c>
      <c r="E420" s="19">
        <f t="shared" si="26"/>
        <v>2.3195264390978765</v>
      </c>
      <c r="F420" s="4">
        <f t="shared" si="27"/>
        <v>2072.4875952281964</v>
      </c>
      <c r="G420" s="3">
        <v>59.958420911767</v>
      </c>
      <c r="H420" s="3">
        <f t="shared" si="29"/>
        <v>1798.75262735301</v>
      </c>
      <c r="I420" s="4">
        <f t="shared" si="28"/>
        <v>-1.462313655515352</v>
      </c>
    </row>
    <row r="421" spans="1:9" x14ac:dyDescent="0.35">
      <c r="A421" s="2">
        <v>33878</v>
      </c>
      <c r="B421" s="5">
        <v>906.23699999999997</v>
      </c>
      <c r="C421">
        <v>3796.2280000000001</v>
      </c>
      <c r="D421" s="5">
        <v>1640.336</v>
      </c>
      <c r="E421" s="19">
        <f t="shared" si="26"/>
        <v>2.3142990216638544</v>
      </c>
      <c r="F421" s="4">
        <f t="shared" si="27"/>
        <v>2097.3034024955864</v>
      </c>
      <c r="G421" s="3">
        <v>60.756137649345995</v>
      </c>
      <c r="H421" s="3">
        <f t="shared" si="29"/>
        <v>1822.6841294803799</v>
      </c>
      <c r="I421" s="4">
        <f t="shared" si="28"/>
        <v>1.3796120094572548</v>
      </c>
    </row>
    <row r="422" spans="1:9" x14ac:dyDescent="0.35">
      <c r="A422" s="2">
        <v>33909</v>
      </c>
      <c r="B422" s="5">
        <v>899.42399999999998</v>
      </c>
      <c r="C422">
        <v>3775.8020000000001</v>
      </c>
      <c r="D422" s="5">
        <v>1635.8320000000001</v>
      </c>
      <c r="E422" s="19">
        <f t="shared" si="26"/>
        <v>2.3081844590398037</v>
      </c>
      <c r="F422" s="4">
        <f t="shared" si="27"/>
        <v>2076.0364988874162</v>
      </c>
      <c r="G422" s="3">
        <v>60.467157698953002</v>
      </c>
      <c r="H422" s="3">
        <f t="shared" si="29"/>
        <v>1814.0147309685901</v>
      </c>
      <c r="I422" s="4">
        <f t="shared" si="28"/>
        <v>-1.1667904089466712</v>
      </c>
    </row>
    <row r="423" spans="1:9" x14ac:dyDescent="0.35">
      <c r="A423" s="2">
        <v>33939</v>
      </c>
      <c r="B423" s="5">
        <v>892.86400000000003</v>
      </c>
      <c r="C423">
        <v>3736.7020000000002</v>
      </c>
      <c r="D423" s="5">
        <v>1591.9739999999999</v>
      </c>
      <c r="E423" s="19">
        <f t="shared" si="26"/>
        <v>2.3472129569955289</v>
      </c>
      <c r="F423" s="4">
        <f t="shared" si="27"/>
        <v>2095.7419496348562</v>
      </c>
      <c r="G423" s="3">
        <v>60.787848327104996</v>
      </c>
      <c r="H423" s="3">
        <f t="shared" si="29"/>
        <v>1823.63544981315</v>
      </c>
      <c r="I423" s="4">
        <f t="shared" si="28"/>
        <v>1.0862894557045997</v>
      </c>
    </row>
    <row r="424" spans="1:9" x14ac:dyDescent="0.35">
      <c r="A424" s="2">
        <v>33970</v>
      </c>
      <c r="B424" s="5">
        <v>902.01</v>
      </c>
      <c r="C424">
        <v>3810.752</v>
      </c>
      <c r="D424" s="5">
        <v>1618.4670000000001</v>
      </c>
      <c r="E424" s="19">
        <f t="shared" si="26"/>
        <v>2.3545441457873406</v>
      </c>
      <c r="F424" s="4">
        <f t="shared" si="27"/>
        <v>2123.8223649416391</v>
      </c>
      <c r="G424" s="3">
        <v>60.623272</v>
      </c>
      <c r="H424" s="3">
        <f t="shared" si="29"/>
        <v>1818.6981599999999</v>
      </c>
      <c r="I424" s="4">
        <f t="shared" si="28"/>
        <v>1.5398042031733945</v>
      </c>
    </row>
    <row r="425" spans="1:9" x14ac:dyDescent="0.35">
      <c r="A425" s="2">
        <v>34001</v>
      </c>
      <c r="B425" s="5">
        <v>908.14300000000003</v>
      </c>
      <c r="C425">
        <v>3754.6329999999998</v>
      </c>
      <c r="D425" s="5">
        <v>1602.299</v>
      </c>
      <c r="E425" s="19">
        <f t="shared" si="26"/>
        <v>2.3432786265235142</v>
      </c>
      <c r="F425" s="4">
        <f t="shared" si="27"/>
        <v>2128.0320817269439</v>
      </c>
      <c r="G425" s="3">
        <v>60.978597999999998</v>
      </c>
      <c r="H425" s="3">
        <f t="shared" si="29"/>
        <v>1829.3579399999999</v>
      </c>
      <c r="I425" s="4">
        <f t="shared" si="28"/>
        <v>0.23146868886175501</v>
      </c>
    </row>
    <row r="426" spans="1:9" x14ac:dyDescent="0.35">
      <c r="A426" s="2">
        <v>34029</v>
      </c>
      <c r="B426" s="5">
        <v>914.72400000000005</v>
      </c>
      <c r="C426">
        <v>3722.0990000000002</v>
      </c>
      <c r="D426" s="5">
        <v>1590.2059999999999</v>
      </c>
      <c r="E426" s="19">
        <f t="shared" si="26"/>
        <v>2.3406395146289225</v>
      </c>
      <c r="F426" s="4">
        <f t="shared" si="27"/>
        <v>2141.0391393794266</v>
      </c>
      <c r="G426" s="3">
        <v>60.263601999999999</v>
      </c>
      <c r="H426" s="3">
        <f t="shared" si="29"/>
        <v>1807.90806</v>
      </c>
      <c r="I426" s="4">
        <f t="shared" si="28"/>
        <v>0.71101764001869816</v>
      </c>
    </row>
    <row r="427" spans="1:9" x14ac:dyDescent="0.35">
      <c r="A427" s="2">
        <v>34060</v>
      </c>
      <c r="B427" s="5">
        <v>930.41300000000001</v>
      </c>
      <c r="C427">
        <v>3737.1379999999999</v>
      </c>
      <c r="D427" s="5">
        <v>1616.5650000000001</v>
      </c>
      <c r="E427" s="19">
        <f t="shared" si="26"/>
        <v>2.3117771323763656</v>
      </c>
      <c r="F427" s="4">
        <f t="shared" si="27"/>
        <v>2150.9074970656916</v>
      </c>
      <c r="G427" s="3">
        <v>59.560254999999998</v>
      </c>
      <c r="H427" s="3">
        <f t="shared" si="29"/>
        <v>1786.80765</v>
      </c>
      <c r="I427" s="4">
        <f t="shared" si="28"/>
        <v>0.5458440008428842</v>
      </c>
    </row>
    <row r="428" spans="1:9" x14ac:dyDescent="0.35">
      <c r="A428" s="2">
        <v>34090</v>
      </c>
      <c r="B428" s="5">
        <v>934.98099999999999</v>
      </c>
      <c r="C428">
        <v>3802.556</v>
      </c>
      <c r="D428" s="5">
        <v>1649.5070000000001</v>
      </c>
      <c r="E428" s="19">
        <f t="shared" si="26"/>
        <v>2.3052681801289716</v>
      </c>
      <c r="F428" s="4">
        <f t="shared" si="27"/>
        <v>2155.3819483251659</v>
      </c>
      <c r="G428" s="3">
        <v>59.746637999999997</v>
      </c>
      <c r="H428" s="3">
        <f t="shared" si="29"/>
        <v>1792.39914</v>
      </c>
      <c r="I428" s="4">
        <f t="shared" si="28"/>
        <v>0.25041594485418367</v>
      </c>
    </row>
    <row r="429" spans="1:9" x14ac:dyDescent="0.35">
      <c r="A429" s="2">
        <v>34121</v>
      </c>
      <c r="B429" s="5">
        <v>935.029</v>
      </c>
      <c r="C429">
        <v>3824.9740000000002</v>
      </c>
      <c r="D429" s="5">
        <v>1666.731</v>
      </c>
      <c r="E429" s="19">
        <f t="shared" ref="E429:E492" si="30">C429/D429</f>
        <v>2.2948958170214633</v>
      </c>
      <c r="F429" s="4">
        <f t="shared" si="27"/>
        <v>2145.7941408937618</v>
      </c>
      <c r="G429" s="3">
        <v>59.462446999999997</v>
      </c>
      <c r="H429" s="3">
        <f t="shared" si="29"/>
        <v>1783.8734099999999</v>
      </c>
      <c r="I429" s="4">
        <f t="shared" si="28"/>
        <v>-0.53491475293857504</v>
      </c>
    </row>
    <row r="430" spans="1:9" x14ac:dyDescent="0.35">
      <c r="A430" s="2">
        <v>34151</v>
      </c>
      <c r="B430" s="5">
        <v>935.20600000000002</v>
      </c>
      <c r="C430">
        <v>3856.5349999999999</v>
      </c>
      <c r="D430" s="5">
        <v>1682.328</v>
      </c>
      <c r="E430" s="19">
        <f t="shared" si="30"/>
        <v>2.2923799639547102</v>
      </c>
      <c r="F430" s="4">
        <f t="shared" si="27"/>
        <v>2143.8474965702289</v>
      </c>
      <c r="G430" s="3">
        <v>60.068667999999995</v>
      </c>
      <c r="H430" s="3">
        <f t="shared" si="29"/>
        <v>1802.0600399999998</v>
      </c>
      <c r="I430" s="4">
        <f t="shared" si="28"/>
        <v>-0.10912457759728797</v>
      </c>
    </row>
    <row r="431" spans="1:9" x14ac:dyDescent="0.35">
      <c r="A431" s="2">
        <v>34182</v>
      </c>
      <c r="B431" s="5">
        <v>919.55799999999999</v>
      </c>
      <c r="C431">
        <v>3910.8530000000001</v>
      </c>
      <c r="D431" s="5">
        <v>1675.961</v>
      </c>
      <c r="E431" s="19">
        <f t="shared" si="30"/>
        <v>2.3334988105331806</v>
      </c>
      <c r="F431" s="4">
        <f t="shared" si="27"/>
        <v>2145.7874992162706</v>
      </c>
      <c r="G431" s="3">
        <v>59.890974999999997</v>
      </c>
      <c r="H431" s="3">
        <f t="shared" si="29"/>
        <v>1796.7292499999999</v>
      </c>
      <c r="I431" s="4">
        <f t="shared" si="28"/>
        <v>0.10765471754435266</v>
      </c>
    </row>
    <row r="432" spans="1:9" x14ac:dyDescent="0.35">
      <c r="A432" s="2">
        <v>34213</v>
      </c>
      <c r="B432" s="5">
        <v>906.38900000000001</v>
      </c>
      <c r="C432">
        <v>3892.5450000000001</v>
      </c>
      <c r="D432" s="5">
        <v>1665.385</v>
      </c>
      <c r="E432" s="19">
        <f t="shared" si="30"/>
        <v>2.3373244024654962</v>
      </c>
      <c r="F432" s="4">
        <f t="shared" si="27"/>
        <v>2118.5251278262986</v>
      </c>
      <c r="G432" s="3">
        <v>59.902293</v>
      </c>
      <c r="H432" s="3">
        <f t="shared" si="29"/>
        <v>1797.06879</v>
      </c>
      <c r="I432" s="4">
        <f t="shared" si="28"/>
        <v>-1.5173333093994008</v>
      </c>
    </row>
    <row r="433" spans="1:9" x14ac:dyDescent="0.35">
      <c r="A433" s="2">
        <v>34243</v>
      </c>
      <c r="B433" s="5">
        <v>916.56799999999998</v>
      </c>
      <c r="C433">
        <v>3914.8380000000002</v>
      </c>
      <c r="D433" s="5">
        <v>1688.069</v>
      </c>
      <c r="E433" s="19">
        <f t="shared" si="30"/>
        <v>2.3191220264100583</v>
      </c>
      <c r="F433" s="4">
        <f t="shared" si="27"/>
        <v>2125.6330375026141</v>
      </c>
      <c r="G433" s="3">
        <v>60.366064000000001</v>
      </c>
      <c r="H433" s="3">
        <f t="shared" si="29"/>
        <v>1810.9819199999999</v>
      </c>
      <c r="I433" s="4">
        <f t="shared" si="28"/>
        <v>0.39552796842660415</v>
      </c>
    </row>
    <row r="434" spans="1:9" x14ac:dyDescent="0.35">
      <c r="A434" s="2">
        <v>34274</v>
      </c>
      <c r="B434" s="5">
        <v>924.101</v>
      </c>
      <c r="C434">
        <v>3882.8719999999998</v>
      </c>
      <c r="D434" s="5">
        <v>1685.9970000000001</v>
      </c>
      <c r="E434" s="19">
        <f t="shared" si="30"/>
        <v>2.3030124015641782</v>
      </c>
      <c r="F434" s="4">
        <f t="shared" si="27"/>
        <v>2128.2160632978585</v>
      </c>
      <c r="G434" s="3">
        <v>60.429907</v>
      </c>
      <c r="H434" s="3">
        <f t="shared" si="29"/>
        <v>1812.8972100000001</v>
      </c>
      <c r="I434" s="4">
        <f t="shared" si="28"/>
        <v>0.14263123042356707</v>
      </c>
    </row>
    <row r="435" spans="1:9" x14ac:dyDescent="0.35">
      <c r="A435" s="2">
        <v>34304</v>
      </c>
      <c r="B435" s="5">
        <v>922.46500000000003</v>
      </c>
      <c r="C435">
        <v>3810.6149999999998</v>
      </c>
      <c r="D435" s="5">
        <v>1647.2190000000001</v>
      </c>
      <c r="E435" s="19">
        <f t="shared" si="30"/>
        <v>2.3133627040484597</v>
      </c>
      <c r="F435" s="4">
        <f t="shared" si="27"/>
        <v>2133.9961267900626</v>
      </c>
      <c r="G435" s="3">
        <v>60.817457000000005</v>
      </c>
      <c r="H435" s="3">
        <f t="shared" si="29"/>
        <v>1824.5237100000002</v>
      </c>
      <c r="I435" s="4">
        <f t="shared" si="28"/>
        <v>0.31883018299775173</v>
      </c>
    </row>
    <row r="436" spans="1:9" x14ac:dyDescent="0.35">
      <c r="A436" s="2">
        <v>34335</v>
      </c>
      <c r="B436" s="5">
        <v>925.25900000000001</v>
      </c>
      <c r="C436">
        <v>3816.6689999999999</v>
      </c>
      <c r="D436" s="5">
        <v>1621.924</v>
      </c>
      <c r="E436" s="19">
        <f t="shared" si="30"/>
        <v>2.3531737615325996</v>
      </c>
      <c r="F436" s="4">
        <f t="shared" si="27"/>
        <v>2177.2952014218918</v>
      </c>
      <c r="G436" s="3">
        <v>61.1389</v>
      </c>
      <c r="H436" s="3">
        <f t="shared" si="29"/>
        <v>1834.1669999999999</v>
      </c>
      <c r="I436" s="4">
        <f t="shared" si="28"/>
        <v>2.3731713868398656</v>
      </c>
    </row>
    <row r="437" spans="1:9" x14ac:dyDescent="0.35">
      <c r="A437" s="2">
        <v>34366</v>
      </c>
      <c r="B437" s="5">
        <v>922.54399999999998</v>
      </c>
      <c r="C437">
        <v>3725.857</v>
      </c>
      <c r="D437" s="5">
        <v>1585.876</v>
      </c>
      <c r="E437" s="19">
        <f t="shared" si="30"/>
        <v>2.3493999530858654</v>
      </c>
      <c r="F437" s="4">
        <f t="shared" si="27"/>
        <v>2167.4248303196464</v>
      </c>
      <c r="G437" s="3">
        <v>60.960800000000006</v>
      </c>
      <c r="H437" s="3">
        <f t="shared" si="29"/>
        <v>1828.8240000000001</v>
      </c>
      <c r="I437" s="4">
        <f t="shared" si="28"/>
        <v>-0.53813917174637704</v>
      </c>
    </row>
    <row r="438" spans="1:9" x14ac:dyDescent="0.35">
      <c r="A438" s="2">
        <v>34394</v>
      </c>
      <c r="B438" s="5">
        <v>932.601</v>
      </c>
      <c r="C438">
        <v>3693.6509999999998</v>
      </c>
      <c r="D438" s="5">
        <v>1584.184</v>
      </c>
      <c r="E438" s="19">
        <f t="shared" si="30"/>
        <v>2.3315795387404492</v>
      </c>
      <c r="F438" s="4">
        <f t="shared" si="27"/>
        <v>2174.4334094088817</v>
      </c>
      <c r="G438" s="3">
        <v>60.868699999999997</v>
      </c>
      <c r="H438" s="3">
        <f t="shared" si="29"/>
        <v>1826.0609999999999</v>
      </c>
      <c r="I438" s="4">
        <f t="shared" si="28"/>
        <v>0.38322873547347114</v>
      </c>
    </row>
    <row r="439" spans="1:9" x14ac:dyDescent="0.35">
      <c r="A439" s="2">
        <v>34425</v>
      </c>
      <c r="B439" s="5">
        <v>930.56399999999996</v>
      </c>
      <c r="C439">
        <v>3726.3780000000002</v>
      </c>
      <c r="D439" s="5">
        <v>1590.6590000000001</v>
      </c>
      <c r="E439" s="19">
        <f t="shared" si="30"/>
        <v>2.3426630094822336</v>
      </c>
      <c r="F439" s="4">
        <f t="shared" si="27"/>
        <v>2179.9978607558251</v>
      </c>
      <c r="G439" s="3">
        <v>60.411000000000001</v>
      </c>
      <c r="H439" s="3">
        <f t="shared" si="29"/>
        <v>1812.33</v>
      </c>
      <c r="I439" s="4">
        <f t="shared" si="28"/>
        <v>0.30472428615162994</v>
      </c>
    </row>
    <row r="440" spans="1:9" x14ac:dyDescent="0.35">
      <c r="A440" s="2">
        <v>34455</v>
      </c>
      <c r="B440" s="5">
        <v>922.72199999999998</v>
      </c>
      <c r="C440">
        <v>3799.6129999999998</v>
      </c>
      <c r="D440" s="5">
        <v>1612.4010000000001</v>
      </c>
      <c r="E440" s="19">
        <f t="shared" si="30"/>
        <v>2.3564938250472429</v>
      </c>
      <c r="F440" s="4">
        <f t="shared" si="27"/>
        <v>2174.3886952352418</v>
      </c>
      <c r="G440" s="3">
        <v>60.850099999999998</v>
      </c>
      <c r="H440" s="3">
        <f t="shared" si="29"/>
        <v>1825.5029999999999</v>
      </c>
      <c r="I440" s="4">
        <f t="shared" si="28"/>
        <v>-0.30950023012272859</v>
      </c>
    </row>
    <row r="441" spans="1:9" x14ac:dyDescent="0.35">
      <c r="A441" s="2">
        <v>34486</v>
      </c>
      <c r="B441" s="5">
        <v>919.60299999999995</v>
      </c>
      <c r="C441">
        <v>3825.473</v>
      </c>
      <c r="D441" s="5">
        <v>1624.184</v>
      </c>
      <c r="E441" s="19">
        <f t="shared" si="30"/>
        <v>2.3553199637479496</v>
      </c>
      <c r="F441" s="4">
        <f t="shared" si="27"/>
        <v>2165.9593046225054</v>
      </c>
      <c r="G441" s="3">
        <v>61.161999999999999</v>
      </c>
      <c r="H441" s="3">
        <f t="shared" si="29"/>
        <v>1834.86</v>
      </c>
      <c r="I441" s="4">
        <f t="shared" si="28"/>
        <v>-0.4617571492753707</v>
      </c>
    </row>
    <row r="442" spans="1:9" x14ac:dyDescent="0.35">
      <c r="A442" s="2">
        <v>34516</v>
      </c>
      <c r="B442" s="5">
        <v>924.2</v>
      </c>
      <c r="C442">
        <v>3868.1329999999998</v>
      </c>
      <c r="D442" s="5">
        <v>1654.336</v>
      </c>
      <c r="E442" s="19">
        <f t="shared" si="30"/>
        <v>2.3381785804092998</v>
      </c>
      <c r="F442" s="4">
        <f t="shared" si="27"/>
        <v>2160.9446440142751</v>
      </c>
      <c r="G442" s="3">
        <v>60.765999999999998</v>
      </c>
      <c r="H442" s="3">
        <f t="shared" si="29"/>
        <v>1822.98</v>
      </c>
      <c r="I442" s="4">
        <f t="shared" si="28"/>
        <v>-0.27329935843771813</v>
      </c>
    </row>
    <row r="443" spans="1:9" x14ac:dyDescent="0.35">
      <c r="A443" s="2">
        <v>34547</v>
      </c>
      <c r="B443" s="5">
        <v>920.19399999999996</v>
      </c>
      <c r="C443">
        <v>3892.5419999999999</v>
      </c>
      <c r="D443" s="5">
        <v>1659.348</v>
      </c>
      <c r="E443" s="19">
        <f t="shared" si="30"/>
        <v>2.3458261919741972</v>
      </c>
      <c r="F443" s="4">
        <f t="shared" si="27"/>
        <v>2158.6151868975044</v>
      </c>
      <c r="G443" s="3">
        <v>60.661999999999999</v>
      </c>
      <c r="H443" s="3">
        <f t="shared" si="29"/>
        <v>1819.86</v>
      </c>
      <c r="I443" s="4">
        <f t="shared" si="28"/>
        <v>-0.12778292229046695</v>
      </c>
    </row>
    <row r="444" spans="1:9" x14ac:dyDescent="0.35">
      <c r="A444" s="2">
        <v>34578</v>
      </c>
      <c r="B444" s="5">
        <v>927.00199999999995</v>
      </c>
      <c r="C444">
        <v>3923.078</v>
      </c>
      <c r="D444" s="5">
        <v>1683.5129999999999</v>
      </c>
      <c r="E444" s="19">
        <f t="shared" si="30"/>
        <v>2.3302926677726874</v>
      </c>
      <c r="F444" s="4">
        <f t="shared" si="27"/>
        <v>2160.1859636106165</v>
      </c>
      <c r="G444" s="3">
        <v>61.273000000000003</v>
      </c>
      <c r="H444" s="3">
        <f t="shared" si="29"/>
        <v>1838.19</v>
      </c>
      <c r="I444" s="4">
        <f t="shared" si="28"/>
        <v>8.6313052273915683E-2</v>
      </c>
    </row>
    <row r="445" spans="1:9" x14ac:dyDescent="0.35">
      <c r="A445" s="2">
        <v>34608</v>
      </c>
      <c r="B445" s="5">
        <v>934.91200000000003</v>
      </c>
      <c r="C445">
        <v>3917.3820000000001</v>
      </c>
      <c r="D445" s="5">
        <v>1672.597</v>
      </c>
      <c r="E445" s="19">
        <f t="shared" si="30"/>
        <v>2.342095555594085</v>
      </c>
      <c r="F445" s="4">
        <f t="shared" si="27"/>
        <v>2189.6532400715773</v>
      </c>
      <c r="G445" s="3">
        <v>61.768999999999998</v>
      </c>
      <c r="H445" s="3">
        <f t="shared" si="29"/>
        <v>1853.07</v>
      </c>
      <c r="I445" s="4">
        <f t="shared" si="28"/>
        <v>1.6030593388583809</v>
      </c>
    </row>
    <row r="446" spans="1:9" x14ac:dyDescent="0.35">
      <c r="A446" s="2">
        <v>34639</v>
      </c>
      <c r="B446" s="5">
        <v>937.96</v>
      </c>
      <c r="C446">
        <v>3927.1979999999999</v>
      </c>
      <c r="D446" s="5">
        <v>1687.0340000000001</v>
      </c>
      <c r="E446" s="19">
        <f t="shared" si="30"/>
        <v>2.3278712817880374</v>
      </c>
      <c r="F446" s="4">
        <f t="shared" si="27"/>
        <v>2183.4501474659078</v>
      </c>
      <c r="G446" s="3">
        <v>61.942999999999998</v>
      </c>
      <c r="H446" s="3">
        <f t="shared" si="29"/>
        <v>1858.29</v>
      </c>
      <c r="I446" s="4">
        <f t="shared" si="28"/>
        <v>-0.33474680425831477</v>
      </c>
    </row>
    <row r="447" spans="1:9" x14ac:dyDescent="0.35">
      <c r="A447" s="2">
        <v>34669</v>
      </c>
      <c r="B447" s="5">
        <v>928.91499999999996</v>
      </c>
      <c r="C447">
        <v>3890.6469999999999</v>
      </c>
      <c r="D447" s="5">
        <v>1652.7850000000001</v>
      </c>
      <c r="E447" s="19">
        <f t="shared" si="30"/>
        <v>2.3539946211999743</v>
      </c>
      <c r="F447" s="4">
        <f t="shared" si="27"/>
        <v>2186.6609135519739</v>
      </c>
      <c r="G447" s="3">
        <v>62.267000000000003</v>
      </c>
      <c r="H447" s="3">
        <f t="shared" si="29"/>
        <v>1868.01</v>
      </c>
      <c r="I447" s="4">
        <f t="shared" si="28"/>
        <v>0.17278067933778296</v>
      </c>
    </row>
    <row r="448" spans="1:9" x14ac:dyDescent="0.35">
      <c r="A448" s="2">
        <v>34700</v>
      </c>
      <c r="B448" s="5">
        <v>922.13400000000001</v>
      </c>
      <c r="C448">
        <v>3891.018</v>
      </c>
      <c r="D448" s="5">
        <v>1643.3910000000001</v>
      </c>
      <c r="E448" s="19">
        <f t="shared" si="30"/>
        <v>2.3676763472600251</v>
      </c>
      <c r="F448" s="4">
        <f t="shared" si="27"/>
        <v>2183.3148608042761</v>
      </c>
      <c r="G448" s="3">
        <v>61.842100000000002</v>
      </c>
      <c r="H448" s="3">
        <f t="shared" si="29"/>
        <v>1855.2630000000001</v>
      </c>
      <c r="I448" s="4">
        <f t="shared" si="28"/>
        <v>-0.17912392051957646</v>
      </c>
    </row>
    <row r="449" spans="1:9" x14ac:dyDescent="0.35">
      <c r="A449" s="2">
        <v>34731</v>
      </c>
      <c r="B449" s="5">
        <v>920.75599999999997</v>
      </c>
      <c r="C449">
        <v>3834.5619999999999</v>
      </c>
      <c r="D449" s="5">
        <v>1607.7080000000001</v>
      </c>
      <c r="E449" s="19">
        <f t="shared" si="30"/>
        <v>2.3851109778641395</v>
      </c>
      <c r="F449" s="4">
        <f t="shared" si="27"/>
        <v>2196.1052435342735</v>
      </c>
      <c r="G449" s="3">
        <v>62.344099999999997</v>
      </c>
      <c r="H449" s="3">
        <f t="shared" si="29"/>
        <v>1870.3229999999999</v>
      </c>
      <c r="I449" s="4">
        <f t="shared" si="28"/>
        <v>0.68941075901354243</v>
      </c>
    </row>
    <row r="450" spans="1:9" x14ac:dyDescent="0.35">
      <c r="A450" s="2">
        <v>34759</v>
      </c>
      <c r="B450" s="5">
        <v>931.15800000000002</v>
      </c>
      <c r="C450">
        <v>3776.114</v>
      </c>
      <c r="D450" s="5">
        <v>1601.011</v>
      </c>
      <c r="E450" s="19">
        <f t="shared" si="30"/>
        <v>2.3585809216801135</v>
      </c>
      <c r="F450" s="4">
        <f t="shared" si="27"/>
        <v>2196.211493869811</v>
      </c>
      <c r="G450" s="3">
        <v>61.604099999999995</v>
      </c>
      <c r="H450" s="3">
        <f t="shared" si="29"/>
        <v>1848.1229999999998</v>
      </c>
      <c r="I450" s="4">
        <f t="shared" si="28"/>
        <v>5.6808548864246819E-3</v>
      </c>
    </row>
    <row r="451" spans="1:9" x14ac:dyDescent="0.35">
      <c r="A451" s="2">
        <v>34790</v>
      </c>
      <c r="B451" s="5">
        <v>928.11599999999999</v>
      </c>
      <c r="C451">
        <v>3812.6579999999999</v>
      </c>
      <c r="D451" s="5">
        <v>1601.3779999999999</v>
      </c>
      <c r="E451" s="19">
        <f t="shared" si="30"/>
        <v>2.3808607336931069</v>
      </c>
      <c r="F451" s="4">
        <f t="shared" ref="F451:F514" si="31">E451*B451</f>
        <v>2209.7149407123115</v>
      </c>
      <c r="G451" s="3">
        <v>62.4011</v>
      </c>
      <c r="H451" s="3">
        <f t="shared" si="29"/>
        <v>1872.0329999999999</v>
      </c>
      <c r="I451" s="4">
        <f t="shared" si="28"/>
        <v>0.73065736655517954</v>
      </c>
    </row>
    <row r="452" spans="1:9" x14ac:dyDescent="0.35">
      <c r="A452" s="2">
        <v>34820</v>
      </c>
      <c r="B452" s="5">
        <v>924.02099999999996</v>
      </c>
      <c r="C452">
        <v>3827.1880000000001</v>
      </c>
      <c r="D452" s="5">
        <v>1611.6780000000001</v>
      </c>
      <c r="E452" s="19">
        <f t="shared" si="30"/>
        <v>2.3746604470620061</v>
      </c>
      <c r="F452" s="4">
        <f t="shared" si="31"/>
        <v>2194.2361209546816</v>
      </c>
      <c r="G452" s="3">
        <v>62.412999999999997</v>
      </c>
      <c r="H452" s="3">
        <f t="shared" si="29"/>
        <v>1872.3899999999999</v>
      </c>
      <c r="I452" s="4">
        <f t="shared" ref="I452:I515" si="32">100*(F452-F451)/H451</f>
        <v>-0.82684545398665177</v>
      </c>
    </row>
    <row r="453" spans="1:9" x14ac:dyDescent="0.35">
      <c r="A453" s="2">
        <v>34851</v>
      </c>
      <c r="B453" s="5">
        <v>919.58299999999997</v>
      </c>
      <c r="C453">
        <v>3876.1950000000002</v>
      </c>
      <c r="D453" s="5">
        <v>1608.9570000000001</v>
      </c>
      <c r="E453" s="19">
        <f t="shared" si="30"/>
        <v>2.409135234813609</v>
      </c>
      <c r="F453" s="4">
        <f t="shared" si="31"/>
        <v>2215.399806635603</v>
      </c>
      <c r="G453" s="3">
        <v>61.555</v>
      </c>
      <c r="H453" s="3">
        <f t="shared" si="29"/>
        <v>1846.65</v>
      </c>
      <c r="I453" s="4">
        <f t="shared" si="32"/>
        <v>1.1303032851554105</v>
      </c>
    </row>
    <row r="454" spans="1:9" x14ac:dyDescent="0.35">
      <c r="A454" s="2">
        <v>34881</v>
      </c>
      <c r="B454" s="5">
        <v>907.26900000000001</v>
      </c>
      <c r="C454">
        <v>3925.9140000000002</v>
      </c>
      <c r="D454" s="5">
        <v>1624.4359999999999</v>
      </c>
      <c r="E454" s="19">
        <f t="shared" si="30"/>
        <v>2.4167858875326576</v>
      </c>
      <c r="F454" s="4">
        <f t="shared" si="31"/>
        <v>2192.6749153958667</v>
      </c>
      <c r="G454" s="3">
        <v>62.506399999999999</v>
      </c>
      <c r="H454" s="3">
        <f t="shared" si="29"/>
        <v>1875.192</v>
      </c>
      <c r="I454" s="4">
        <f t="shared" si="32"/>
        <v>-1.23060088483125</v>
      </c>
    </row>
    <row r="455" spans="1:9" x14ac:dyDescent="0.35">
      <c r="A455" s="2">
        <v>34912</v>
      </c>
      <c r="B455" s="5">
        <v>899.423</v>
      </c>
      <c r="C455">
        <v>3888.0940000000001</v>
      </c>
      <c r="D455" s="5">
        <v>1614.3209999999999</v>
      </c>
      <c r="E455" s="19">
        <f t="shared" si="30"/>
        <v>2.4085011593109424</v>
      </c>
      <c r="F455" s="4">
        <f t="shared" si="31"/>
        <v>2166.2613382109257</v>
      </c>
      <c r="G455" s="3">
        <v>62.6404</v>
      </c>
      <c r="H455" s="3">
        <f t="shared" si="29"/>
        <v>1879.212</v>
      </c>
      <c r="I455" s="4">
        <f t="shared" si="32"/>
        <v>-1.4085798779506848</v>
      </c>
    </row>
    <row r="456" spans="1:9" x14ac:dyDescent="0.35">
      <c r="A456" s="2">
        <v>34943</v>
      </c>
      <c r="B456" s="5">
        <v>897.51400000000001</v>
      </c>
      <c r="C456">
        <v>3908.0030000000002</v>
      </c>
      <c r="D456" s="5">
        <v>1619.692</v>
      </c>
      <c r="E456" s="19">
        <f t="shared" si="30"/>
        <v>2.4128062619312809</v>
      </c>
      <c r="F456" s="4">
        <f t="shared" si="31"/>
        <v>2165.5273993709916</v>
      </c>
      <c r="G456" s="3">
        <v>63.0364</v>
      </c>
      <c r="H456" s="3">
        <f t="shared" si="29"/>
        <v>1891.0920000000001</v>
      </c>
      <c r="I456" s="4">
        <f t="shared" si="32"/>
        <v>-3.9055670139086278E-2</v>
      </c>
    </row>
    <row r="457" spans="1:9" x14ac:dyDescent="0.35">
      <c r="A457" s="2">
        <v>34973</v>
      </c>
      <c r="B457" s="5">
        <v>902.73500000000001</v>
      </c>
      <c r="C457">
        <v>3888.134</v>
      </c>
      <c r="D457" s="5">
        <v>1606.6579999999999</v>
      </c>
      <c r="E457" s="19">
        <f t="shared" si="30"/>
        <v>2.4200134689523223</v>
      </c>
      <c r="F457" s="4">
        <f t="shared" si="31"/>
        <v>2184.6308588946745</v>
      </c>
      <c r="G457" s="3">
        <v>62.672400000000003</v>
      </c>
      <c r="H457" s="3">
        <f t="shared" si="29"/>
        <v>1880.172</v>
      </c>
      <c r="I457" s="4">
        <f t="shared" si="32"/>
        <v>1.0101813938022521</v>
      </c>
    </row>
    <row r="458" spans="1:9" x14ac:dyDescent="0.35">
      <c r="A458" s="2">
        <v>35004</v>
      </c>
      <c r="B458" s="5">
        <v>910.62900000000002</v>
      </c>
      <c r="C458">
        <v>3867.8939999999998</v>
      </c>
      <c r="D458" s="5">
        <v>1604.002</v>
      </c>
      <c r="E458" s="19">
        <f t="shared" si="30"/>
        <v>2.4114022301717828</v>
      </c>
      <c r="F458" s="4">
        <f t="shared" si="31"/>
        <v>2195.8928014591006</v>
      </c>
      <c r="G458" s="3">
        <v>62.891400000000004</v>
      </c>
      <c r="H458" s="3">
        <f t="shared" si="29"/>
        <v>1886.7420000000002</v>
      </c>
      <c r="I458" s="4">
        <f t="shared" si="32"/>
        <v>0.59898469738014049</v>
      </c>
    </row>
    <row r="459" spans="1:9" x14ac:dyDescent="0.35">
      <c r="A459" s="2">
        <v>35034</v>
      </c>
      <c r="B459" s="5">
        <v>894.96799999999996</v>
      </c>
      <c r="C459">
        <v>3775.5149999999999</v>
      </c>
      <c r="D459" s="5">
        <v>1562.8520000000001</v>
      </c>
      <c r="E459" s="19">
        <f t="shared" si="30"/>
        <v>2.4157853718714244</v>
      </c>
      <c r="F459" s="4">
        <f t="shared" si="31"/>
        <v>2162.0506026930248</v>
      </c>
      <c r="G459" s="3">
        <v>63.287399999999998</v>
      </c>
      <c r="H459" s="3">
        <f t="shared" si="29"/>
        <v>1898.6219999999998</v>
      </c>
      <c r="I459" s="4">
        <f t="shared" si="32"/>
        <v>-1.7936844977254893</v>
      </c>
    </row>
    <row r="460" spans="1:9" x14ac:dyDescent="0.35">
      <c r="A460" s="2">
        <v>35065</v>
      </c>
      <c r="B460" s="5">
        <v>894.71100000000001</v>
      </c>
      <c r="C460">
        <v>3761.9430000000002</v>
      </c>
      <c r="D460" s="5">
        <v>1544.2529999999999</v>
      </c>
      <c r="E460" s="19">
        <f t="shared" si="30"/>
        <v>2.4360924019574517</v>
      </c>
      <c r="F460" s="4">
        <f t="shared" si="31"/>
        <v>2179.5986690477534</v>
      </c>
      <c r="G460" s="3">
        <v>63.237499999999997</v>
      </c>
      <c r="H460" s="3">
        <f t="shared" ref="H460:H523" si="33">30*G460</f>
        <v>1897.125</v>
      </c>
      <c r="I460" s="4">
        <f t="shared" si="32"/>
        <v>0.92425276620247165</v>
      </c>
    </row>
    <row r="461" spans="1:9" x14ac:dyDescent="0.35">
      <c r="A461" s="2">
        <v>35096</v>
      </c>
      <c r="B461" s="5">
        <v>892.88599999999997</v>
      </c>
      <c r="C461">
        <v>3701.018</v>
      </c>
      <c r="D461" s="5">
        <v>1500.2739999999999</v>
      </c>
      <c r="E461" s="19">
        <f t="shared" si="30"/>
        <v>2.4668947138989279</v>
      </c>
      <c r="F461" s="4">
        <f t="shared" si="31"/>
        <v>2202.6557535143579</v>
      </c>
      <c r="G461" s="3">
        <v>63.633600000000001</v>
      </c>
      <c r="H461" s="3">
        <f t="shared" si="33"/>
        <v>1909.008</v>
      </c>
      <c r="I461" s="4">
        <f t="shared" si="32"/>
        <v>1.2153698078199626</v>
      </c>
    </row>
    <row r="462" spans="1:9" x14ac:dyDescent="0.35">
      <c r="A462" s="2">
        <v>35125</v>
      </c>
      <c r="B462" s="5">
        <v>888.78200000000004</v>
      </c>
      <c r="C462">
        <v>3665.7739999999999</v>
      </c>
      <c r="D462" s="5">
        <v>1481.7719999999999</v>
      </c>
      <c r="E462" s="19">
        <f t="shared" si="30"/>
        <v>2.4739123157948728</v>
      </c>
      <c r="F462" s="4">
        <f t="shared" si="31"/>
        <v>2198.7687358567987</v>
      </c>
      <c r="G462" s="3">
        <v>63.483499999999999</v>
      </c>
      <c r="H462" s="3">
        <f t="shared" si="33"/>
        <v>1904.5049999999999</v>
      </c>
      <c r="I462" s="4">
        <f t="shared" si="32"/>
        <v>-0.20361452951266976</v>
      </c>
    </row>
    <row r="463" spans="1:9" x14ac:dyDescent="0.35">
      <c r="A463" s="2">
        <v>35156</v>
      </c>
      <c r="B463" s="5">
        <v>889.66300000000001</v>
      </c>
      <c r="C463">
        <v>3711.511</v>
      </c>
      <c r="D463" s="5">
        <v>1501.6310000000001</v>
      </c>
      <c r="E463" s="19">
        <f t="shared" si="30"/>
        <v>2.4716531558019246</v>
      </c>
      <c r="F463" s="4">
        <f t="shared" si="31"/>
        <v>2198.9383615502074</v>
      </c>
      <c r="G463" s="3">
        <v>63.338500000000003</v>
      </c>
      <c r="H463" s="3">
        <f t="shared" si="33"/>
        <v>1900.1550000000002</v>
      </c>
      <c r="I463" s="4">
        <f t="shared" si="32"/>
        <v>8.9065501749148179E-3</v>
      </c>
    </row>
    <row r="464" spans="1:9" x14ac:dyDescent="0.35">
      <c r="A464" s="2">
        <v>35186</v>
      </c>
      <c r="B464" s="5">
        <v>889.73</v>
      </c>
      <c r="C464">
        <v>3746.4810000000002</v>
      </c>
      <c r="D464" s="5">
        <v>1519.5419999999999</v>
      </c>
      <c r="E464" s="19">
        <f t="shared" si="30"/>
        <v>2.4655330356120464</v>
      </c>
      <c r="F464" s="4">
        <f t="shared" si="31"/>
        <v>2193.658707775106</v>
      </c>
      <c r="G464" s="3">
        <v>63.337499999999999</v>
      </c>
      <c r="H464" s="3">
        <f t="shared" si="33"/>
        <v>1900.125</v>
      </c>
      <c r="I464" s="4">
        <f t="shared" si="32"/>
        <v>-0.2778538474546261</v>
      </c>
    </row>
    <row r="465" spans="1:9" x14ac:dyDescent="0.35">
      <c r="A465" s="2">
        <v>35217</v>
      </c>
      <c r="B465" s="5">
        <v>898.88900000000001</v>
      </c>
      <c r="C465">
        <v>3768.5709999999999</v>
      </c>
      <c r="D465" s="5">
        <v>1546.4970000000001</v>
      </c>
      <c r="E465" s="19">
        <f t="shared" si="30"/>
        <v>2.4368433951051958</v>
      </c>
      <c r="F465" s="4">
        <f t="shared" si="31"/>
        <v>2190.4517225827144</v>
      </c>
      <c r="G465" s="3">
        <v>63.661000000000001</v>
      </c>
      <c r="H465" s="3">
        <f t="shared" si="33"/>
        <v>1909.83</v>
      </c>
      <c r="I465" s="4">
        <f t="shared" si="32"/>
        <v>-0.1687775905475474</v>
      </c>
    </row>
    <row r="466" spans="1:9" x14ac:dyDescent="0.35">
      <c r="A466" s="2">
        <v>35247</v>
      </c>
      <c r="B466" s="5">
        <v>891.31700000000001</v>
      </c>
      <c r="C466">
        <v>3786.3449999999998</v>
      </c>
      <c r="D466" s="5">
        <v>1550.0129999999999</v>
      </c>
      <c r="E466" s="19">
        <f t="shared" si="30"/>
        <v>2.4427827379512301</v>
      </c>
      <c r="F466" s="4">
        <f t="shared" si="31"/>
        <v>2177.2937816424765</v>
      </c>
      <c r="G466" s="3">
        <v>63.737000000000002</v>
      </c>
      <c r="H466" s="3">
        <f t="shared" si="33"/>
        <v>1912.1100000000001</v>
      </c>
      <c r="I466" s="4">
        <f t="shared" si="32"/>
        <v>-0.68895875236214477</v>
      </c>
    </row>
    <row r="467" spans="1:9" x14ac:dyDescent="0.35">
      <c r="A467" s="2">
        <v>35278</v>
      </c>
      <c r="B467" s="5">
        <v>890.73099999999999</v>
      </c>
      <c r="C467">
        <v>3798.2469999999998</v>
      </c>
      <c r="D467" s="5">
        <v>1545.3820000000001</v>
      </c>
      <c r="E467" s="19">
        <f t="shared" si="30"/>
        <v>2.4578046075339297</v>
      </c>
      <c r="F467" s="4">
        <f t="shared" si="31"/>
        <v>2189.2427558733048</v>
      </c>
      <c r="G467" s="3">
        <v>63.386000000000003</v>
      </c>
      <c r="H467" s="3">
        <f t="shared" si="33"/>
        <v>1901.5800000000002</v>
      </c>
      <c r="I467" s="4">
        <f t="shared" si="32"/>
        <v>0.62491039902664058</v>
      </c>
    </row>
    <row r="468" spans="1:9" x14ac:dyDescent="0.35">
      <c r="A468" s="2">
        <v>35309</v>
      </c>
      <c r="B468" s="5">
        <v>875.77499999999998</v>
      </c>
      <c r="C468">
        <v>3809.5070000000001</v>
      </c>
      <c r="D468" s="5">
        <v>1551.463</v>
      </c>
      <c r="E468" s="19">
        <f t="shared" si="30"/>
        <v>2.4554288436140599</v>
      </c>
      <c r="F468" s="4">
        <f t="shared" si="31"/>
        <v>2150.4031955161031</v>
      </c>
      <c r="G468" s="3">
        <v>63.857999999999997</v>
      </c>
      <c r="H468" s="3">
        <f t="shared" si="33"/>
        <v>1915.74</v>
      </c>
      <c r="I468" s="4">
        <f t="shared" si="32"/>
        <v>-2.0424888964546146</v>
      </c>
    </row>
    <row r="469" spans="1:9" x14ac:dyDescent="0.35">
      <c r="A469" s="2">
        <v>35339</v>
      </c>
      <c r="B469" s="5">
        <v>881.54200000000003</v>
      </c>
      <c r="C469">
        <v>3801.7139999999999</v>
      </c>
      <c r="D469" s="5">
        <v>1537.692</v>
      </c>
      <c r="E469" s="19">
        <f t="shared" si="30"/>
        <v>2.4723507698550815</v>
      </c>
      <c r="F469" s="4">
        <f t="shared" si="31"/>
        <v>2179.4810423595882</v>
      </c>
      <c r="G469" s="3">
        <v>64.222999999999999</v>
      </c>
      <c r="H469" s="3">
        <f t="shared" si="33"/>
        <v>1926.69</v>
      </c>
      <c r="I469" s="4">
        <f t="shared" si="32"/>
        <v>1.5178388948127135</v>
      </c>
    </row>
    <row r="470" spans="1:9" x14ac:dyDescent="0.35">
      <c r="A470" s="2">
        <v>35370</v>
      </c>
      <c r="B470" s="5">
        <v>869.11</v>
      </c>
      <c r="C470">
        <v>3790.0369999999998</v>
      </c>
      <c r="D470" s="5">
        <v>1521.7449999999999</v>
      </c>
      <c r="E470" s="19">
        <f t="shared" si="30"/>
        <v>2.490586136310617</v>
      </c>
      <c r="F470" s="4">
        <f t="shared" si="31"/>
        <v>2164.5933169289206</v>
      </c>
      <c r="G470" s="3">
        <v>64.671999999999997</v>
      </c>
      <c r="H470" s="3">
        <f t="shared" si="33"/>
        <v>1940.1599999999999</v>
      </c>
      <c r="I470" s="4">
        <f t="shared" si="32"/>
        <v>-0.77270995493139083</v>
      </c>
    </row>
    <row r="471" spans="1:9" x14ac:dyDescent="0.35">
      <c r="A471" s="2">
        <v>35400</v>
      </c>
      <c r="B471" s="5">
        <v>849.66899999999998</v>
      </c>
      <c r="C471">
        <v>3792.752</v>
      </c>
      <c r="D471" s="5">
        <v>1507.4159999999999</v>
      </c>
      <c r="E471" s="19">
        <f t="shared" si="30"/>
        <v>2.5160619231851062</v>
      </c>
      <c r="F471" s="4">
        <f t="shared" si="31"/>
        <v>2137.8198182107658</v>
      </c>
      <c r="G471" s="3">
        <v>65.242000000000004</v>
      </c>
      <c r="H471" s="3">
        <f t="shared" si="33"/>
        <v>1957.2600000000002</v>
      </c>
      <c r="I471" s="4">
        <f t="shared" si="32"/>
        <v>-1.3799634420952278</v>
      </c>
    </row>
    <row r="472" spans="1:9" x14ac:dyDescent="0.35">
      <c r="A472" s="2">
        <v>35431</v>
      </c>
      <c r="B472" s="5">
        <v>863.98800000000006</v>
      </c>
      <c r="C472">
        <v>3806.7040000000002</v>
      </c>
      <c r="D472" s="5">
        <v>1500.682</v>
      </c>
      <c r="E472" s="19">
        <f t="shared" si="30"/>
        <v>2.5366493367682161</v>
      </c>
      <c r="F472" s="4">
        <f t="shared" si="31"/>
        <v>2191.6345871756976</v>
      </c>
      <c r="G472" s="3">
        <v>65.180199999999999</v>
      </c>
      <c r="H472" s="3">
        <f t="shared" si="33"/>
        <v>1955.4059999999999</v>
      </c>
      <c r="I472" s="4">
        <f t="shared" si="32"/>
        <v>2.7494951598117656</v>
      </c>
    </row>
    <row r="473" spans="1:9" x14ac:dyDescent="0.35">
      <c r="A473" s="2">
        <v>35462</v>
      </c>
      <c r="B473" s="5">
        <v>860.58100000000002</v>
      </c>
      <c r="C473">
        <v>3767.1370000000002</v>
      </c>
      <c r="D473" s="5">
        <v>1481.675</v>
      </c>
      <c r="E473" s="19">
        <f t="shared" si="30"/>
        <v>2.5424853628494781</v>
      </c>
      <c r="F473" s="4">
        <f t="shared" si="31"/>
        <v>2188.0145960463669</v>
      </c>
      <c r="G473" s="3">
        <v>65.54010000000001</v>
      </c>
      <c r="H473" s="3">
        <f t="shared" si="33"/>
        <v>1966.2030000000002</v>
      </c>
      <c r="I473" s="4">
        <f t="shared" si="32"/>
        <v>-0.18512734078399209</v>
      </c>
    </row>
    <row r="474" spans="1:9" x14ac:dyDescent="0.35">
      <c r="A474" s="2">
        <v>35490</v>
      </c>
      <c r="B474" s="5">
        <v>876.68700000000001</v>
      </c>
      <c r="C474">
        <v>3831.5839999999998</v>
      </c>
      <c r="D474" s="5">
        <v>1511.5509999999999</v>
      </c>
      <c r="E474" s="19">
        <f t="shared" si="30"/>
        <v>2.5348691509581878</v>
      </c>
      <c r="F474" s="4">
        <f t="shared" si="31"/>
        <v>2222.2868313460808</v>
      </c>
      <c r="G474" s="3">
        <v>65.527199999999993</v>
      </c>
      <c r="H474" s="3">
        <f t="shared" si="33"/>
        <v>1965.8159999999998</v>
      </c>
      <c r="I474" s="4">
        <f t="shared" si="32"/>
        <v>1.7430669823875704</v>
      </c>
    </row>
    <row r="475" spans="1:9" x14ac:dyDescent="0.35">
      <c r="A475" s="2">
        <v>35521</v>
      </c>
      <c r="B475" s="5">
        <v>882.59699999999998</v>
      </c>
      <c r="C475">
        <v>3826.0320000000002</v>
      </c>
      <c r="D475" s="5">
        <v>1517.575</v>
      </c>
      <c r="E475" s="19">
        <f t="shared" si="30"/>
        <v>2.5211485429056224</v>
      </c>
      <c r="F475" s="4">
        <f t="shared" si="31"/>
        <v>2225.1581405228735</v>
      </c>
      <c r="G475" s="3">
        <v>66.048600000000008</v>
      </c>
      <c r="H475" s="3">
        <f t="shared" si="33"/>
        <v>1981.4580000000003</v>
      </c>
      <c r="I475" s="4">
        <f t="shared" si="32"/>
        <v>0.14606194968362721</v>
      </c>
    </row>
    <row r="476" spans="1:9" x14ac:dyDescent="0.35">
      <c r="A476" s="2">
        <v>35551</v>
      </c>
      <c r="B476" s="5">
        <v>889.73699999999997</v>
      </c>
      <c r="C476">
        <v>3869.98</v>
      </c>
      <c r="D476" s="5">
        <v>1561.0429999999999</v>
      </c>
      <c r="E476" s="19">
        <f t="shared" si="30"/>
        <v>2.4790989101517384</v>
      </c>
      <c r="F476" s="4">
        <f t="shared" si="31"/>
        <v>2205.746027021677</v>
      </c>
      <c r="G476" s="3">
        <v>65.393799999999999</v>
      </c>
      <c r="H476" s="3">
        <f t="shared" si="33"/>
        <v>1961.8139999999999</v>
      </c>
      <c r="I476" s="4">
        <f t="shared" si="32"/>
        <v>-0.97968836590008312</v>
      </c>
    </row>
    <row r="477" spans="1:9" x14ac:dyDescent="0.35">
      <c r="A477" s="2">
        <v>35582</v>
      </c>
      <c r="B477" s="5">
        <v>883.77800000000002</v>
      </c>
      <c r="C477">
        <v>3858.2719999999999</v>
      </c>
      <c r="D477" s="5">
        <v>1574.8119999999999</v>
      </c>
      <c r="E477" s="19">
        <f t="shared" si="30"/>
        <v>2.4499889510620951</v>
      </c>
      <c r="F477" s="4">
        <f t="shared" si="31"/>
        <v>2165.2463351917563</v>
      </c>
      <c r="G477" s="3">
        <v>64.622199999999992</v>
      </c>
      <c r="H477" s="3">
        <f t="shared" si="33"/>
        <v>1938.6659999999997</v>
      </c>
      <c r="I477" s="4">
        <f t="shared" si="32"/>
        <v>-2.0644001842132194</v>
      </c>
    </row>
    <row r="478" spans="1:9" x14ac:dyDescent="0.35">
      <c r="A478" s="2">
        <v>35612</v>
      </c>
      <c r="B478" s="5">
        <v>873.14499999999998</v>
      </c>
      <c r="C478">
        <v>3850.3809999999999</v>
      </c>
      <c r="D478" s="5">
        <v>1559.0039999999999</v>
      </c>
      <c r="E478" s="19">
        <f t="shared" si="30"/>
        <v>2.4697698017452168</v>
      </c>
      <c r="F478" s="4">
        <f t="shared" si="31"/>
        <v>2156.4671535448274</v>
      </c>
      <c r="G478" s="3">
        <v>65.0685</v>
      </c>
      <c r="H478" s="3">
        <f t="shared" si="33"/>
        <v>1952.0550000000001</v>
      </c>
      <c r="I478" s="4">
        <f t="shared" si="32"/>
        <v>-0.45284652678330978</v>
      </c>
    </row>
    <row r="479" spans="1:9" x14ac:dyDescent="0.35">
      <c r="A479" s="2">
        <v>35643</v>
      </c>
      <c r="B479" s="5">
        <v>864.36</v>
      </c>
      <c r="C479">
        <v>3884.989</v>
      </c>
      <c r="D479" s="5">
        <v>1570.1479999999999</v>
      </c>
      <c r="E479" s="19">
        <f t="shared" si="30"/>
        <v>2.4742820422023915</v>
      </c>
      <c r="F479" s="4">
        <f t="shared" si="31"/>
        <v>2138.6704259980593</v>
      </c>
      <c r="G479" s="3">
        <v>65.9495</v>
      </c>
      <c r="H479" s="3">
        <f t="shared" si="33"/>
        <v>1978.4850000000001</v>
      </c>
      <c r="I479" s="4">
        <f t="shared" si="32"/>
        <v>-0.91169191169142894</v>
      </c>
    </row>
    <row r="480" spans="1:9" x14ac:dyDescent="0.35">
      <c r="A480" s="2">
        <v>35674</v>
      </c>
      <c r="B480" s="5">
        <v>867.21900000000005</v>
      </c>
      <c r="C480">
        <v>3908.7719999999999</v>
      </c>
      <c r="D480" s="5">
        <v>1592.2729999999999</v>
      </c>
      <c r="E480" s="19">
        <f t="shared" si="30"/>
        <v>2.4548378324571227</v>
      </c>
      <c r="F480" s="4">
        <f t="shared" si="31"/>
        <v>2128.8820102256336</v>
      </c>
      <c r="G480" s="3">
        <v>66.311899999999994</v>
      </c>
      <c r="H480" s="3">
        <f t="shared" si="33"/>
        <v>1989.3569999999997</v>
      </c>
      <c r="I480" s="4">
        <f t="shared" si="32"/>
        <v>-0.49474298629636565</v>
      </c>
    </row>
    <row r="481" spans="1:9" x14ac:dyDescent="0.35">
      <c r="A481" s="2">
        <v>35704</v>
      </c>
      <c r="B481" s="5">
        <v>879.39599999999996</v>
      </c>
      <c r="C481">
        <v>3927.9749999999999</v>
      </c>
      <c r="D481" s="5">
        <v>1597.809</v>
      </c>
      <c r="E481" s="19">
        <f t="shared" si="30"/>
        <v>2.4583507790981276</v>
      </c>
      <c r="F481" s="4">
        <f t="shared" si="31"/>
        <v>2161.863841735777</v>
      </c>
      <c r="G481" s="3">
        <v>66.828000000000003</v>
      </c>
      <c r="H481" s="3">
        <f t="shared" si="33"/>
        <v>2004.8400000000001</v>
      </c>
      <c r="I481" s="4">
        <f t="shared" si="32"/>
        <v>1.6579141657401548</v>
      </c>
    </row>
    <row r="482" spans="1:9" x14ac:dyDescent="0.35">
      <c r="A482" s="2">
        <v>35735</v>
      </c>
      <c r="B482" s="5">
        <v>886.952</v>
      </c>
      <c r="C482">
        <v>3956.7379999999998</v>
      </c>
      <c r="D482" s="5">
        <v>1599.519</v>
      </c>
      <c r="E482" s="19">
        <f t="shared" si="30"/>
        <v>2.4737049075378286</v>
      </c>
      <c r="F482" s="4">
        <f t="shared" si="31"/>
        <v>2194.0575151504922</v>
      </c>
      <c r="G482" s="3">
        <v>66.680999999999997</v>
      </c>
      <c r="H482" s="3">
        <f t="shared" si="33"/>
        <v>2000.4299999999998</v>
      </c>
      <c r="I482" s="4">
        <f t="shared" si="32"/>
        <v>1.6057976404458834</v>
      </c>
    </row>
    <row r="483" spans="1:9" x14ac:dyDescent="0.35">
      <c r="A483" s="2">
        <v>35765</v>
      </c>
      <c r="B483" s="5">
        <v>868.11900000000003</v>
      </c>
      <c r="C483">
        <v>3906.8879999999999</v>
      </c>
      <c r="D483" s="5">
        <v>1559.759</v>
      </c>
      <c r="E483" s="19">
        <f t="shared" si="30"/>
        <v>2.5048023444647538</v>
      </c>
      <c r="F483" s="4">
        <f t="shared" si="31"/>
        <v>2174.4665064743976</v>
      </c>
      <c r="G483" s="3">
        <v>66.494900000000001</v>
      </c>
      <c r="H483" s="3">
        <f t="shared" si="33"/>
        <v>1994.847</v>
      </c>
      <c r="I483" s="4">
        <f t="shared" si="32"/>
        <v>-0.97933987573144721</v>
      </c>
    </row>
    <row r="484" spans="1:9" x14ac:dyDescent="0.35">
      <c r="A484" s="2">
        <v>35796</v>
      </c>
      <c r="B484" s="5">
        <v>880.18399999999997</v>
      </c>
      <c r="C484">
        <v>3933.9389999999999</v>
      </c>
      <c r="D484" s="5">
        <v>1569.77</v>
      </c>
      <c r="E484" s="19">
        <f t="shared" si="30"/>
        <v>2.5060607604935754</v>
      </c>
      <c r="F484" s="4">
        <f t="shared" si="31"/>
        <v>2205.7945844142769</v>
      </c>
      <c r="G484" s="3">
        <v>67.710700000000003</v>
      </c>
      <c r="H484" s="3">
        <f t="shared" si="33"/>
        <v>2031.3210000000001</v>
      </c>
      <c r="I484" s="4">
        <f t="shared" si="32"/>
        <v>1.5704501618359314</v>
      </c>
    </row>
    <row r="485" spans="1:9" x14ac:dyDescent="0.35">
      <c r="A485" s="2">
        <v>35827</v>
      </c>
      <c r="B485" s="5">
        <v>881.23099999999999</v>
      </c>
      <c r="C485">
        <v>3918.9659999999999</v>
      </c>
      <c r="D485" s="5">
        <v>1568.605</v>
      </c>
      <c r="E485" s="19">
        <f t="shared" si="30"/>
        <v>2.4983765830148443</v>
      </c>
      <c r="F485" s="4">
        <f t="shared" si="31"/>
        <v>2201.6468946267541</v>
      </c>
      <c r="G485" s="3">
        <v>68.083699999999993</v>
      </c>
      <c r="H485" s="3">
        <f t="shared" si="33"/>
        <v>2042.5109999999997</v>
      </c>
      <c r="I485" s="4">
        <f t="shared" si="32"/>
        <v>-0.20418682165559859</v>
      </c>
    </row>
    <row r="486" spans="1:9" x14ac:dyDescent="0.35">
      <c r="A486" s="2">
        <v>35855</v>
      </c>
      <c r="B486" s="5">
        <v>897.91</v>
      </c>
      <c r="C486">
        <v>3900.1179999999999</v>
      </c>
      <c r="D486" s="5">
        <v>1586.9469999999999</v>
      </c>
      <c r="E486" s="19">
        <f t="shared" si="30"/>
        <v>2.4576233484798169</v>
      </c>
      <c r="F486" s="4">
        <f t="shared" si="31"/>
        <v>2206.7245808335124</v>
      </c>
      <c r="G486" s="3">
        <v>67.964699999999993</v>
      </c>
      <c r="H486" s="3">
        <f t="shared" si="33"/>
        <v>2038.9409999999998</v>
      </c>
      <c r="I486" s="4">
        <f t="shared" si="32"/>
        <v>0.24860018902019351</v>
      </c>
    </row>
    <row r="487" spans="1:9" x14ac:dyDescent="0.35">
      <c r="A487" s="2">
        <v>35886</v>
      </c>
      <c r="B487" s="5">
        <v>914.57500000000005</v>
      </c>
      <c r="C487">
        <v>3955.7559999999999</v>
      </c>
      <c r="D487" s="5">
        <v>1614.0740000000001</v>
      </c>
      <c r="E487" s="19">
        <f t="shared" si="30"/>
        <v>2.4507897407429895</v>
      </c>
      <c r="F487" s="4">
        <f t="shared" si="31"/>
        <v>2241.4310271400195</v>
      </c>
      <c r="G487" s="3">
        <v>67.829599999999999</v>
      </c>
      <c r="H487" s="3">
        <f t="shared" si="33"/>
        <v>2034.8879999999999</v>
      </c>
      <c r="I487" s="4">
        <f t="shared" si="32"/>
        <v>1.7021800192603482</v>
      </c>
    </row>
    <row r="488" spans="1:9" x14ac:dyDescent="0.35">
      <c r="A488" s="2">
        <v>35916</v>
      </c>
      <c r="B488" s="5">
        <v>914.303</v>
      </c>
      <c r="C488">
        <v>4073.739</v>
      </c>
      <c r="D488" s="5">
        <v>1651.9829999999999</v>
      </c>
      <c r="E488" s="19">
        <f t="shared" si="30"/>
        <v>2.4659690807956256</v>
      </c>
      <c r="F488" s="4">
        <f t="shared" si="31"/>
        <v>2254.6429284786827</v>
      </c>
      <c r="G488" s="3">
        <v>67.296300000000002</v>
      </c>
      <c r="H488" s="3">
        <f t="shared" si="33"/>
        <v>2018.8890000000001</v>
      </c>
      <c r="I488" s="4">
        <f t="shared" si="32"/>
        <v>0.64926921475104338</v>
      </c>
    </row>
    <row r="489" spans="1:9" x14ac:dyDescent="0.35">
      <c r="A489" s="2">
        <v>35947</v>
      </c>
      <c r="B489" s="5">
        <v>895.70500000000004</v>
      </c>
      <c r="C489">
        <v>4056.3220000000001</v>
      </c>
      <c r="D489" s="5">
        <v>1650.702</v>
      </c>
      <c r="E489" s="19">
        <f t="shared" si="30"/>
        <v>2.4573314868462024</v>
      </c>
      <c r="F489" s="4">
        <f t="shared" si="31"/>
        <v>2201.0440994255778</v>
      </c>
      <c r="G489" s="3">
        <v>67.017600000000002</v>
      </c>
      <c r="H489" s="3">
        <f t="shared" si="33"/>
        <v>2010.528</v>
      </c>
      <c r="I489" s="4">
        <f t="shared" si="32"/>
        <v>-2.6548675560223947</v>
      </c>
    </row>
    <row r="490" spans="1:9" x14ac:dyDescent="0.35">
      <c r="A490" s="2">
        <v>35977</v>
      </c>
      <c r="B490" s="5">
        <v>901.49400000000003</v>
      </c>
      <c r="C490">
        <v>4059.201</v>
      </c>
      <c r="D490" s="5">
        <v>1661.499</v>
      </c>
      <c r="E490" s="19">
        <f t="shared" si="30"/>
        <v>2.4430956624108711</v>
      </c>
      <c r="F490" s="4">
        <f t="shared" si="31"/>
        <v>2202.4360810894259</v>
      </c>
      <c r="G490" s="3">
        <v>66.879600000000011</v>
      </c>
      <c r="H490" s="3">
        <f t="shared" si="33"/>
        <v>2006.3880000000004</v>
      </c>
      <c r="I490" s="4">
        <f t="shared" si="32"/>
        <v>6.9234632089089435E-2</v>
      </c>
    </row>
    <row r="491" spans="1:9" x14ac:dyDescent="0.35">
      <c r="A491" s="2">
        <v>36008</v>
      </c>
      <c r="B491" s="5">
        <v>892.41800000000001</v>
      </c>
      <c r="C491">
        <v>4116.7479999999996</v>
      </c>
      <c r="D491" s="5">
        <v>1668.8579999999999</v>
      </c>
      <c r="E491" s="19">
        <f t="shared" si="30"/>
        <v>2.4668054442019631</v>
      </c>
      <c r="F491" s="4">
        <f t="shared" si="31"/>
        <v>2201.4215809038274</v>
      </c>
      <c r="G491" s="3">
        <v>65.905500000000004</v>
      </c>
      <c r="H491" s="3">
        <f t="shared" si="33"/>
        <v>1977.1650000000002</v>
      </c>
      <c r="I491" s="4">
        <f t="shared" si="32"/>
        <v>-5.056350943080478E-2</v>
      </c>
    </row>
    <row r="492" spans="1:9" x14ac:dyDescent="0.35">
      <c r="A492" s="2">
        <v>36039</v>
      </c>
      <c r="B492" s="5">
        <v>873.19899999999996</v>
      </c>
      <c r="C492">
        <v>4100.2510000000002</v>
      </c>
      <c r="D492" s="5">
        <v>1652.49</v>
      </c>
      <c r="E492" s="19">
        <f t="shared" si="30"/>
        <v>2.4812561649389711</v>
      </c>
      <c r="F492" s="4">
        <f t="shared" si="31"/>
        <v>2166.6304019685444</v>
      </c>
      <c r="G492" s="3">
        <v>65.98660000000001</v>
      </c>
      <c r="H492" s="3">
        <f t="shared" si="33"/>
        <v>1979.5980000000004</v>
      </c>
      <c r="I492" s="4">
        <f t="shared" si="32"/>
        <v>-1.7596497477591861</v>
      </c>
    </row>
    <row r="493" spans="1:9" x14ac:dyDescent="0.35">
      <c r="A493" s="2">
        <v>36069</v>
      </c>
      <c r="B493" s="5">
        <v>894.173</v>
      </c>
      <c r="C493">
        <v>4106.5690000000004</v>
      </c>
      <c r="D493" s="5">
        <v>1649.4190000000001</v>
      </c>
      <c r="E493" s="19">
        <f t="shared" ref="E493:E556" si="34">C493/D493</f>
        <v>2.4897063753964277</v>
      </c>
      <c r="F493" s="4">
        <f t="shared" si="31"/>
        <v>2226.22821880735</v>
      </c>
      <c r="G493" s="3">
        <v>66.101600000000005</v>
      </c>
      <c r="H493" s="3">
        <f t="shared" si="33"/>
        <v>1983.0480000000002</v>
      </c>
      <c r="I493" s="4">
        <f t="shared" si="32"/>
        <v>3.0106019928695393</v>
      </c>
    </row>
    <row r="494" spans="1:9" x14ac:dyDescent="0.35">
      <c r="A494" s="2">
        <v>36100</v>
      </c>
      <c r="B494" s="5">
        <v>903.79300000000001</v>
      </c>
      <c r="C494">
        <v>4095.72</v>
      </c>
      <c r="D494" s="5">
        <v>1671.7840000000001</v>
      </c>
      <c r="E494" s="19">
        <f t="shared" si="34"/>
        <v>2.4499097969594157</v>
      </c>
      <c r="F494" s="4">
        <f t="shared" si="31"/>
        <v>2214.2113251233413</v>
      </c>
      <c r="G494" s="3">
        <v>66.946600000000004</v>
      </c>
      <c r="H494" s="3">
        <f t="shared" si="33"/>
        <v>2008.3980000000001</v>
      </c>
      <c r="I494" s="4">
        <f t="shared" si="32"/>
        <v>-0.60598097897825287</v>
      </c>
    </row>
    <row r="495" spans="1:9" x14ac:dyDescent="0.35">
      <c r="A495" s="2">
        <v>36130</v>
      </c>
      <c r="B495" s="5">
        <v>894.94799999999998</v>
      </c>
      <c r="C495">
        <v>4039.5949999999998</v>
      </c>
      <c r="D495" s="5">
        <v>1646.9749999999999</v>
      </c>
      <c r="E495" s="19">
        <f t="shared" si="34"/>
        <v>2.452736076746763</v>
      </c>
      <c r="F495" s="4">
        <f t="shared" si="31"/>
        <v>2195.0712464123621</v>
      </c>
      <c r="G495" s="3">
        <v>66.771699999999996</v>
      </c>
      <c r="H495" s="3">
        <f t="shared" si="33"/>
        <v>2003.1509999999998</v>
      </c>
      <c r="I495" s="4">
        <f t="shared" si="32"/>
        <v>-0.95300227897952472</v>
      </c>
    </row>
    <row r="496" spans="1:9" x14ac:dyDescent="0.35">
      <c r="A496" s="2">
        <v>36161</v>
      </c>
      <c r="B496" s="5">
        <v>904.16099999999994</v>
      </c>
      <c r="C496">
        <v>4093.375</v>
      </c>
      <c r="D496" s="5">
        <v>1642.1030000000001</v>
      </c>
      <c r="E496" s="19">
        <f t="shared" si="34"/>
        <v>2.4927638522065911</v>
      </c>
      <c r="F496" s="4">
        <f t="shared" si="31"/>
        <v>2253.8598573749637</v>
      </c>
      <c r="G496" s="3">
        <v>66.986699999999999</v>
      </c>
      <c r="H496" s="3">
        <f t="shared" si="33"/>
        <v>2009.6009999999999</v>
      </c>
      <c r="I496" s="4">
        <f t="shared" si="32"/>
        <v>2.9348067600795709</v>
      </c>
    </row>
    <row r="497" spans="1:9" x14ac:dyDescent="0.35">
      <c r="A497" s="2">
        <v>36192</v>
      </c>
      <c r="B497" s="5">
        <v>905.57100000000003</v>
      </c>
      <c r="C497">
        <v>4024.8409999999999</v>
      </c>
      <c r="D497" s="5">
        <v>1635.355</v>
      </c>
      <c r="E497" s="19">
        <f t="shared" si="34"/>
        <v>2.4611420761852929</v>
      </c>
      <c r="F497" s="4">
        <f t="shared" si="31"/>
        <v>2228.738891073192</v>
      </c>
      <c r="G497" s="3">
        <v>67.312600000000003</v>
      </c>
      <c r="H497" s="3">
        <f t="shared" si="33"/>
        <v>2019.3780000000002</v>
      </c>
      <c r="I497" s="4">
        <f t="shared" si="32"/>
        <v>-1.2500474622460709</v>
      </c>
    </row>
    <row r="498" spans="1:9" x14ac:dyDescent="0.35">
      <c r="A498" s="2">
        <v>36220</v>
      </c>
      <c r="B498" s="5">
        <v>916.94799999999998</v>
      </c>
      <c r="C498">
        <v>3976.86</v>
      </c>
      <c r="D498" s="5">
        <v>1620.1179999999999</v>
      </c>
      <c r="E498" s="19">
        <f t="shared" si="34"/>
        <v>2.4546730546787336</v>
      </c>
      <c r="F498" s="4">
        <f t="shared" si="31"/>
        <v>2250.8075481415553</v>
      </c>
      <c r="G498" s="3">
        <v>66.988699999999994</v>
      </c>
      <c r="H498" s="3">
        <f t="shared" si="33"/>
        <v>2009.6609999999998</v>
      </c>
      <c r="I498" s="4">
        <f t="shared" si="32"/>
        <v>1.0928442851394506</v>
      </c>
    </row>
    <row r="499" spans="1:9" x14ac:dyDescent="0.35">
      <c r="A499" s="2">
        <v>36251</v>
      </c>
      <c r="B499" s="5">
        <v>907.93</v>
      </c>
      <c r="C499">
        <v>4011.3</v>
      </c>
      <c r="D499" s="5">
        <v>1624.0889999999999</v>
      </c>
      <c r="E499" s="19">
        <f t="shared" si="34"/>
        <v>2.4698769587134697</v>
      </c>
      <c r="F499" s="4">
        <f t="shared" si="31"/>
        <v>2242.4753871247203</v>
      </c>
      <c r="G499" s="3">
        <v>65.545699999999997</v>
      </c>
      <c r="H499" s="3">
        <f t="shared" si="33"/>
        <v>1966.3709999999999</v>
      </c>
      <c r="I499" s="4">
        <f t="shared" si="32"/>
        <v>-0.41460529994038881</v>
      </c>
    </row>
    <row r="500" spans="1:9" x14ac:dyDescent="0.35">
      <c r="A500" s="2">
        <v>36281</v>
      </c>
      <c r="B500" s="5">
        <v>913.58199999999999</v>
      </c>
      <c r="C500">
        <v>4057.2269999999999</v>
      </c>
      <c r="D500" s="5">
        <v>1657.5419999999999</v>
      </c>
      <c r="E500" s="19">
        <f t="shared" si="34"/>
        <v>2.4477370709158501</v>
      </c>
      <c r="F500" s="4">
        <f t="shared" si="31"/>
        <v>2236.2085287214441</v>
      </c>
      <c r="G500" s="3">
        <v>65.352699999999999</v>
      </c>
      <c r="H500" s="3">
        <f t="shared" si="33"/>
        <v>1960.5809999999999</v>
      </c>
      <c r="I500" s="4">
        <f t="shared" si="32"/>
        <v>-0.31870173040978911</v>
      </c>
    </row>
    <row r="501" spans="1:9" x14ac:dyDescent="0.35">
      <c r="A501" s="2">
        <v>36312</v>
      </c>
      <c r="B501" s="5">
        <v>906.51900000000001</v>
      </c>
      <c r="C501">
        <v>4016.96</v>
      </c>
      <c r="D501" s="5">
        <v>1642.3030000000001</v>
      </c>
      <c r="E501" s="19">
        <f t="shared" si="34"/>
        <v>2.4459311101544596</v>
      </c>
      <c r="F501" s="4">
        <f t="shared" si="31"/>
        <v>2217.2830240461108</v>
      </c>
      <c r="G501" s="3">
        <v>64.307900000000004</v>
      </c>
      <c r="H501" s="3">
        <f t="shared" si="33"/>
        <v>1929.2370000000001</v>
      </c>
      <c r="I501" s="4">
        <f t="shared" si="32"/>
        <v>-0.96530083048511062</v>
      </c>
    </row>
    <row r="502" spans="1:9" x14ac:dyDescent="0.35">
      <c r="A502" s="2">
        <v>36342</v>
      </c>
      <c r="B502" s="5">
        <v>907.56799999999998</v>
      </c>
      <c r="C502">
        <v>4029.0219999999999</v>
      </c>
      <c r="D502" s="5">
        <v>1643.652</v>
      </c>
      <c r="E502" s="19">
        <f t="shared" si="34"/>
        <v>2.45126218931988</v>
      </c>
      <c r="F502" s="4">
        <f t="shared" si="31"/>
        <v>2224.6871226366648</v>
      </c>
      <c r="G502" s="3">
        <v>65.819000000000003</v>
      </c>
      <c r="H502" s="3">
        <f t="shared" si="33"/>
        <v>1974.5700000000002</v>
      </c>
      <c r="I502" s="4">
        <f t="shared" si="32"/>
        <v>0.38378377516883544</v>
      </c>
    </row>
    <row r="503" spans="1:9" x14ac:dyDescent="0.35">
      <c r="A503" s="2">
        <v>36373</v>
      </c>
      <c r="B503" s="5">
        <v>890.03099999999995</v>
      </c>
      <c r="C503">
        <v>4026.2809999999999</v>
      </c>
      <c r="D503" s="5">
        <v>1621.6279999999999</v>
      </c>
      <c r="E503" s="19">
        <f t="shared" si="34"/>
        <v>2.4828635174034983</v>
      </c>
      <c r="F503" s="4">
        <f t="shared" si="31"/>
        <v>2209.8254992581528</v>
      </c>
      <c r="G503" s="3">
        <v>65.706000000000003</v>
      </c>
      <c r="H503" s="3">
        <f t="shared" si="33"/>
        <v>1971.18</v>
      </c>
      <c r="I503" s="4">
        <f t="shared" si="32"/>
        <v>-0.75265112801834932</v>
      </c>
    </row>
    <row r="504" spans="1:9" x14ac:dyDescent="0.35">
      <c r="A504" s="2">
        <v>36404</v>
      </c>
      <c r="B504" s="5">
        <v>878.98800000000006</v>
      </c>
      <c r="C504">
        <v>3997.6439999999998</v>
      </c>
      <c r="D504" s="5">
        <v>1614.8430000000001</v>
      </c>
      <c r="E504" s="19">
        <f t="shared" si="34"/>
        <v>2.4755620205803286</v>
      </c>
      <c r="F504" s="4">
        <f t="shared" si="31"/>
        <v>2175.9893093458618</v>
      </c>
      <c r="G504" s="3">
        <v>65.748000000000005</v>
      </c>
      <c r="H504" s="3">
        <f t="shared" si="33"/>
        <v>1972.44</v>
      </c>
      <c r="I504" s="4">
        <f t="shared" si="32"/>
        <v>-1.7165449077350139</v>
      </c>
    </row>
    <row r="505" spans="1:9" x14ac:dyDescent="0.35">
      <c r="A505" s="2">
        <v>36434</v>
      </c>
      <c r="B505" s="5">
        <v>876.33799999999997</v>
      </c>
      <c r="C505">
        <v>3966.442</v>
      </c>
      <c r="D505" s="5">
        <v>1585.057</v>
      </c>
      <c r="E505" s="19">
        <f t="shared" si="34"/>
        <v>2.5023970746793331</v>
      </c>
      <c r="F505" s="4">
        <f t="shared" si="31"/>
        <v>2192.9456476303376</v>
      </c>
      <c r="G505" s="3">
        <v>66.254000000000005</v>
      </c>
      <c r="H505" s="3">
        <f t="shared" si="33"/>
        <v>1987.6200000000001</v>
      </c>
      <c r="I505" s="4">
        <f t="shared" si="32"/>
        <v>0.85966307134695119</v>
      </c>
    </row>
    <row r="506" spans="1:9" x14ac:dyDescent="0.35">
      <c r="A506" s="2">
        <v>36465</v>
      </c>
      <c r="B506" s="5">
        <v>867.44200000000001</v>
      </c>
      <c r="C506">
        <v>3924.18</v>
      </c>
      <c r="D506" s="5">
        <v>1570.5070000000001</v>
      </c>
      <c r="E506" s="19">
        <f t="shared" si="34"/>
        <v>2.4986708114003946</v>
      </c>
      <c r="F506" s="4">
        <f t="shared" si="31"/>
        <v>2167.452005982781</v>
      </c>
      <c r="G506" s="3">
        <v>66.236000000000004</v>
      </c>
      <c r="H506" s="3">
        <f t="shared" si="33"/>
        <v>1987.0800000000002</v>
      </c>
      <c r="I506" s="4">
        <f t="shared" si="32"/>
        <v>-1.2826215095217703</v>
      </c>
    </row>
    <row r="507" spans="1:9" x14ac:dyDescent="0.35">
      <c r="A507" s="2">
        <v>36495</v>
      </c>
      <c r="B507" s="5">
        <v>851.72299999999996</v>
      </c>
      <c r="C507">
        <v>3766.5079999999998</v>
      </c>
      <c r="D507" s="5">
        <v>1492.931</v>
      </c>
      <c r="E507" s="19">
        <f t="shared" si="34"/>
        <v>2.5228948960132782</v>
      </c>
      <c r="F507" s="4">
        <f t="shared" si="31"/>
        <v>2148.8076095171173</v>
      </c>
      <c r="G507" s="3">
        <v>65.428200000000004</v>
      </c>
      <c r="H507" s="3">
        <f t="shared" si="33"/>
        <v>1962.846</v>
      </c>
      <c r="I507" s="4">
        <f t="shared" si="32"/>
        <v>-0.93828111931395319</v>
      </c>
    </row>
    <row r="508" spans="1:9" x14ac:dyDescent="0.35">
      <c r="A508" s="2">
        <v>36526</v>
      </c>
      <c r="B508" s="5">
        <v>852.375</v>
      </c>
      <c r="C508">
        <v>3779.66</v>
      </c>
      <c r="D508" s="5">
        <v>1477.4480000000001</v>
      </c>
      <c r="E508" s="19">
        <f t="shared" si="34"/>
        <v>2.5582355521141857</v>
      </c>
      <c r="F508" s="4">
        <f t="shared" si="31"/>
        <v>2180.5760287333292</v>
      </c>
      <c r="G508" s="3">
        <v>66.449893978890003</v>
      </c>
      <c r="H508" s="3">
        <f t="shared" si="33"/>
        <v>1993.4968193667</v>
      </c>
      <c r="I508" s="4">
        <f t="shared" si="32"/>
        <v>1.6184876050496013</v>
      </c>
    </row>
    <row r="509" spans="1:9" x14ac:dyDescent="0.35">
      <c r="A509" s="2">
        <v>36557</v>
      </c>
      <c r="B509" s="5">
        <v>855.21699999999998</v>
      </c>
      <c r="C509">
        <v>3758.2939999999999</v>
      </c>
      <c r="D509" s="5">
        <v>1466.21</v>
      </c>
      <c r="E509" s="19">
        <f t="shared" si="34"/>
        <v>2.5632712912884239</v>
      </c>
      <c r="F509" s="4">
        <f t="shared" si="31"/>
        <v>2192.1531839218119</v>
      </c>
      <c r="G509" s="3">
        <v>67.065692923385001</v>
      </c>
      <c r="H509" s="3">
        <f t="shared" si="33"/>
        <v>2011.9707877015501</v>
      </c>
      <c r="I509" s="4">
        <f t="shared" si="32"/>
        <v>0.58074610784483649</v>
      </c>
    </row>
    <row r="510" spans="1:9" x14ac:dyDescent="0.35">
      <c r="A510" s="2">
        <v>36586</v>
      </c>
      <c r="B510" s="5">
        <v>866.5</v>
      </c>
      <c r="C510">
        <v>3745.6979999999999</v>
      </c>
      <c r="D510" s="5">
        <v>1476.3019999999999</v>
      </c>
      <c r="E510" s="19">
        <f t="shared" si="34"/>
        <v>2.5372166399557816</v>
      </c>
      <c r="F510" s="4">
        <f t="shared" si="31"/>
        <v>2198.498218521685</v>
      </c>
      <c r="G510" s="3">
        <v>67.098941852362003</v>
      </c>
      <c r="H510" s="3">
        <f t="shared" si="33"/>
        <v>2012.96825557086</v>
      </c>
      <c r="I510" s="4">
        <f t="shared" si="32"/>
        <v>0.31536415134146034</v>
      </c>
    </row>
    <row r="511" spans="1:9" x14ac:dyDescent="0.35">
      <c r="A511" s="2">
        <v>36617</v>
      </c>
      <c r="B511" s="5">
        <v>873.24599999999998</v>
      </c>
      <c r="C511">
        <v>3784.9520000000002</v>
      </c>
      <c r="D511" s="5">
        <v>1505.432</v>
      </c>
      <c r="E511" s="19">
        <f t="shared" si="34"/>
        <v>2.5141965894175229</v>
      </c>
      <c r="F511" s="4">
        <f t="shared" si="31"/>
        <v>2195.5121149224942</v>
      </c>
      <c r="G511" s="3">
        <v>67.757840998242003</v>
      </c>
      <c r="H511" s="3">
        <f t="shared" si="33"/>
        <v>2032.73522994726</v>
      </c>
      <c r="I511" s="4">
        <f t="shared" si="32"/>
        <v>-0.14834330302660054</v>
      </c>
    </row>
    <row r="512" spans="1:9" x14ac:dyDescent="0.35">
      <c r="A512" s="2">
        <v>36647</v>
      </c>
      <c r="B512" s="5">
        <v>864.125</v>
      </c>
      <c r="C512">
        <v>3803.933</v>
      </c>
      <c r="D512" s="5">
        <v>1517.741</v>
      </c>
      <c r="E512" s="19">
        <f t="shared" si="34"/>
        <v>2.5063123418290738</v>
      </c>
      <c r="F512" s="4">
        <f t="shared" si="31"/>
        <v>2165.7671523830486</v>
      </c>
      <c r="G512" s="3">
        <v>68.276186327253001</v>
      </c>
      <c r="H512" s="3">
        <f t="shared" si="33"/>
        <v>2048.2855898175899</v>
      </c>
      <c r="I512" s="4">
        <f t="shared" si="32"/>
        <v>-1.4632974379165635</v>
      </c>
    </row>
    <row r="513" spans="1:9" x14ac:dyDescent="0.35">
      <c r="A513" s="2">
        <v>36678</v>
      </c>
      <c r="B513" s="5">
        <v>859.51599999999996</v>
      </c>
      <c r="C513">
        <v>3835.326</v>
      </c>
      <c r="D513" s="5">
        <v>1525.954</v>
      </c>
      <c r="E513" s="19">
        <f t="shared" si="34"/>
        <v>2.5133955545186817</v>
      </c>
      <c r="F513" s="4">
        <f t="shared" si="31"/>
        <v>2160.3036934376792</v>
      </c>
      <c r="G513" s="3">
        <v>68.074385015218994</v>
      </c>
      <c r="H513" s="3">
        <f t="shared" si="33"/>
        <v>2042.2315504565697</v>
      </c>
      <c r="I513" s="4">
        <f t="shared" si="32"/>
        <v>-0.26673326085626503</v>
      </c>
    </row>
    <row r="514" spans="1:9" x14ac:dyDescent="0.35">
      <c r="A514" s="2">
        <v>36708</v>
      </c>
      <c r="B514" s="5">
        <v>852.54100000000005</v>
      </c>
      <c r="C514">
        <v>3899.08</v>
      </c>
      <c r="D514" s="5">
        <v>1539.634</v>
      </c>
      <c r="E514" s="19">
        <f t="shared" si="34"/>
        <v>2.5324720030864478</v>
      </c>
      <c r="F514" s="4">
        <f t="shared" si="31"/>
        <v>2159.0362139833233</v>
      </c>
      <c r="G514" s="3">
        <v>68.695115060730998</v>
      </c>
      <c r="H514" s="3">
        <f t="shared" si="33"/>
        <v>2060.8534518219299</v>
      </c>
      <c r="I514" s="4">
        <f t="shared" si="32"/>
        <v>-6.206345475725044E-2</v>
      </c>
    </row>
    <row r="515" spans="1:9" x14ac:dyDescent="0.35">
      <c r="A515" s="2">
        <v>36739</v>
      </c>
      <c r="B515" s="5">
        <v>858.65200000000004</v>
      </c>
      <c r="C515">
        <v>3859.6819999999998</v>
      </c>
      <c r="D515" s="5">
        <v>1531.7940000000001</v>
      </c>
      <c r="E515" s="19">
        <f t="shared" si="34"/>
        <v>2.5197134862781807</v>
      </c>
      <c r="F515" s="4">
        <f t="shared" ref="F515:F578" si="35">E515*B515</f>
        <v>2163.5570244197324</v>
      </c>
      <c r="G515" s="3">
        <v>69.526133735187003</v>
      </c>
      <c r="H515" s="3">
        <f t="shared" si="33"/>
        <v>2085.7840120556102</v>
      </c>
      <c r="I515" s="4">
        <f t="shared" si="32"/>
        <v>0.21936593465258283</v>
      </c>
    </row>
    <row r="516" spans="1:9" x14ac:dyDescent="0.35">
      <c r="A516" s="2">
        <v>36770</v>
      </c>
      <c r="B516" s="5">
        <v>848.23900000000003</v>
      </c>
      <c r="C516">
        <v>3868.9459999999999</v>
      </c>
      <c r="D516" s="5">
        <v>1526.91</v>
      </c>
      <c r="E516" s="19">
        <f t="shared" si="34"/>
        <v>2.5338402394378186</v>
      </c>
      <c r="F516" s="4">
        <f t="shared" si="35"/>
        <v>2149.3021108604958</v>
      </c>
      <c r="G516" s="3">
        <v>69.542823588958001</v>
      </c>
      <c r="H516" s="3">
        <f t="shared" si="33"/>
        <v>2086.2847076687399</v>
      </c>
      <c r="I516" s="4">
        <f t="shared" ref="I516:I579" si="36">100*(F516-F515)/H515</f>
        <v>-0.68343191226151878</v>
      </c>
    </row>
    <row r="517" spans="1:9" x14ac:dyDescent="0.35">
      <c r="A517" s="2">
        <v>36800</v>
      </c>
      <c r="B517" s="5">
        <v>842.37599999999998</v>
      </c>
      <c r="C517">
        <v>3858.66</v>
      </c>
      <c r="D517" s="5">
        <v>1506.655</v>
      </c>
      <c r="E517" s="19">
        <f t="shared" si="34"/>
        <v>2.5610773534750821</v>
      </c>
      <c r="F517" s="4">
        <f t="shared" si="35"/>
        <v>2157.3900967109257</v>
      </c>
      <c r="G517" s="3">
        <v>69.980335282780004</v>
      </c>
      <c r="H517" s="3">
        <f t="shared" si="33"/>
        <v>2099.4100584834</v>
      </c>
      <c r="I517" s="4">
        <f t="shared" si="36"/>
        <v>0.38767411852755473</v>
      </c>
    </row>
    <row r="518" spans="1:9" x14ac:dyDescent="0.35">
      <c r="A518" s="2">
        <v>36831</v>
      </c>
      <c r="B518" s="5">
        <v>833.947</v>
      </c>
      <c r="C518">
        <v>3878.1</v>
      </c>
      <c r="D518" s="5">
        <v>1505.414</v>
      </c>
      <c r="E518" s="19">
        <f t="shared" si="34"/>
        <v>2.5761019892202413</v>
      </c>
      <c r="F518" s="4">
        <f t="shared" si="35"/>
        <v>2148.3325256042526</v>
      </c>
      <c r="G518" s="3">
        <v>70.536252183072008</v>
      </c>
      <c r="H518" s="3">
        <f t="shared" si="33"/>
        <v>2116.0875654921601</v>
      </c>
      <c r="I518" s="4">
        <f t="shared" si="36"/>
        <v>-0.43143411026696826</v>
      </c>
    </row>
    <row r="519" spans="1:9" x14ac:dyDescent="0.35">
      <c r="A519" s="2">
        <v>36861</v>
      </c>
      <c r="B519" s="5">
        <v>826.18499999999995</v>
      </c>
      <c r="C519">
        <v>3831.241</v>
      </c>
      <c r="D519" s="5">
        <v>1467.547</v>
      </c>
      <c r="E519" s="19">
        <f t="shared" si="34"/>
        <v>2.6106427937231311</v>
      </c>
      <c r="F519" s="4">
        <f t="shared" si="35"/>
        <v>2156.8739165321449</v>
      </c>
      <c r="G519" s="3">
        <v>69.28021151625201</v>
      </c>
      <c r="H519" s="3">
        <f t="shared" si="33"/>
        <v>2078.4063454875604</v>
      </c>
      <c r="I519" s="4">
        <f t="shared" si="36"/>
        <v>0.40364071256690748</v>
      </c>
    </row>
    <row r="520" spans="1:9" x14ac:dyDescent="0.35">
      <c r="A520" s="2">
        <v>36892</v>
      </c>
      <c r="B520" s="5">
        <v>836.00199999999995</v>
      </c>
      <c r="C520">
        <v>3815.2040000000002</v>
      </c>
      <c r="D520" s="5">
        <v>1478.528</v>
      </c>
      <c r="E520" s="19">
        <f t="shared" si="34"/>
        <v>2.580406999393992</v>
      </c>
      <c r="F520" s="4">
        <f t="shared" si="35"/>
        <v>2157.2254123073758</v>
      </c>
      <c r="G520" s="3">
        <v>69.197452171722006</v>
      </c>
      <c r="H520" s="3">
        <f t="shared" si="33"/>
        <v>2075.9235651516601</v>
      </c>
      <c r="I520" s="4">
        <f t="shared" si="36"/>
        <v>1.6911792825980435E-2</v>
      </c>
    </row>
    <row r="521" spans="1:9" x14ac:dyDescent="0.35">
      <c r="A521" s="2">
        <v>36923</v>
      </c>
      <c r="B521" s="5">
        <v>824.14400000000001</v>
      </c>
      <c r="C521">
        <v>3808.413</v>
      </c>
      <c r="D521" s="5">
        <v>1472.902</v>
      </c>
      <c r="E521" s="19">
        <f t="shared" si="34"/>
        <v>2.5856526775033233</v>
      </c>
      <c r="F521" s="4">
        <f t="shared" si="35"/>
        <v>2130.9501402482988</v>
      </c>
      <c r="G521" s="3">
        <v>68.718723162038003</v>
      </c>
      <c r="H521" s="3">
        <f t="shared" si="33"/>
        <v>2061.56169486114</v>
      </c>
      <c r="I521" s="4">
        <f t="shared" si="36"/>
        <v>-1.2657148124409587</v>
      </c>
    </row>
    <row r="522" spans="1:9" x14ac:dyDescent="0.35">
      <c r="A522" s="2">
        <v>36951</v>
      </c>
      <c r="B522" s="5">
        <v>850.83399999999995</v>
      </c>
      <c r="C522">
        <v>3834.0039999999999</v>
      </c>
      <c r="D522" s="5">
        <v>1484.056</v>
      </c>
      <c r="E522" s="19">
        <f t="shared" si="34"/>
        <v>2.5834631577245064</v>
      </c>
      <c r="F522" s="4">
        <f t="shared" si="35"/>
        <v>2198.0982923393726</v>
      </c>
      <c r="G522" s="3">
        <v>69.380848530801998</v>
      </c>
      <c r="H522" s="3">
        <f t="shared" si="33"/>
        <v>2081.4254559240599</v>
      </c>
      <c r="I522" s="4">
        <f t="shared" si="36"/>
        <v>3.2571497742926727</v>
      </c>
    </row>
    <row r="523" spans="1:9" x14ac:dyDescent="0.35">
      <c r="A523" s="2">
        <v>36982</v>
      </c>
      <c r="B523" s="5">
        <v>872.92700000000002</v>
      </c>
      <c r="C523">
        <v>3870.1120000000001</v>
      </c>
      <c r="D523" s="5">
        <v>1521.5260000000001</v>
      </c>
      <c r="E523" s="19">
        <f t="shared" si="34"/>
        <v>2.5435727026682424</v>
      </c>
      <c r="F523" s="4">
        <f t="shared" si="35"/>
        <v>2220.353288622081</v>
      </c>
      <c r="G523" s="3">
        <v>68.451226301717995</v>
      </c>
      <c r="H523" s="3">
        <f t="shared" si="33"/>
        <v>2053.5367890515399</v>
      </c>
      <c r="I523" s="4">
        <f t="shared" si="36"/>
        <v>1.0692189921751551</v>
      </c>
    </row>
    <row r="524" spans="1:9" x14ac:dyDescent="0.35">
      <c r="A524" s="2">
        <v>37012</v>
      </c>
      <c r="B524" s="5">
        <v>871.63400000000001</v>
      </c>
      <c r="C524">
        <v>3899.114</v>
      </c>
      <c r="D524" s="5">
        <v>1555.2650000000001</v>
      </c>
      <c r="E524" s="19">
        <f t="shared" si="34"/>
        <v>2.5070415652637972</v>
      </c>
      <c r="F524" s="4">
        <f t="shared" si="35"/>
        <v>2185.2226676971445</v>
      </c>
      <c r="G524" s="3">
        <v>67.760755754137008</v>
      </c>
      <c r="H524" s="3">
        <f t="shared" ref="H524:H587" si="37">30*G524</f>
        <v>2032.8226726241103</v>
      </c>
      <c r="I524" s="4">
        <f t="shared" si="36"/>
        <v>-1.7107373538295423</v>
      </c>
    </row>
    <row r="525" spans="1:9" x14ac:dyDescent="0.35">
      <c r="A525" s="2">
        <v>37043</v>
      </c>
      <c r="B525" s="5">
        <v>851.51900000000001</v>
      </c>
      <c r="C525">
        <v>3902.6089999999999</v>
      </c>
      <c r="D525" s="5">
        <v>1563.02</v>
      </c>
      <c r="E525" s="19">
        <f t="shared" si="34"/>
        <v>2.496838812043352</v>
      </c>
      <c r="F525" s="4">
        <f t="shared" si="35"/>
        <v>2126.1056883923429</v>
      </c>
      <c r="G525" s="3">
        <v>66.206984162790008</v>
      </c>
      <c r="H525" s="3">
        <f t="shared" si="37"/>
        <v>1986.2095248837002</v>
      </c>
      <c r="I525" s="4">
        <f t="shared" si="36"/>
        <v>-2.908122784191955</v>
      </c>
    </row>
    <row r="526" spans="1:9" x14ac:dyDescent="0.35">
      <c r="A526" s="2">
        <v>37073</v>
      </c>
      <c r="B526" s="5">
        <v>856.61699999999996</v>
      </c>
      <c r="C526">
        <v>3912.5659999999998</v>
      </c>
      <c r="D526" s="5">
        <v>1568.33</v>
      </c>
      <c r="E526" s="19">
        <f t="shared" si="34"/>
        <v>2.4947338889136854</v>
      </c>
      <c r="F526" s="4">
        <f t="shared" si="35"/>
        <v>2137.0314597195743</v>
      </c>
      <c r="G526" s="3">
        <v>68.146133721618995</v>
      </c>
      <c r="H526" s="3">
        <f t="shared" si="37"/>
        <v>2044.3840116485699</v>
      </c>
      <c r="I526" s="4">
        <f t="shared" si="36"/>
        <v>0.55008150904276343</v>
      </c>
    </row>
    <row r="527" spans="1:9" x14ac:dyDescent="0.35">
      <c r="A527" s="2">
        <v>37104</v>
      </c>
      <c r="B527" s="5">
        <v>851.66899999999998</v>
      </c>
      <c r="C527">
        <v>3912.819</v>
      </c>
      <c r="D527" s="5">
        <v>1548.249</v>
      </c>
      <c r="E527" s="19">
        <f t="shared" si="34"/>
        <v>2.5272543369961809</v>
      </c>
      <c r="F527" s="4">
        <f t="shared" si="35"/>
        <v>2152.3841739352001</v>
      </c>
      <c r="G527" s="3">
        <v>68.319829756328005</v>
      </c>
      <c r="H527" s="3">
        <f t="shared" si="37"/>
        <v>2049.59489268984</v>
      </c>
      <c r="I527" s="4">
        <f t="shared" si="36"/>
        <v>0.75097017625595541</v>
      </c>
    </row>
    <row r="528" spans="1:9" x14ac:dyDescent="0.35">
      <c r="A528" s="2">
        <v>37135</v>
      </c>
      <c r="B528" s="5">
        <v>854.04700000000003</v>
      </c>
      <c r="C528">
        <v>3963.5509999999999</v>
      </c>
      <c r="D528" s="5">
        <v>1578.94</v>
      </c>
      <c r="E528" s="19">
        <f t="shared" si="34"/>
        <v>2.5102606812165122</v>
      </c>
      <c r="F528" s="4">
        <f t="shared" si="35"/>
        <v>2143.8806040109189</v>
      </c>
      <c r="G528" s="3">
        <v>67.852783717598001</v>
      </c>
      <c r="H528" s="3">
        <f t="shared" si="37"/>
        <v>2035.5835115279401</v>
      </c>
      <c r="I528" s="4">
        <f t="shared" si="36"/>
        <v>-0.41489027683521168</v>
      </c>
    </row>
    <row r="529" spans="1:9" x14ac:dyDescent="0.35">
      <c r="A529" s="2">
        <v>37165</v>
      </c>
      <c r="B529" s="5">
        <v>858.44299999999998</v>
      </c>
      <c r="C529">
        <v>3979.06</v>
      </c>
      <c r="D529" s="5">
        <v>1576.99</v>
      </c>
      <c r="E529" s="19">
        <f t="shared" si="34"/>
        <v>2.5231992593485058</v>
      </c>
      <c r="F529" s="4">
        <f t="shared" si="35"/>
        <v>2166.0227417929091</v>
      </c>
      <c r="G529" s="3">
        <v>67.750038797987997</v>
      </c>
      <c r="H529" s="3">
        <f t="shared" si="37"/>
        <v>2032.5011639396398</v>
      </c>
      <c r="I529" s="4">
        <f t="shared" si="36"/>
        <v>1.0877538384740579</v>
      </c>
    </row>
    <row r="530" spans="1:9" x14ac:dyDescent="0.35">
      <c r="A530" s="2">
        <v>37196</v>
      </c>
      <c r="B530" s="5">
        <v>859.51499999999999</v>
      </c>
      <c r="C530">
        <v>3963.5909999999999</v>
      </c>
      <c r="D530" s="5">
        <v>1587.7570000000001</v>
      </c>
      <c r="E530" s="19">
        <f t="shared" si="34"/>
        <v>2.4963461033394907</v>
      </c>
      <c r="F530" s="4">
        <f t="shared" si="35"/>
        <v>2145.6469210118421</v>
      </c>
      <c r="G530" s="3">
        <v>68.100413172556003</v>
      </c>
      <c r="H530" s="3">
        <f t="shared" si="37"/>
        <v>2043.01239517668</v>
      </c>
      <c r="I530" s="4">
        <f t="shared" si="36"/>
        <v>-1.0024998333369755</v>
      </c>
    </row>
    <row r="531" spans="1:9" x14ac:dyDescent="0.35">
      <c r="A531" s="2">
        <v>37226</v>
      </c>
      <c r="B531" s="5">
        <v>862.221</v>
      </c>
      <c r="C531">
        <v>3949.1060000000002</v>
      </c>
      <c r="D531" s="5">
        <v>1586.3489999999999</v>
      </c>
      <c r="E531" s="19">
        <f t="shared" si="34"/>
        <v>2.4894307620832494</v>
      </c>
      <c r="F531" s="4">
        <f t="shared" si="35"/>
        <v>2146.4394811141815</v>
      </c>
      <c r="G531" s="3">
        <v>67.692717559117</v>
      </c>
      <c r="H531" s="3">
        <f t="shared" si="37"/>
        <v>2030.78152677351</v>
      </c>
      <c r="I531" s="4">
        <f t="shared" si="36"/>
        <v>3.8793700136648124E-2</v>
      </c>
    </row>
    <row r="532" spans="1:9" x14ac:dyDescent="0.35">
      <c r="A532" s="2">
        <v>37257</v>
      </c>
      <c r="B532" s="5">
        <v>874.899</v>
      </c>
      <c r="C532">
        <v>3980.5540000000001</v>
      </c>
      <c r="D532" s="5">
        <v>1590.645</v>
      </c>
      <c r="E532" s="19">
        <f t="shared" si="34"/>
        <v>2.5024779256213674</v>
      </c>
      <c r="F532" s="4">
        <f t="shared" si="35"/>
        <v>2189.4154346482087</v>
      </c>
      <c r="G532" s="3">
        <v>66.957160474698</v>
      </c>
      <c r="H532" s="3">
        <f t="shared" si="37"/>
        <v>2008.7148142409401</v>
      </c>
      <c r="I532" s="4">
        <f t="shared" si="36"/>
        <v>2.1162273227050217</v>
      </c>
    </row>
    <row r="533" spans="1:9" x14ac:dyDescent="0.35">
      <c r="A533" s="2">
        <v>37288</v>
      </c>
      <c r="B533" s="5">
        <v>887.30799999999999</v>
      </c>
      <c r="C533">
        <v>3962.098</v>
      </c>
      <c r="D533" s="5">
        <v>1576.425</v>
      </c>
      <c r="E533" s="19">
        <f t="shared" si="34"/>
        <v>2.5133438000539194</v>
      </c>
      <c r="F533" s="4">
        <f t="shared" si="35"/>
        <v>2230.110060538243</v>
      </c>
      <c r="G533" s="3">
        <v>67.028493321523996</v>
      </c>
      <c r="H533" s="3">
        <f t="shared" si="37"/>
        <v>2010.8547996457198</v>
      </c>
      <c r="I533" s="4">
        <f t="shared" si="36"/>
        <v>2.0259036076961552</v>
      </c>
    </row>
    <row r="534" spans="1:9" x14ac:dyDescent="0.35">
      <c r="A534" s="2">
        <v>37316</v>
      </c>
      <c r="B534" s="5">
        <v>894.99</v>
      </c>
      <c r="C534">
        <v>3946.067</v>
      </c>
      <c r="D534" s="5">
        <v>1572.8219999999999</v>
      </c>
      <c r="E534" s="19">
        <f t="shared" si="34"/>
        <v>2.508908827572351</v>
      </c>
      <c r="F534" s="4">
        <f t="shared" si="35"/>
        <v>2245.4483115889784</v>
      </c>
      <c r="G534" s="3">
        <v>66.824845059992001</v>
      </c>
      <c r="H534" s="3">
        <f t="shared" si="37"/>
        <v>2004.7453517997601</v>
      </c>
      <c r="I534" s="4">
        <f t="shared" si="36"/>
        <v>0.76277268022722144</v>
      </c>
    </row>
    <row r="535" spans="1:9" x14ac:dyDescent="0.35">
      <c r="A535" s="2">
        <v>37347</v>
      </c>
      <c r="B535" s="5">
        <v>891.39099999999996</v>
      </c>
      <c r="C535">
        <v>3947.9630000000002</v>
      </c>
      <c r="D535" s="5">
        <v>1588.4390000000001</v>
      </c>
      <c r="E535" s="19">
        <f t="shared" si="34"/>
        <v>2.4854357013394912</v>
      </c>
      <c r="F535" s="4">
        <f t="shared" si="35"/>
        <v>2215.4950152527103</v>
      </c>
      <c r="G535" s="3">
        <v>66.28844599976</v>
      </c>
      <c r="H535" s="3">
        <f t="shared" si="37"/>
        <v>1988.6533799928</v>
      </c>
      <c r="I535" s="4">
        <f t="shared" si="36"/>
        <v>-1.4941197548794662</v>
      </c>
    </row>
    <row r="536" spans="1:9" x14ac:dyDescent="0.35">
      <c r="A536" s="2">
        <v>37377</v>
      </c>
      <c r="B536" s="5">
        <v>898.28599999999994</v>
      </c>
      <c r="C536">
        <v>3981.2170000000001</v>
      </c>
      <c r="D536" s="5">
        <v>1610.944</v>
      </c>
      <c r="E536" s="19">
        <f t="shared" si="34"/>
        <v>2.4713565462238289</v>
      </c>
      <c r="F536" s="4">
        <f t="shared" si="35"/>
        <v>2219.9849864812181</v>
      </c>
      <c r="G536" s="3">
        <v>66.859482931652991</v>
      </c>
      <c r="H536" s="3">
        <f t="shared" si="37"/>
        <v>2005.7844879495897</v>
      </c>
      <c r="I536" s="4">
        <f t="shared" si="36"/>
        <v>0.2257794783987967</v>
      </c>
    </row>
    <row r="537" spans="1:9" x14ac:dyDescent="0.35">
      <c r="A537" s="2">
        <v>37408</v>
      </c>
      <c r="B537" s="5">
        <v>894.005</v>
      </c>
      <c r="C537">
        <v>4003.5349999999999</v>
      </c>
      <c r="D537" s="5">
        <v>1616.1369999999999</v>
      </c>
      <c r="E537" s="19">
        <f t="shared" si="34"/>
        <v>2.4772250124834714</v>
      </c>
      <c r="F537" s="4">
        <f t="shared" si="35"/>
        <v>2214.6515472852857</v>
      </c>
      <c r="G537" s="3">
        <v>66.70597191542501</v>
      </c>
      <c r="H537" s="3">
        <f t="shared" si="37"/>
        <v>2001.1791574627503</v>
      </c>
      <c r="I537" s="4">
        <f t="shared" si="36"/>
        <v>-0.26590290372544173</v>
      </c>
    </row>
    <row r="538" spans="1:9" x14ac:dyDescent="0.35">
      <c r="A538" s="2">
        <v>37438</v>
      </c>
      <c r="B538" s="5">
        <v>882.78800000000001</v>
      </c>
      <c r="C538">
        <v>3992.0839999999998</v>
      </c>
      <c r="D538" s="5">
        <v>1610.8140000000001</v>
      </c>
      <c r="E538" s="19">
        <f t="shared" si="34"/>
        <v>2.4783022745022079</v>
      </c>
      <c r="F538" s="4">
        <f t="shared" si="35"/>
        <v>2187.8155083032552</v>
      </c>
      <c r="G538" s="3">
        <v>67.186749672312999</v>
      </c>
      <c r="H538" s="3">
        <f t="shared" si="37"/>
        <v>2015.60249016939</v>
      </c>
      <c r="I538" s="4">
        <f t="shared" si="36"/>
        <v>-1.3410113173502798</v>
      </c>
    </row>
    <row r="539" spans="1:9" x14ac:dyDescent="0.35">
      <c r="A539" s="2">
        <v>37469</v>
      </c>
      <c r="B539" s="5">
        <v>878.47799999999995</v>
      </c>
      <c r="C539">
        <v>3989.5320000000002</v>
      </c>
      <c r="D539" s="5">
        <v>1596.346</v>
      </c>
      <c r="E539" s="19">
        <f t="shared" si="34"/>
        <v>2.49916496799566</v>
      </c>
      <c r="F539" s="4">
        <f t="shared" si="35"/>
        <v>2195.4614427548913</v>
      </c>
      <c r="G539" s="3">
        <v>66.914731514526011</v>
      </c>
      <c r="H539" s="3">
        <f t="shared" si="37"/>
        <v>2007.4419454357803</v>
      </c>
      <c r="I539" s="4">
        <f t="shared" si="36"/>
        <v>0.37933741841098512</v>
      </c>
    </row>
    <row r="540" spans="1:9" x14ac:dyDescent="0.35">
      <c r="A540" s="2">
        <v>37500</v>
      </c>
      <c r="B540" s="5">
        <v>857.87300000000005</v>
      </c>
      <c r="C540">
        <v>3932.2860000000001</v>
      </c>
      <c r="D540" s="5">
        <v>1574.0630000000001</v>
      </c>
      <c r="E540" s="19">
        <f t="shared" si="34"/>
        <v>2.4981757401069715</v>
      </c>
      <c r="F540" s="4">
        <f t="shared" si="35"/>
        <v>2143.1175166927883</v>
      </c>
      <c r="G540" s="3">
        <v>67.465251358447006</v>
      </c>
      <c r="H540" s="3">
        <f t="shared" si="37"/>
        <v>2023.9575407534103</v>
      </c>
      <c r="I540" s="4">
        <f t="shared" si="36"/>
        <v>-2.6074938894803301</v>
      </c>
    </row>
    <row r="541" spans="1:9" x14ac:dyDescent="0.35">
      <c r="A541" s="2">
        <v>37530</v>
      </c>
      <c r="B541" s="5">
        <v>881.09299999999996</v>
      </c>
      <c r="C541">
        <v>3944.5030000000002</v>
      </c>
      <c r="D541" s="5">
        <v>1573.0340000000001</v>
      </c>
      <c r="E541" s="19">
        <f t="shared" si="34"/>
        <v>2.5075764414500892</v>
      </c>
      <c r="F541" s="4">
        <f t="shared" si="35"/>
        <v>2209.4080495265835</v>
      </c>
      <c r="G541" s="3">
        <v>68.876210223785009</v>
      </c>
      <c r="H541" s="3">
        <f t="shared" si="37"/>
        <v>2066.2863067135504</v>
      </c>
      <c r="I541" s="4">
        <f t="shared" si="36"/>
        <v>3.2752926629636101</v>
      </c>
    </row>
    <row r="542" spans="1:9" x14ac:dyDescent="0.35">
      <c r="A542" s="2">
        <v>37561</v>
      </c>
      <c r="B542" s="5">
        <v>883.96600000000001</v>
      </c>
      <c r="C542">
        <v>3912.2109999999998</v>
      </c>
      <c r="D542" s="5">
        <v>1578.4659999999999</v>
      </c>
      <c r="E542" s="19">
        <f t="shared" si="34"/>
        <v>2.4784892420869378</v>
      </c>
      <c r="F542" s="4">
        <f t="shared" si="35"/>
        <v>2190.9002213706221</v>
      </c>
      <c r="G542" s="3">
        <v>69.006410222909011</v>
      </c>
      <c r="H542" s="3">
        <f t="shared" si="37"/>
        <v>2070.1923066872705</v>
      </c>
      <c r="I542" s="4">
        <f t="shared" si="36"/>
        <v>-0.89570492219919884</v>
      </c>
    </row>
    <row r="543" spans="1:9" x14ac:dyDescent="0.35">
      <c r="A543" s="2">
        <v>37591</v>
      </c>
      <c r="B543" s="5">
        <v>876.70500000000004</v>
      </c>
      <c r="C543">
        <v>3849.232</v>
      </c>
      <c r="D543" s="5">
        <v>1547.91</v>
      </c>
      <c r="E543" s="19">
        <f t="shared" si="34"/>
        <v>2.4867285565698261</v>
      </c>
      <c r="F543" s="4">
        <f t="shared" si="35"/>
        <v>2180.1273591875492</v>
      </c>
      <c r="G543" s="3">
        <v>67.352851674679997</v>
      </c>
      <c r="H543" s="3">
        <f t="shared" si="37"/>
        <v>2020.5855502403999</v>
      </c>
      <c r="I543" s="4">
        <f t="shared" si="36"/>
        <v>-0.52037978057756751</v>
      </c>
    </row>
    <row r="544" spans="1:9" x14ac:dyDescent="0.35">
      <c r="A544" s="2">
        <v>37622</v>
      </c>
      <c r="B544" s="5">
        <v>873.29200000000003</v>
      </c>
      <c r="C544">
        <v>3822.4650000000001</v>
      </c>
      <c r="D544" s="5">
        <v>1504.403</v>
      </c>
      <c r="E544" s="19">
        <f t="shared" si="34"/>
        <v>2.540851753153909</v>
      </c>
      <c r="F544" s="4">
        <f t="shared" si="35"/>
        <v>2218.9055092152835</v>
      </c>
      <c r="G544" s="3">
        <v>67.750169421982989</v>
      </c>
      <c r="H544" s="3">
        <f t="shared" si="37"/>
        <v>2032.5050826594897</v>
      </c>
      <c r="I544" s="4">
        <f t="shared" si="36"/>
        <v>1.9191540800200508</v>
      </c>
    </row>
    <row r="545" spans="1:9" x14ac:dyDescent="0.35">
      <c r="A545" s="2">
        <v>37653</v>
      </c>
      <c r="B545" s="5">
        <v>870.33299999999997</v>
      </c>
      <c r="C545">
        <v>3744.6709999999998</v>
      </c>
      <c r="D545" s="5">
        <v>1460.452</v>
      </c>
      <c r="E545" s="19">
        <f t="shared" si="34"/>
        <v>2.5640493491056193</v>
      </c>
      <c r="F545" s="4">
        <f t="shared" si="35"/>
        <v>2231.5767621551408</v>
      </c>
      <c r="G545" s="3">
        <v>69.368131615210004</v>
      </c>
      <c r="H545" s="3">
        <f t="shared" si="37"/>
        <v>2081.0439484563003</v>
      </c>
      <c r="I545" s="4">
        <f t="shared" si="36"/>
        <v>0.62343031995163833</v>
      </c>
    </row>
    <row r="546" spans="1:9" x14ac:dyDescent="0.35">
      <c r="A546" s="2">
        <v>37681</v>
      </c>
      <c r="B546" s="5">
        <v>880.83399999999995</v>
      </c>
      <c r="C546">
        <v>3821.223</v>
      </c>
      <c r="D546" s="5">
        <v>1474.4780000000001</v>
      </c>
      <c r="E546" s="19">
        <f t="shared" si="34"/>
        <v>2.5915768156595078</v>
      </c>
      <c r="F546" s="4">
        <f t="shared" si="35"/>
        <v>2282.7489728446267</v>
      </c>
      <c r="G546" s="3">
        <v>69.883658406487001</v>
      </c>
      <c r="H546" s="3">
        <f t="shared" si="37"/>
        <v>2096.50975219461</v>
      </c>
      <c r="I546" s="4">
        <f t="shared" si="36"/>
        <v>2.4589682850016179</v>
      </c>
    </row>
    <row r="547" spans="1:9" x14ac:dyDescent="0.35">
      <c r="A547" s="2">
        <v>37712</v>
      </c>
      <c r="B547" s="5">
        <v>890.96</v>
      </c>
      <c r="C547">
        <v>3841.547</v>
      </c>
      <c r="D547" s="5">
        <v>1496.0820000000001</v>
      </c>
      <c r="E547" s="19">
        <f t="shared" si="34"/>
        <v>2.5677382656832979</v>
      </c>
      <c r="F547" s="4">
        <f t="shared" si="35"/>
        <v>2287.7520851931913</v>
      </c>
      <c r="G547" s="3">
        <v>68.809986293730006</v>
      </c>
      <c r="H547" s="3">
        <f t="shared" si="37"/>
        <v>2064.2995888119003</v>
      </c>
      <c r="I547" s="4">
        <f t="shared" si="36"/>
        <v>0.23864007039926283</v>
      </c>
    </row>
    <row r="548" spans="1:9" x14ac:dyDescent="0.35">
      <c r="A548" s="2">
        <v>37742</v>
      </c>
      <c r="B548" s="5">
        <v>888.63900000000001</v>
      </c>
      <c r="C548">
        <v>3892.7689999999998</v>
      </c>
      <c r="D548" s="5">
        <v>1532.9</v>
      </c>
      <c r="E548" s="19">
        <f t="shared" si="34"/>
        <v>2.5394800704546934</v>
      </c>
      <c r="F548" s="4">
        <f t="shared" si="35"/>
        <v>2256.6810303287884</v>
      </c>
      <c r="G548" s="3">
        <v>68.772778180438991</v>
      </c>
      <c r="H548" s="3">
        <f t="shared" si="37"/>
        <v>2063.1833454131697</v>
      </c>
      <c r="I548" s="4">
        <f t="shared" si="36"/>
        <v>-1.5051620914329442</v>
      </c>
    </row>
    <row r="549" spans="1:9" x14ac:dyDescent="0.35">
      <c r="A549" s="2">
        <v>37773</v>
      </c>
      <c r="B549" s="5">
        <v>893.13499999999999</v>
      </c>
      <c r="C549">
        <v>3944.8670000000002</v>
      </c>
      <c r="D549" s="5">
        <v>1559.7560000000001</v>
      </c>
      <c r="E549" s="19">
        <f t="shared" si="34"/>
        <v>2.5291564834499756</v>
      </c>
      <c r="F549" s="4">
        <f t="shared" si="35"/>
        <v>2258.8781758460941</v>
      </c>
      <c r="G549" s="3">
        <v>67.977174686061005</v>
      </c>
      <c r="H549" s="3">
        <f t="shared" si="37"/>
        <v>2039.31524058183</v>
      </c>
      <c r="I549" s="4">
        <f t="shared" si="36"/>
        <v>0.10649298435790128</v>
      </c>
    </row>
    <row r="550" spans="1:9" x14ac:dyDescent="0.35">
      <c r="A550" s="2">
        <v>37803</v>
      </c>
      <c r="B550" s="5">
        <v>897.32899999999995</v>
      </c>
      <c r="C550">
        <v>3974.9879999999998</v>
      </c>
      <c r="D550" s="5">
        <v>1570.434</v>
      </c>
      <c r="E550" s="19">
        <f t="shared" si="34"/>
        <v>2.5311397995713287</v>
      </c>
      <c r="F550" s="4">
        <f t="shared" si="35"/>
        <v>2271.2651452095406</v>
      </c>
      <c r="G550" s="3">
        <v>68.603797344678</v>
      </c>
      <c r="H550" s="3">
        <f t="shared" si="37"/>
        <v>2058.11392034034</v>
      </c>
      <c r="I550" s="4">
        <f t="shared" si="36"/>
        <v>0.60740826709618534</v>
      </c>
    </row>
    <row r="551" spans="1:9" x14ac:dyDescent="0.35">
      <c r="A551" s="2">
        <v>37834</v>
      </c>
      <c r="B551" s="5">
        <v>897.79499999999996</v>
      </c>
      <c r="C551">
        <v>3990.7420000000002</v>
      </c>
      <c r="D551" s="5">
        <v>1571.972</v>
      </c>
      <c r="E551" s="19">
        <f t="shared" si="34"/>
        <v>2.5386851674202848</v>
      </c>
      <c r="F551" s="4">
        <f t="shared" si="35"/>
        <v>2279.2188498840947</v>
      </c>
      <c r="G551" s="3">
        <v>69.058903521768997</v>
      </c>
      <c r="H551" s="3">
        <f t="shared" si="37"/>
        <v>2071.7671056530698</v>
      </c>
      <c r="I551" s="4">
        <f t="shared" si="36"/>
        <v>0.38645599720926926</v>
      </c>
    </row>
    <row r="552" spans="1:9" x14ac:dyDescent="0.35">
      <c r="A552" s="2">
        <v>37865</v>
      </c>
      <c r="B552" s="5">
        <v>911.01900000000001</v>
      </c>
      <c r="C552">
        <v>4012.1640000000002</v>
      </c>
      <c r="D552" s="5">
        <v>1597.9680000000001</v>
      </c>
      <c r="E552" s="19">
        <f t="shared" si="34"/>
        <v>2.5107912048301344</v>
      </c>
      <c r="F552" s="4">
        <f t="shared" si="35"/>
        <v>2287.3784926331441</v>
      </c>
      <c r="G552" s="3">
        <v>69.660747025096995</v>
      </c>
      <c r="H552" s="3">
        <f t="shared" si="37"/>
        <v>2089.8224107529099</v>
      </c>
      <c r="I552" s="4">
        <f t="shared" si="36"/>
        <v>0.39384942095010922</v>
      </c>
    </row>
    <row r="553" spans="1:9" x14ac:dyDescent="0.35">
      <c r="A553" s="2">
        <v>37895</v>
      </c>
      <c r="B553" s="5">
        <v>925.51499999999999</v>
      </c>
      <c r="C553">
        <v>3993.0830000000001</v>
      </c>
      <c r="D553" s="5">
        <v>1601.6780000000001</v>
      </c>
      <c r="E553" s="19">
        <f t="shared" si="34"/>
        <v>2.4930622759381098</v>
      </c>
      <c r="F553" s="4">
        <f t="shared" si="35"/>
        <v>2307.3665323148598</v>
      </c>
      <c r="G553" s="3">
        <v>70.623514556535994</v>
      </c>
      <c r="H553" s="3">
        <f t="shared" si="37"/>
        <v>2118.7054366960797</v>
      </c>
      <c r="I553" s="4">
        <f t="shared" si="36"/>
        <v>0.95644680518640368</v>
      </c>
    </row>
    <row r="554" spans="1:9" x14ac:dyDescent="0.35">
      <c r="A554" s="2">
        <v>37926</v>
      </c>
      <c r="B554" s="5">
        <v>914.82500000000005</v>
      </c>
      <c r="C554">
        <v>4001.0079999999998</v>
      </c>
      <c r="D554" s="5">
        <v>1598.2059999999999</v>
      </c>
      <c r="E554" s="19">
        <f t="shared" si="34"/>
        <v>2.5034369787123811</v>
      </c>
      <c r="F554" s="4">
        <f t="shared" si="35"/>
        <v>2290.2067340505541</v>
      </c>
      <c r="G554" s="3">
        <v>70.860664003629012</v>
      </c>
      <c r="H554" s="3">
        <f t="shared" si="37"/>
        <v>2125.8199201088705</v>
      </c>
      <c r="I554" s="4">
        <f t="shared" si="36"/>
        <v>-0.80991901786332043</v>
      </c>
    </row>
    <row r="555" spans="1:9" x14ac:dyDescent="0.35">
      <c r="A555" s="2">
        <v>37956</v>
      </c>
      <c r="B555" s="5">
        <v>907.26300000000003</v>
      </c>
      <c r="C555">
        <v>3956.913</v>
      </c>
      <c r="D555" s="5">
        <v>1568.3030000000001</v>
      </c>
      <c r="E555" s="19">
        <f t="shared" si="34"/>
        <v>2.523053899660971</v>
      </c>
      <c r="F555" s="4">
        <f t="shared" si="35"/>
        <v>2289.0734501681118</v>
      </c>
      <c r="G555" s="3">
        <v>72.127320165483994</v>
      </c>
      <c r="H555" s="3">
        <f t="shared" si="37"/>
        <v>2163.8196049645198</v>
      </c>
      <c r="I555" s="4">
        <f t="shared" si="36"/>
        <v>-5.3310436680088912E-2</v>
      </c>
    </row>
    <row r="556" spans="1:9" x14ac:dyDescent="0.35">
      <c r="A556" s="2">
        <v>37987</v>
      </c>
      <c r="B556" s="5">
        <v>912.76199999999994</v>
      </c>
      <c r="C556">
        <v>3951.2510000000002</v>
      </c>
      <c r="D556" s="5">
        <v>1556.354</v>
      </c>
      <c r="E556" s="19">
        <f t="shared" si="34"/>
        <v>2.5387868055725114</v>
      </c>
      <c r="F556" s="4">
        <f t="shared" si="35"/>
        <v>2317.3081222279766</v>
      </c>
      <c r="G556" s="3">
        <v>71.908235522325</v>
      </c>
      <c r="H556" s="3">
        <f t="shared" si="37"/>
        <v>2157.2470656697501</v>
      </c>
      <c r="I556" s="4">
        <f t="shared" si="36"/>
        <v>1.3048533248836967</v>
      </c>
    </row>
    <row r="557" spans="1:9" x14ac:dyDescent="0.35">
      <c r="A557" s="2">
        <v>38018</v>
      </c>
      <c r="B557" s="5">
        <v>931.178</v>
      </c>
      <c r="C557">
        <v>3933.578</v>
      </c>
      <c r="D557" s="5">
        <v>1557.13</v>
      </c>
      <c r="E557" s="19">
        <f t="shared" ref="E557:E620" si="38">C557/D557</f>
        <v>2.5261718674741349</v>
      </c>
      <c r="F557" s="4">
        <f t="shared" si="35"/>
        <v>2352.3156672108298</v>
      </c>
      <c r="G557" s="3">
        <v>71.883681294579006</v>
      </c>
      <c r="H557" s="3">
        <f t="shared" si="37"/>
        <v>2156.5104388373702</v>
      </c>
      <c r="I557" s="4">
        <f t="shared" si="36"/>
        <v>1.6227879291139333</v>
      </c>
    </row>
    <row r="558" spans="1:9" x14ac:dyDescent="0.35">
      <c r="A558" s="2">
        <v>38047</v>
      </c>
      <c r="B558" s="5">
        <v>949.48699999999997</v>
      </c>
      <c r="C558">
        <v>3921.9360000000001</v>
      </c>
      <c r="D558" s="5">
        <v>1570.788</v>
      </c>
      <c r="E558" s="19">
        <f t="shared" si="38"/>
        <v>2.4967952390774566</v>
      </c>
      <c r="F558" s="4">
        <f t="shared" si="35"/>
        <v>2370.674621165937</v>
      </c>
      <c r="G558" s="3">
        <v>71.812525717859998</v>
      </c>
      <c r="H558" s="3">
        <f t="shared" si="37"/>
        <v>2154.3757715358001</v>
      </c>
      <c r="I558" s="4">
        <f t="shared" si="36"/>
        <v>0.85132692262806453</v>
      </c>
    </row>
    <row r="559" spans="1:9" x14ac:dyDescent="0.35">
      <c r="A559" s="2">
        <v>38078</v>
      </c>
      <c r="B559" s="5">
        <v>961.51199999999994</v>
      </c>
      <c r="C559">
        <v>3936.8609999999999</v>
      </c>
      <c r="D559" s="5">
        <v>1580.367</v>
      </c>
      <c r="E559" s="19">
        <f t="shared" si="38"/>
        <v>2.4911055470026899</v>
      </c>
      <c r="F559" s="4">
        <f t="shared" si="35"/>
        <v>2395.2278767096504</v>
      </c>
      <c r="G559" s="3">
        <v>71.780991097921998</v>
      </c>
      <c r="H559" s="3">
        <f t="shared" si="37"/>
        <v>2153.42973293766</v>
      </c>
      <c r="I559" s="4">
        <f t="shared" si="36"/>
        <v>1.1396923353909647</v>
      </c>
    </row>
    <row r="560" spans="1:9" x14ac:dyDescent="0.35">
      <c r="A560" s="2">
        <v>38108</v>
      </c>
      <c r="B560" s="5">
        <v>965.84699999999998</v>
      </c>
      <c r="C560">
        <v>3983.098</v>
      </c>
      <c r="D560" s="5">
        <v>1610.0650000000001</v>
      </c>
      <c r="E560" s="19">
        <f t="shared" si="38"/>
        <v>2.4738740361413978</v>
      </c>
      <c r="F560" s="4">
        <f t="shared" si="35"/>
        <v>2389.3838161850604</v>
      </c>
      <c r="G560" s="3">
        <v>71.415965075390005</v>
      </c>
      <c r="H560" s="3">
        <f t="shared" si="37"/>
        <v>2142.4789522617002</v>
      </c>
      <c r="I560" s="4">
        <f t="shared" si="36"/>
        <v>-0.27138385038539159</v>
      </c>
    </row>
    <row r="561" spans="1:9" x14ac:dyDescent="0.35">
      <c r="A561" s="2">
        <v>38139</v>
      </c>
      <c r="B561" s="5">
        <v>967.22299999999996</v>
      </c>
      <c r="C561">
        <v>4004.8040000000001</v>
      </c>
      <c r="D561" s="5">
        <v>1630.8820000000001</v>
      </c>
      <c r="E561" s="19">
        <f t="shared" si="38"/>
        <v>2.4556062302484176</v>
      </c>
      <c r="F561" s="4">
        <f t="shared" si="35"/>
        <v>2375.1188248395651</v>
      </c>
      <c r="G561" s="3">
        <v>72.973422298799008</v>
      </c>
      <c r="H561" s="3">
        <f t="shared" si="37"/>
        <v>2189.2026689639702</v>
      </c>
      <c r="I561" s="4">
        <f t="shared" si="36"/>
        <v>-0.66581710548131323</v>
      </c>
    </row>
    <row r="562" spans="1:9" x14ac:dyDescent="0.35">
      <c r="A562" s="2">
        <v>38169</v>
      </c>
      <c r="B562" s="5">
        <v>960.09</v>
      </c>
      <c r="C562">
        <v>4035.1619999999998</v>
      </c>
      <c r="D562" s="5">
        <v>1646.1020000000001</v>
      </c>
      <c r="E562" s="19">
        <f t="shared" si="38"/>
        <v>2.4513438413901443</v>
      </c>
      <c r="F562" s="4">
        <f t="shared" si="35"/>
        <v>2353.5107086802636</v>
      </c>
      <c r="G562" s="3">
        <v>73.514839653086</v>
      </c>
      <c r="H562" s="3">
        <f t="shared" si="37"/>
        <v>2205.4451895925799</v>
      </c>
      <c r="I562" s="4">
        <f t="shared" si="36"/>
        <v>-0.98703132723328246</v>
      </c>
    </row>
    <row r="563" spans="1:9" x14ac:dyDescent="0.35">
      <c r="A563" s="2">
        <v>38200</v>
      </c>
      <c r="B563" s="5">
        <v>947.64499999999998</v>
      </c>
      <c r="C563">
        <v>4051.721</v>
      </c>
      <c r="D563" s="5">
        <v>1654.2159999999999</v>
      </c>
      <c r="E563" s="19">
        <f t="shared" si="38"/>
        <v>2.4493300753952325</v>
      </c>
      <c r="F563" s="4">
        <f t="shared" si="35"/>
        <v>2321.0953992979153</v>
      </c>
      <c r="G563" s="3">
        <v>72.484390973618005</v>
      </c>
      <c r="H563" s="3">
        <f t="shared" si="37"/>
        <v>2174.5317292085401</v>
      </c>
      <c r="I563" s="4">
        <f t="shared" si="36"/>
        <v>-1.4697853084409034</v>
      </c>
    </row>
    <row r="564" spans="1:9" x14ac:dyDescent="0.35">
      <c r="A564" s="2">
        <v>38231</v>
      </c>
      <c r="B564" s="5">
        <v>943.221</v>
      </c>
      <c r="C564">
        <v>4043.0030000000002</v>
      </c>
      <c r="D564" s="5">
        <v>1641.501</v>
      </c>
      <c r="E564" s="19">
        <f t="shared" si="38"/>
        <v>2.4629914937608932</v>
      </c>
      <c r="F564" s="4">
        <f t="shared" si="35"/>
        <v>2323.1452997366437</v>
      </c>
      <c r="G564" s="3">
        <v>73.112262096114989</v>
      </c>
      <c r="H564" s="3">
        <f t="shared" si="37"/>
        <v>2193.3678628834496</v>
      </c>
      <c r="I564" s="4">
        <f t="shared" si="36"/>
        <v>9.4268591770537119E-2</v>
      </c>
    </row>
    <row r="565" spans="1:9" x14ac:dyDescent="0.35">
      <c r="A565" s="2">
        <v>38261</v>
      </c>
      <c r="B565" s="5">
        <v>956.98800000000006</v>
      </c>
      <c r="C565">
        <v>4046.163</v>
      </c>
      <c r="D565" s="5">
        <v>1637.1869999999999</v>
      </c>
      <c r="E565" s="19">
        <f t="shared" si="38"/>
        <v>2.4714116347124673</v>
      </c>
      <c r="F565" s="4">
        <f t="shared" si="35"/>
        <v>2365.111277480215</v>
      </c>
      <c r="G565" s="3">
        <v>73.726301140541011</v>
      </c>
      <c r="H565" s="3">
        <f t="shared" si="37"/>
        <v>2211.7890342162304</v>
      </c>
      <c r="I565" s="4">
        <f t="shared" si="36"/>
        <v>1.9133123291230287</v>
      </c>
    </row>
    <row r="566" spans="1:9" x14ac:dyDescent="0.35">
      <c r="A566" s="2">
        <v>38292</v>
      </c>
      <c r="B566" s="5">
        <v>961.00199999999995</v>
      </c>
      <c r="C566">
        <v>4100.8050000000003</v>
      </c>
      <c r="D566" s="5">
        <v>1656.22</v>
      </c>
      <c r="E566" s="19">
        <f t="shared" si="38"/>
        <v>2.4760025841977518</v>
      </c>
      <c r="F566" s="4">
        <f t="shared" si="35"/>
        <v>2379.4434354192076</v>
      </c>
      <c r="G566" s="3">
        <v>73.419795597437002</v>
      </c>
      <c r="H566" s="3">
        <f t="shared" si="37"/>
        <v>2202.5938679231099</v>
      </c>
      <c r="I566" s="4">
        <f t="shared" si="36"/>
        <v>0.64798937499350462</v>
      </c>
    </row>
    <row r="567" spans="1:9" x14ac:dyDescent="0.35">
      <c r="A567" s="2">
        <v>38322</v>
      </c>
      <c r="B567" s="5">
        <v>961.34100000000001</v>
      </c>
      <c r="C567">
        <v>4027.27</v>
      </c>
      <c r="D567" s="5">
        <v>1644.8050000000001</v>
      </c>
      <c r="E567" s="19">
        <f t="shared" si="38"/>
        <v>2.4484786950428772</v>
      </c>
      <c r="F567" s="4">
        <f t="shared" si="35"/>
        <v>2353.8229571712145</v>
      </c>
      <c r="G567" s="3">
        <v>73.093078181831999</v>
      </c>
      <c r="H567" s="3">
        <f t="shared" si="37"/>
        <v>2192.79234545496</v>
      </c>
      <c r="I567" s="4">
        <f t="shared" si="36"/>
        <v>-1.1631957493893963</v>
      </c>
    </row>
    <row r="568" spans="1:9" x14ac:dyDescent="0.35">
      <c r="A568" s="2">
        <v>38353</v>
      </c>
      <c r="B568" s="5">
        <v>949.98400000000004</v>
      </c>
      <c r="C568">
        <v>4044.9859999999999</v>
      </c>
      <c r="D568" s="5">
        <v>1631.066</v>
      </c>
      <c r="E568" s="19">
        <f t="shared" si="38"/>
        <v>2.4799646366241461</v>
      </c>
      <c r="F568" s="4">
        <f t="shared" si="35"/>
        <v>2355.9267253587527</v>
      </c>
      <c r="G568" s="3">
        <v>73.353770999999995</v>
      </c>
      <c r="H568" s="3">
        <f t="shared" si="37"/>
        <v>2200.6131299999997</v>
      </c>
      <c r="I568" s="4">
        <f t="shared" si="36"/>
        <v>9.5940146448373273E-2</v>
      </c>
    </row>
    <row r="569" spans="1:9" x14ac:dyDescent="0.35">
      <c r="A569" s="2">
        <v>38384</v>
      </c>
      <c r="B569" s="5">
        <v>968.02300000000002</v>
      </c>
      <c r="C569">
        <v>4031.82</v>
      </c>
      <c r="D569" s="5">
        <v>1646.402</v>
      </c>
      <c r="E569" s="19">
        <f t="shared" si="38"/>
        <v>2.4488672875761814</v>
      </c>
      <c r="F569" s="4">
        <f t="shared" si="35"/>
        <v>2370.5598583213578</v>
      </c>
      <c r="G569" s="3">
        <v>73.662451000000004</v>
      </c>
      <c r="H569" s="3">
        <f t="shared" si="37"/>
        <v>2209.8735300000003</v>
      </c>
      <c r="I569" s="4">
        <f t="shared" si="36"/>
        <v>0.66495708687355848</v>
      </c>
    </row>
    <row r="570" spans="1:9" x14ac:dyDescent="0.35">
      <c r="A570" s="2">
        <v>38412</v>
      </c>
      <c r="B570" s="5">
        <v>991.65599999999995</v>
      </c>
      <c r="C570">
        <v>4019.0590000000002</v>
      </c>
      <c r="D570" s="5">
        <v>1644.4259999999999</v>
      </c>
      <c r="E570" s="19">
        <f t="shared" si="38"/>
        <v>2.4440497778556165</v>
      </c>
      <c r="F570" s="4">
        <f t="shared" si="35"/>
        <v>2423.6566265091892</v>
      </c>
      <c r="G570" s="3">
        <v>73.961180999999996</v>
      </c>
      <c r="H570" s="3">
        <f t="shared" si="37"/>
        <v>2218.8354300000001</v>
      </c>
      <c r="I570" s="4">
        <f t="shared" si="36"/>
        <v>2.4027061941337182</v>
      </c>
    </row>
    <row r="571" spans="1:9" x14ac:dyDescent="0.35">
      <c r="A571" s="2">
        <v>38443</v>
      </c>
      <c r="B571" s="5">
        <v>1013.597</v>
      </c>
      <c r="C571">
        <v>4062.0450000000001</v>
      </c>
      <c r="D571" s="5">
        <v>1685.81</v>
      </c>
      <c r="E571" s="19">
        <f t="shared" si="38"/>
        <v>2.4095508983811937</v>
      </c>
      <c r="F571" s="4">
        <f t="shared" si="35"/>
        <v>2442.3135619464829</v>
      </c>
      <c r="G571" s="3">
        <v>74.274679999999989</v>
      </c>
      <c r="H571" s="3">
        <f t="shared" si="37"/>
        <v>2228.2403999999997</v>
      </c>
      <c r="I571" s="4">
        <f t="shared" si="36"/>
        <v>0.84084358781370583</v>
      </c>
    </row>
    <row r="572" spans="1:9" x14ac:dyDescent="0.35">
      <c r="A572" s="2">
        <v>38473</v>
      </c>
      <c r="B572" s="5">
        <v>1013.967</v>
      </c>
      <c r="C572">
        <v>4145.9830000000002</v>
      </c>
      <c r="D572" s="5">
        <v>1713.5930000000001</v>
      </c>
      <c r="E572" s="19">
        <f t="shared" si="38"/>
        <v>2.4194677499266164</v>
      </c>
      <c r="F572" s="4">
        <f t="shared" si="35"/>
        <v>2453.2604559898414</v>
      </c>
      <c r="G572" s="3">
        <v>74.362338000000008</v>
      </c>
      <c r="H572" s="3">
        <f t="shared" si="37"/>
        <v>2230.8701400000004</v>
      </c>
      <c r="I572" s="4">
        <f t="shared" si="36"/>
        <v>0.49127975793628459</v>
      </c>
    </row>
    <row r="573" spans="1:9" x14ac:dyDescent="0.35">
      <c r="A573" s="2">
        <v>38504</v>
      </c>
      <c r="B573" s="5">
        <v>1008.28</v>
      </c>
      <c r="C573">
        <v>4126.9880000000003</v>
      </c>
      <c r="D573" s="5">
        <v>1723.49</v>
      </c>
      <c r="E573" s="19">
        <f t="shared" si="38"/>
        <v>2.3945529129846999</v>
      </c>
      <c r="F573" s="4">
        <f t="shared" si="35"/>
        <v>2414.3798111042133</v>
      </c>
      <c r="G573" s="3">
        <v>73.968609000000001</v>
      </c>
      <c r="H573" s="3">
        <f t="shared" si="37"/>
        <v>2219.05827</v>
      </c>
      <c r="I573" s="4">
        <f t="shared" si="36"/>
        <v>-1.7428466224227661</v>
      </c>
    </row>
    <row r="574" spans="1:9" x14ac:dyDescent="0.35">
      <c r="A574" s="2">
        <v>38534</v>
      </c>
      <c r="B574" s="5">
        <v>1001.211</v>
      </c>
      <c r="C574">
        <v>4174.34</v>
      </c>
      <c r="D574" s="5">
        <v>1727.1790000000001</v>
      </c>
      <c r="E574" s="19">
        <f t="shared" si="38"/>
        <v>2.4168543040414456</v>
      </c>
      <c r="F574" s="4">
        <f t="shared" si="35"/>
        <v>2419.7811146036397</v>
      </c>
      <c r="G574" s="3">
        <v>73.835872000000009</v>
      </c>
      <c r="H574" s="3">
        <f t="shared" si="37"/>
        <v>2215.0761600000001</v>
      </c>
      <c r="I574" s="4">
        <f t="shared" si="36"/>
        <v>0.24340521258265005</v>
      </c>
    </row>
    <row r="575" spans="1:9" x14ac:dyDescent="0.35">
      <c r="A575" s="2">
        <v>38565</v>
      </c>
      <c r="B575" s="5">
        <v>994.3</v>
      </c>
      <c r="C575">
        <v>4141.808</v>
      </c>
      <c r="D575" s="5">
        <v>1699.944</v>
      </c>
      <c r="E575" s="19">
        <f t="shared" si="38"/>
        <v>2.4364379061898509</v>
      </c>
      <c r="F575" s="4">
        <f t="shared" si="35"/>
        <v>2422.5502101245688</v>
      </c>
      <c r="G575" s="3">
        <v>73.831890999999999</v>
      </c>
      <c r="H575" s="3">
        <f t="shared" si="37"/>
        <v>2214.9567299999999</v>
      </c>
      <c r="I575" s="4">
        <f t="shared" si="36"/>
        <v>0.12501130078205136</v>
      </c>
    </row>
    <row r="576" spans="1:9" x14ac:dyDescent="0.35">
      <c r="A576" s="2">
        <v>38596</v>
      </c>
      <c r="B576" s="5">
        <v>983.98599999999999</v>
      </c>
      <c r="C576">
        <v>4143.5150000000003</v>
      </c>
      <c r="D576" s="5">
        <v>1688.2750000000001</v>
      </c>
      <c r="E576" s="19">
        <f t="shared" si="38"/>
        <v>2.4542891412832626</v>
      </c>
      <c r="F576" s="4">
        <f t="shared" si="35"/>
        <v>2414.9861549747525</v>
      </c>
      <c r="G576" s="3">
        <v>73.409441000000001</v>
      </c>
      <c r="H576" s="3">
        <f t="shared" si="37"/>
        <v>2202.28323</v>
      </c>
      <c r="I576" s="4">
        <f t="shared" si="36"/>
        <v>-0.34149900299932001</v>
      </c>
    </row>
    <row r="577" spans="1:9" x14ac:dyDescent="0.35">
      <c r="A577" s="2">
        <v>38626</v>
      </c>
      <c r="B577" s="5">
        <v>991.27300000000002</v>
      </c>
      <c r="C577">
        <v>4183.1790000000001</v>
      </c>
      <c r="D577" s="5">
        <v>1700.287</v>
      </c>
      <c r="E577" s="19">
        <f t="shared" si="38"/>
        <v>2.4602781765666619</v>
      </c>
      <c r="F577" s="4">
        <f t="shared" si="35"/>
        <v>2438.8073289197646</v>
      </c>
      <c r="G577" s="3">
        <v>73.469555999999997</v>
      </c>
      <c r="H577" s="3">
        <f t="shared" si="37"/>
        <v>2204.0866799999999</v>
      </c>
      <c r="I577" s="4">
        <f t="shared" si="36"/>
        <v>1.081658054718607</v>
      </c>
    </row>
    <row r="578" spans="1:9" x14ac:dyDescent="0.35">
      <c r="A578" s="2">
        <v>38657</v>
      </c>
      <c r="B578" s="5">
        <v>991.95299999999997</v>
      </c>
      <c r="C578">
        <v>4169.9350000000004</v>
      </c>
      <c r="D578" s="5">
        <v>1713.34</v>
      </c>
      <c r="E578" s="19">
        <f t="shared" si="38"/>
        <v>2.4338047322773066</v>
      </c>
      <c r="F578" s="4">
        <f t="shared" si="35"/>
        <v>2414.2199055966712</v>
      </c>
      <c r="G578" s="3">
        <v>74.044801000000007</v>
      </c>
      <c r="H578" s="3">
        <f t="shared" si="37"/>
        <v>2221.3440300000002</v>
      </c>
      <c r="I578" s="4">
        <f t="shared" si="36"/>
        <v>-1.1155379480399288</v>
      </c>
    </row>
    <row r="579" spans="1:9" x14ac:dyDescent="0.35">
      <c r="A579" s="2">
        <v>38687</v>
      </c>
      <c r="B579" s="5">
        <v>992.19500000000005</v>
      </c>
      <c r="C579">
        <v>4097.4780000000001</v>
      </c>
      <c r="D579" s="5">
        <v>1681.5509999999999</v>
      </c>
      <c r="E579" s="19">
        <f t="shared" si="38"/>
        <v>2.4367253803185274</v>
      </c>
      <c r="F579" s="4">
        <f t="shared" ref="F579:F642" si="39">E579*B579</f>
        <v>2417.7067387251413</v>
      </c>
      <c r="G579" s="3">
        <v>74.243081000000004</v>
      </c>
      <c r="H579" s="3">
        <f t="shared" si="37"/>
        <v>2227.29243</v>
      </c>
      <c r="I579" s="4">
        <f t="shared" si="36"/>
        <v>0.15696952301756484</v>
      </c>
    </row>
    <row r="580" spans="1:9" x14ac:dyDescent="0.35">
      <c r="A580" s="2">
        <v>38718</v>
      </c>
      <c r="B580" s="5">
        <v>990.66200000000003</v>
      </c>
      <c r="C580">
        <v>4132.7510000000002</v>
      </c>
      <c r="D580" s="5">
        <v>1696.5139999999999</v>
      </c>
      <c r="E580" s="19">
        <f t="shared" si="38"/>
        <v>2.4360252847898693</v>
      </c>
      <c r="F580" s="4">
        <f t="shared" si="39"/>
        <v>2413.2776806805018</v>
      </c>
      <c r="G580" s="3">
        <v>73.711301999999989</v>
      </c>
      <c r="H580" s="3">
        <f t="shared" si="37"/>
        <v>2211.3390599999998</v>
      </c>
      <c r="I580" s="4">
        <f t="shared" ref="I580:I643" si="40">100*(F580-F579)/H579</f>
        <v>-0.19885390822432475</v>
      </c>
    </row>
    <row r="581" spans="1:9" x14ac:dyDescent="0.35">
      <c r="A581" s="2">
        <v>38749</v>
      </c>
      <c r="B581" s="5">
        <v>1011.152</v>
      </c>
      <c r="C581">
        <v>4137.8850000000002</v>
      </c>
      <c r="D581" s="5">
        <v>1702.9949999999999</v>
      </c>
      <c r="E581" s="19">
        <f t="shared" si="38"/>
        <v>2.4297693181718092</v>
      </c>
      <c r="F581" s="4">
        <f t="shared" si="39"/>
        <v>2456.8661056080614</v>
      </c>
      <c r="G581" s="3">
        <v>73.707698999999991</v>
      </c>
      <c r="H581" s="3">
        <f t="shared" si="37"/>
        <v>2211.2309699999996</v>
      </c>
      <c r="I581" s="4">
        <f t="shared" si="40"/>
        <v>1.9711325918314659</v>
      </c>
    </row>
    <row r="582" spans="1:9" x14ac:dyDescent="0.35">
      <c r="A582" s="2">
        <v>38777</v>
      </c>
      <c r="B582" s="5">
        <v>1012.471</v>
      </c>
      <c r="C582">
        <v>4094.5940000000001</v>
      </c>
      <c r="D582" s="5">
        <v>1674.8309999999999</v>
      </c>
      <c r="E582" s="19">
        <f t="shared" si="38"/>
        <v>2.4447803987387386</v>
      </c>
      <c r="F582" s="4">
        <f t="shared" si="39"/>
        <v>2475.2692550914094</v>
      </c>
      <c r="G582" s="3">
        <v>73.574019000000007</v>
      </c>
      <c r="H582" s="3">
        <f t="shared" si="37"/>
        <v>2207.2205700000004</v>
      </c>
      <c r="I582" s="4">
        <f t="shared" si="40"/>
        <v>0.8322581283016306</v>
      </c>
    </row>
    <row r="583" spans="1:9" x14ac:dyDescent="0.35">
      <c r="A583" s="2">
        <v>38808</v>
      </c>
      <c r="B583" s="5">
        <v>1019.145</v>
      </c>
      <c r="C583">
        <v>4122.2359999999999</v>
      </c>
      <c r="D583" s="5">
        <v>1684.0909999999999</v>
      </c>
      <c r="E583" s="19">
        <f t="shared" si="38"/>
        <v>2.4477513388528291</v>
      </c>
      <c r="F583" s="4">
        <f t="shared" si="39"/>
        <v>2494.6135382351663</v>
      </c>
      <c r="G583" s="3">
        <v>73.635233999999997</v>
      </c>
      <c r="H583" s="3">
        <f t="shared" si="37"/>
        <v>2209.0570199999997</v>
      </c>
      <c r="I583" s="4">
        <f t="shared" si="40"/>
        <v>0.87640915487467153</v>
      </c>
    </row>
    <row r="584" spans="1:9" x14ac:dyDescent="0.35">
      <c r="A584" s="2">
        <v>38838</v>
      </c>
      <c r="B584" s="5">
        <v>1012.886</v>
      </c>
      <c r="C584">
        <v>4173.2969999999996</v>
      </c>
      <c r="D584" s="5">
        <v>1707.1690000000001</v>
      </c>
      <c r="E584" s="19">
        <f t="shared" si="38"/>
        <v>2.4445716856386213</v>
      </c>
      <c r="F584" s="4">
        <f t="shared" si="39"/>
        <v>2476.0724363797603</v>
      </c>
      <c r="G584" s="3">
        <v>73.178421</v>
      </c>
      <c r="H584" s="3">
        <f t="shared" si="37"/>
        <v>2195.3526299999999</v>
      </c>
      <c r="I584" s="4">
        <f t="shared" si="40"/>
        <v>-0.83932201330891598</v>
      </c>
    </row>
    <row r="585" spans="1:9" x14ac:dyDescent="0.35">
      <c r="A585" s="2">
        <v>38869</v>
      </c>
      <c r="B585" s="5">
        <v>1008.37</v>
      </c>
      <c r="C585">
        <v>4166.2240000000002</v>
      </c>
      <c r="D585" s="5">
        <v>1712.5129999999999</v>
      </c>
      <c r="E585" s="19">
        <f t="shared" si="38"/>
        <v>2.4328130647767345</v>
      </c>
      <c r="F585" s="4">
        <f t="shared" si="39"/>
        <v>2453.1757101289159</v>
      </c>
      <c r="G585" s="3">
        <v>73.17537200000001</v>
      </c>
      <c r="H585" s="3">
        <f t="shared" si="37"/>
        <v>2195.2611600000005</v>
      </c>
      <c r="I585" s="4">
        <f t="shared" si="40"/>
        <v>-1.0429634828571708</v>
      </c>
    </row>
    <row r="586" spans="1:9" x14ac:dyDescent="0.35">
      <c r="A586" s="2">
        <v>38899</v>
      </c>
      <c r="B586" s="5">
        <v>1003.232</v>
      </c>
      <c r="C586">
        <v>4220.1019999999999</v>
      </c>
      <c r="D586" s="5">
        <v>1726.74</v>
      </c>
      <c r="E586" s="19">
        <f t="shared" si="38"/>
        <v>2.443970719390296</v>
      </c>
      <c r="F586" s="4">
        <f t="shared" si="39"/>
        <v>2451.8696327553653</v>
      </c>
      <c r="G586" s="3">
        <v>74.212822000000003</v>
      </c>
      <c r="H586" s="3">
        <f t="shared" si="37"/>
        <v>2226.3846600000002</v>
      </c>
      <c r="I586" s="4">
        <f t="shared" si="40"/>
        <v>-5.9495307316901593E-2</v>
      </c>
    </row>
    <row r="587" spans="1:9" x14ac:dyDescent="0.35">
      <c r="A587" s="2">
        <v>38930</v>
      </c>
      <c r="B587" s="5">
        <v>1004.462</v>
      </c>
      <c r="C587">
        <v>4250.951</v>
      </c>
      <c r="D587" s="5">
        <v>1746.5609999999999</v>
      </c>
      <c r="E587" s="19">
        <f t="shared" si="38"/>
        <v>2.4338978140471474</v>
      </c>
      <c r="F587" s="4">
        <f t="shared" si="39"/>
        <v>2444.7578660934259</v>
      </c>
      <c r="G587" s="3">
        <v>73.931311000000008</v>
      </c>
      <c r="H587" s="3">
        <f t="shared" si="37"/>
        <v>2217.9393300000002</v>
      </c>
      <c r="I587" s="4">
        <f t="shared" si="40"/>
        <v>-0.3194311742131446</v>
      </c>
    </row>
    <row r="588" spans="1:9" x14ac:dyDescent="0.35">
      <c r="A588" s="2">
        <v>38961</v>
      </c>
      <c r="B588" s="5">
        <v>1004.436</v>
      </c>
      <c r="C588">
        <v>4280.05</v>
      </c>
      <c r="D588" s="5">
        <v>1768.87</v>
      </c>
      <c r="E588" s="19">
        <f t="shared" si="38"/>
        <v>2.4196520942748765</v>
      </c>
      <c r="F588" s="4">
        <f t="shared" si="39"/>
        <v>2430.38567096508</v>
      </c>
      <c r="G588" s="3">
        <v>73.565081000000006</v>
      </c>
      <c r="H588" s="3">
        <f t="shared" ref="H588:H651" si="41">30*G588</f>
        <v>2206.9524300000003</v>
      </c>
      <c r="I588" s="4">
        <f t="shared" si="40"/>
        <v>-0.64799766765243272</v>
      </c>
    </row>
    <row r="589" spans="1:9" x14ac:dyDescent="0.35">
      <c r="A589" s="2">
        <v>38991</v>
      </c>
      <c r="B589" s="5">
        <v>1011.522</v>
      </c>
      <c r="C589">
        <v>4262.2489999999998</v>
      </c>
      <c r="D589" s="5">
        <v>1752.6410000000001</v>
      </c>
      <c r="E589" s="19">
        <f t="shared" si="38"/>
        <v>2.4319007714643215</v>
      </c>
      <c r="F589" s="4">
        <f t="shared" si="39"/>
        <v>2459.9211321531334</v>
      </c>
      <c r="G589" s="3">
        <v>73.900311000000002</v>
      </c>
      <c r="H589" s="3">
        <f t="shared" si="41"/>
        <v>2217.0093299999999</v>
      </c>
      <c r="I589" s="4">
        <f t="shared" si="40"/>
        <v>1.3382916997469414</v>
      </c>
    </row>
    <row r="590" spans="1:9" x14ac:dyDescent="0.35">
      <c r="A590" s="2">
        <v>39022</v>
      </c>
      <c r="B590" s="5">
        <v>1006.789</v>
      </c>
      <c r="C590">
        <v>4230.6459999999997</v>
      </c>
      <c r="D590" s="5">
        <v>1728.7750000000001</v>
      </c>
      <c r="E590" s="19">
        <f t="shared" si="38"/>
        <v>2.4471929545487408</v>
      </c>
      <c r="F590" s="4">
        <f t="shared" si="39"/>
        <v>2463.8069475171719</v>
      </c>
      <c r="G590" s="3">
        <v>73.465607999999989</v>
      </c>
      <c r="H590" s="3">
        <f t="shared" si="41"/>
        <v>2203.9682399999997</v>
      </c>
      <c r="I590" s="4">
        <f t="shared" si="40"/>
        <v>0.17527284668840504</v>
      </c>
    </row>
    <row r="591" spans="1:9" x14ac:dyDescent="0.35">
      <c r="A591" s="2">
        <v>39052</v>
      </c>
      <c r="B591" s="5">
        <v>984.42399999999998</v>
      </c>
      <c r="C591">
        <v>4190.5029999999997</v>
      </c>
      <c r="D591" s="5">
        <v>1703.049</v>
      </c>
      <c r="E591" s="19">
        <f t="shared" si="38"/>
        <v>2.4605886266337609</v>
      </c>
      <c r="F591" s="4">
        <f t="shared" si="39"/>
        <v>2422.2624981853132</v>
      </c>
      <c r="G591" s="3">
        <v>73.387017</v>
      </c>
      <c r="H591" s="3">
        <f t="shared" si="41"/>
        <v>2201.61051</v>
      </c>
      <c r="I591" s="4">
        <f t="shared" si="40"/>
        <v>-1.8849840291645352</v>
      </c>
    </row>
    <row r="592" spans="1:9" x14ac:dyDescent="0.35">
      <c r="A592" s="2">
        <v>39083</v>
      </c>
      <c r="B592" s="5">
        <v>995.93799999999999</v>
      </c>
      <c r="C592">
        <v>4199.0810000000001</v>
      </c>
      <c r="D592" s="5">
        <v>1706.809</v>
      </c>
      <c r="E592" s="19">
        <f t="shared" si="38"/>
        <v>2.4601938471147036</v>
      </c>
      <c r="F592" s="4">
        <f t="shared" si="39"/>
        <v>2450.2005397077237</v>
      </c>
      <c r="G592" s="3">
        <v>73.039335999999992</v>
      </c>
      <c r="H592" s="3">
        <f t="shared" si="41"/>
        <v>2191.1800799999996</v>
      </c>
      <c r="I592" s="4">
        <f t="shared" si="40"/>
        <v>1.2689820200036408</v>
      </c>
    </row>
    <row r="593" spans="1:9" x14ac:dyDescent="0.35">
      <c r="A593" s="2">
        <v>39114</v>
      </c>
      <c r="B593" s="5">
        <v>988.89099999999996</v>
      </c>
      <c r="C593">
        <v>4137.0550000000003</v>
      </c>
      <c r="D593" s="5">
        <v>1648.933</v>
      </c>
      <c r="E593" s="19">
        <f t="shared" si="38"/>
        <v>2.5089285010367313</v>
      </c>
      <c r="F593" s="4">
        <f t="shared" si="39"/>
        <v>2481.0568143187143</v>
      </c>
      <c r="G593" s="3">
        <v>73.352184999999992</v>
      </c>
      <c r="H593" s="3">
        <f t="shared" si="41"/>
        <v>2200.5655499999998</v>
      </c>
      <c r="I593" s="4">
        <f t="shared" si="40"/>
        <v>1.408203501511869</v>
      </c>
    </row>
    <row r="594" spans="1:9" x14ac:dyDescent="0.35">
      <c r="A594" s="2">
        <v>39142</v>
      </c>
      <c r="B594" s="5">
        <v>1002.143</v>
      </c>
      <c r="C594">
        <v>4112.2619999999997</v>
      </c>
      <c r="D594" s="5">
        <v>1660.261</v>
      </c>
      <c r="E594" s="19">
        <f t="shared" si="38"/>
        <v>2.4768768284022813</v>
      </c>
      <c r="F594" s="4">
        <f t="shared" si="39"/>
        <v>2482.1847754455475</v>
      </c>
      <c r="G594" s="3">
        <v>73.346244999999996</v>
      </c>
      <c r="H594" s="3">
        <f t="shared" si="41"/>
        <v>2200.38735</v>
      </c>
      <c r="I594" s="4">
        <f t="shared" si="40"/>
        <v>5.125778356537801E-2</v>
      </c>
    </row>
    <row r="595" spans="1:9" x14ac:dyDescent="0.35">
      <c r="A595" s="2">
        <v>39173</v>
      </c>
      <c r="B595" s="5">
        <v>1014.183</v>
      </c>
      <c r="C595">
        <v>4141.0240000000003</v>
      </c>
      <c r="D595" s="5">
        <v>1676.6130000000001</v>
      </c>
      <c r="E595" s="19">
        <f t="shared" si="38"/>
        <v>2.4698746818735153</v>
      </c>
      <c r="F595" s="4">
        <f t="shared" si="39"/>
        <v>2504.9049144865276</v>
      </c>
      <c r="G595" s="3">
        <v>73.553285000000002</v>
      </c>
      <c r="H595" s="3">
        <f t="shared" si="41"/>
        <v>2206.5985500000002</v>
      </c>
      <c r="I595" s="4">
        <f t="shared" si="40"/>
        <v>1.0325517932549479</v>
      </c>
    </row>
    <row r="596" spans="1:9" x14ac:dyDescent="0.35">
      <c r="A596" s="2">
        <v>39203</v>
      </c>
      <c r="B596" s="5">
        <v>1026.3579999999999</v>
      </c>
      <c r="C596">
        <v>4185.5</v>
      </c>
      <c r="D596" s="5">
        <v>1706.518</v>
      </c>
      <c r="E596" s="19">
        <f t="shared" si="38"/>
        <v>2.4526550554989752</v>
      </c>
      <c r="F596" s="4">
        <f t="shared" si="39"/>
        <v>2517.3021374518171</v>
      </c>
      <c r="G596" s="3">
        <v>73.010591000000005</v>
      </c>
      <c r="H596" s="3">
        <f t="shared" si="41"/>
        <v>2190.3177300000002</v>
      </c>
      <c r="I596" s="4">
        <f t="shared" si="40"/>
        <v>0.56182502998968831</v>
      </c>
    </row>
    <row r="597" spans="1:9" x14ac:dyDescent="0.35">
      <c r="A597" s="2">
        <v>39234</v>
      </c>
      <c r="B597" s="5">
        <v>1027.223</v>
      </c>
      <c r="C597">
        <v>4176.2849999999999</v>
      </c>
      <c r="D597" s="5">
        <v>1712.479</v>
      </c>
      <c r="E597" s="19">
        <f t="shared" si="38"/>
        <v>2.4387364750166278</v>
      </c>
      <c r="F597" s="4">
        <f t="shared" si="39"/>
        <v>2505.1261980760055</v>
      </c>
      <c r="G597" s="3">
        <v>72.619597999999996</v>
      </c>
      <c r="H597" s="3">
        <f t="shared" si="41"/>
        <v>2178.5879399999999</v>
      </c>
      <c r="I597" s="4">
        <f t="shared" si="40"/>
        <v>-0.55589831598594575</v>
      </c>
    </row>
    <row r="598" spans="1:9" x14ac:dyDescent="0.35">
      <c r="A598" s="2">
        <v>39264</v>
      </c>
      <c r="B598" s="5">
        <v>1009.75</v>
      </c>
      <c r="C598">
        <v>4202.7039999999997</v>
      </c>
      <c r="D598" s="5">
        <v>1716.222</v>
      </c>
      <c r="E598" s="19">
        <f t="shared" si="38"/>
        <v>2.4488114008560662</v>
      </c>
      <c r="F598" s="4">
        <f t="shared" si="39"/>
        <v>2472.6873120144128</v>
      </c>
      <c r="G598" s="3">
        <v>73.211710999999994</v>
      </c>
      <c r="H598" s="3">
        <f t="shared" si="41"/>
        <v>2196.35133</v>
      </c>
      <c r="I598" s="4">
        <f t="shared" si="40"/>
        <v>-1.4889867636737544</v>
      </c>
    </row>
    <row r="599" spans="1:9" x14ac:dyDescent="0.35">
      <c r="A599" s="2">
        <v>39295</v>
      </c>
      <c r="B599" s="5">
        <v>993.90700000000004</v>
      </c>
      <c r="C599">
        <v>4186.1909999999998</v>
      </c>
      <c r="D599" s="5">
        <v>1698.588</v>
      </c>
      <c r="E599" s="19">
        <f t="shared" si="38"/>
        <v>2.4645122890306537</v>
      </c>
      <c r="F599" s="4">
        <f t="shared" si="39"/>
        <v>2449.4960156535899</v>
      </c>
      <c r="G599" s="3">
        <v>72.591264999999993</v>
      </c>
      <c r="H599" s="3">
        <f t="shared" si="41"/>
        <v>2177.7379499999997</v>
      </c>
      <c r="I599" s="4">
        <f t="shared" si="40"/>
        <v>-1.0559010320458562</v>
      </c>
    </row>
    <row r="600" spans="1:9" x14ac:dyDescent="0.35">
      <c r="A600" s="2">
        <v>39326</v>
      </c>
      <c r="B600" s="5">
        <v>986.84400000000005</v>
      </c>
      <c r="C600">
        <v>4177.03</v>
      </c>
      <c r="D600" s="5">
        <v>1699.4639999999999</v>
      </c>
      <c r="E600" s="19">
        <f t="shared" si="38"/>
        <v>2.4578514166819656</v>
      </c>
      <c r="F600" s="4">
        <f t="shared" si="39"/>
        <v>2425.515923444098</v>
      </c>
      <c r="G600" s="3">
        <v>73.245770000000007</v>
      </c>
      <c r="H600" s="3">
        <f t="shared" si="41"/>
        <v>2197.3731000000002</v>
      </c>
      <c r="I600" s="4">
        <f t="shared" si="40"/>
        <v>-1.1011468211541195</v>
      </c>
    </row>
    <row r="601" spans="1:9" x14ac:dyDescent="0.35">
      <c r="A601" s="2">
        <v>39356</v>
      </c>
      <c r="B601" s="5">
        <v>984.16200000000003</v>
      </c>
      <c r="C601">
        <v>4147.0559999999996</v>
      </c>
      <c r="D601" s="5">
        <v>1690.4490000000001</v>
      </c>
      <c r="E601" s="19">
        <f t="shared" si="38"/>
        <v>2.4532275152932739</v>
      </c>
      <c r="F601" s="4">
        <f t="shared" si="39"/>
        <v>2414.3732979060592</v>
      </c>
      <c r="G601" s="3">
        <v>73.972653999999991</v>
      </c>
      <c r="H601" s="3">
        <f t="shared" si="41"/>
        <v>2219.1796199999999</v>
      </c>
      <c r="I601" s="4">
        <f t="shared" si="40"/>
        <v>-0.50708846567926158</v>
      </c>
    </row>
    <row r="602" spans="1:9" x14ac:dyDescent="0.35">
      <c r="A602" s="2">
        <v>39387</v>
      </c>
      <c r="B602" s="5">
        <v>977.68299999999999</v>
      </c>
      <c r="C602">
        <v>4102.7690000000002</v>
      </c>
      <c r="D602" s="5">
        <v>1672.4280000000001</v>
      </c>
      <c r="E602" s="19">
        <f t="shared" si="38"/>
        <v>2.4531812430789248</v>
      </c>
      <c r="F602" s="4">
        <f t="shared" si="39"/>
        <v>2398.4335972771323</v>
      </c>
      <c r="G602" s="3">
        <v>73.706195999999991</v>
      </c>
      <c r="H602" s="3">
        <f t="shared" si="41"/>
        <v>2211.1858799999995</v>
      </c>
      <c r="I602" s="4">
        <f t="shared" si="40"/>
        <v>-0.71826996270481513</v>
      </c>
    </row>
    <row r="603" spans="1:9" x14ac:dyDescent="0.35">
      <c r="A603" s="2">
        <v>39417</v>
      </c>
      <c r="B603" s="5">
        <v>965.33399999999995</v>
      </c>
      <c r="C603">
        <v>4103.3389999999999</v>
      </c>
      <c r="D603" s="5">
        <v>1647.633</v>
      </c>
      <c r="E603" s="19">
        <f t="shared" si="38"/>
        <v>2.4904447774474048</v>
      </c>
      <c r="F603" s="4">
        <f t="shared" si="39"/>
        <v>2404.1110187924128</v>
      </c>
      <c r="G603" s="3">
        <v>74.316722999999996</v>
      </c>
      <c r="H603" s="3">
        <f t="shared" si="41"/>
        <v>2229.5016900000001</v>
      </c>
      <c r="I603" s="4">
        <f t="shared" si="40"/>
        <v>0.25675912489457731</v>
      </c>
    </row>
    <row r="604" spans="1:9" x14ac:dyDescent="0.35">
      <c r="A604" s="2">
        <v>39448</v>
      </c>
      <c r="B604" s="5">
        <v>977.07600000000002</v>
      </c>
      <c r="C604">
        <v>4146.6390000000001</v>
      </c>
      <c r="D604" s="5">
        <v>1659.07</v>
      </c>
      <c r="E604" s="19">
        <f t="shared" si="38"/>
        <v>2.4993755537741027</v>
      </c>
      <c r="F604" s="4">
        <f t="shared" si="39"/>
        <v>2442.0798685793852</v>
      </c>
      <c r="G604" s="3">
        <v>74.505062000000009</v>
      </c>
      <c r="H604" s="3">
        <f t="shared" si="41"/>
        <v>2235.1518600000004</v>
      </c>
      <c r="I604" s="4">
        <f t="shared" si="40"/>
        <v>1.7030195562207644</v>
      </c>
    </row>
    <row r="605" spans="1:9" x14ac:dyDescent="0.35">
      <c r="A605" s="2">
        <v>39479</v>
      </c>
      <c r="B605" s="5">
        <v>983.44899999999996</v>
      </c>
      <c r="C605">
        <v>4084.2890000000002</v>
      </c>
      <c r="D605" s="5">
        <v>1645.9590000000001</v>
      </c>
      <c r="E605" s="19">
        <f t="shared" si="38"/>
        <v>2.4814038502781663</v>
      </c>
      <c r="F605" s="4">
        <f t="shared" si="39"/>
        <v>2440.3341351522122</v>
      </c>
      <c r="G605" s="3">
        <v>74.594112999999993</v>
      </c>
      <c r="H605" s="3">
        <f t="shared" si="41"/>
        <v>2237.8233899999996</v>
      </c>
      <c r="I605" s="4">
        <f t="shared" si="40"/>
        <v>-7.8103571323920498E-2</v>
      </c>
    </row>
    <row r="606" spans="1:9" x14ac:dyDescent="0.35">
      <c r="A606" s="2">
        <v>39508</v>
      </c>
      <c r="B606" s="5">
        <v>997.59</v>
      </c>
      <c r="C606">
        <v>4100.1030000000001</v>
      </c>
      <c r="D606" s="5">
        <v>1637.298</v>
      </c>
      <c r="E606" s="19">
        <f t="shared" si="38"/>
        <v>2.5041886083046583</v>
      </c>
      <c r="F606" s="4">
        <f t="shared" si="39"/>
        <v>2498.1535137586443</v>
      </c>
      <c r="G606" s="3">
        <v>74.820146999999992</v>
      </c>
      <c r="H606" s="3">
        <f t="shared" si="41"/>
        <v>2244.6044099999999</v>
      </c>
      <c r="I606" s="4">
        <f t="shared" si="40"/>
        <v>2.5837328747570254</v>
      </c>
    </row>
    <row r="607" spans="1:9" x14ac:dyDescent="0.35">
      <c r="A607" s="2">
        <v>39539</v>
      </c>
      <c r="B607" s="5">
        <v>1003.707</v>
      </c>
      <c r="C607">
        <v>4089.6149999999998</v>
      </c>
      <c r="D607" s="5">
        <v>1648.913</v>
      </c>
      <c r="E607" s="19">
        <f t="shared" si="38"/>
        <v>2.4801884635514426</v>
      </c>
      <c r="F607" s="4">
        <f t="shared" si="39"/>
        <v>2489.3825221858278</v>
      </c>
      <c r="G607" s="3">
        <v>74.249110000000002</v>
      </c>
      <c r="H607" s="3">
        <f t="shared" si="41"/>
        <v>2227.4733000000001</v>
      </c>
      <c r="I607" s="4">
        <f t="shared" si="40"/>
        <v>-0.39075890316086725</v>
      </c>
    </row>
    <row r="608" spans="1:9" x14ac:dyDescent="0.35">
      <c r="A608" s="2">
        <v>39569</v>
      </c>
      <c r="B608" s="5">
        <v>990.40300000000002</v>
      </c>
      <c r="C608">
        <v>4111.0950000000003</v>
      </c>
      <c r="D608" s="5">
        <v>1656.6030000000001</v>
      </c>
      <c r="E608" s="19">
        <f t="shared" si="38"/>
        <v>2.4816416486025923</v>
      </c>
      <c r="F608" s="4">
        <f t="shared" si="39"/>
        <v>2457.8253337009533</v>
      </c>
      <c r="G608" s="3">
        <v>74.567635999999993</v>
      </c>
      <c r="H608" s="3">
        <f t="shared" si="41"/>
        <v>2237.0290799999998</v>
      </c>
      <c r="I608" s="4">
        <f t="shared" si="40"/>
        <v>-1.4167257800519801</v>
      </c>
    </row>
    <row r="609" spans="1:9" x14ac:dyDescent="0.35">
      <c r="A609" s="2">
        <v>39600</v>
      </c>
      <c r="B609" s="5">
        <v>984.20899999999995</v>
      </c>
      <c r="C609">
        <v>4128.1369999999997</v>
      </c>
      <c r="D609" s="5">
        <v>1668.491</v>
      </c>
      <c r="E609" s="19">
        <f t="shared" si="38"/>
        <v>2.4741739691733429</v>
      </c>
      <c r="F609" s="4">
        <f t="shared" si="39"/>
        <v>2435.1042880261266</v>
      </c>
      <c r="G609" s="3">
        <v>74.575041999999996</v>
      </c>
      <c r="H609" s="3">
        <f t="shared" si="41"/>
        <v>2237.25126</v>
      </c>
      <c r="I609" s="4">
        <f t="shared" si="40"/>
        <v>-1.0156794955399802</v>
      </c>
    </row>
    <row r="610" spans="1:9" x14ac:dyDescent="0.35">
      <c r="A610" s="2">
        <v>39630</v>
      </c>
      <c r="B610" s="5">
        <v>985.06299999999999</v>
      </c>
      <c r="C610">
        <v>4175.3860000000004</v>
      </c>
      <c r="D610" s="5">
        <v>1680.7049999999999</v>
      </c>
      <c r="E610" s="19">
        <f t="shared" si="38"/>
        <v>2.4843062881350391</v>
      </c>
      <c r="F610" s="4">
        <f t="shared" si="39"/>
        <v>2447.1982051091659</v>
      </c>
      <c r="G610" s="3">
        <v>75.308804000000009</v>
      </c>
      <c r="H610" s="3">
        <f t="shared" si="41"/>
        <v>2259.2641200000003</v>
      </c>
      <c r="I610" s="4">
        <f t="shared" si="40"/>
        <v>0.54057035520629393</v>
      </c>
    </row>
    <row r="611" spans="1:9" x14ac:dyDescent="0.35">
      <c r="A611" s="2">
        <v>39661</v>
      </c>
      <c r="B611" s="5">
        <v>992.226</v>
      </c>
      <c r="C611">
        <v>4191.8980000000001</v>
      </c>
      <c r="D611" s="5">
        <v>1693.096</v>
      </c>
      <c r="E611" s="19">
        <f t="shared" si="38"/>
        <v>2.4758773276884476</v>
      </c>
      <c r="F611" s="4">
        <f t="shared" si="39"/>
        <v>2456.6298573429976</v>
      </c>
      <c r="G611" s="3">
        <v>74.215153000000001</v>
      </c>
      <c r="H611" s="3">
        <f t="shared" si="41"/>
        <v>2226.4545899999998</v>
      </c>
      <c r="I611" s="4">
        <f t="shared" si="40"/>
        <v>0.41746567611721974</v>
      </c>
    </row>
    <row r="612" spans="1:9" x14ac:dyDescent="0.35">
      <c r="A612" s="2">
        <v>39692</v>
      </c>
      <c r="B612" s="5">
        <v>988.89700000000005</v>
      </c>
      <c r="C612">
        <v>4176.5720000000001</v>
      </c>
      <c r="D612" s="5">
        <v>1686.87</v>
      </c>
      <c r="E612" s="19">
        <f t="shared" si="38"/>
        <v>2.4759299768209764</v>
      </c>
      <c r="F612" s="4">
        <f t="shared" si="39"/>
        <v>2448.4397262883331</v>
      </c>
      <c r="G612" s="3">
        <v>73.215885</v>
      </c>
      <c r="H612" s="3">
        <f t="shared" si="41"/>
        <v>2196.4765499999999</v>
      </c>
      <c r="I612" s="4">
        <f t="shared" si="40"/>
        <v>-0.3678552929599414</v>
      </c>
    </row>
    <row r="613" spans="1:9" x14ac:dyDescent="0.35">
      <c r="A613" s="2">
        <v>39722</v>
      </c>
      <c r="B613" s="5">
        <v>996.99099999999999</v>
      </c>
      <c r="C613">
        <v>4188.3969999999999</v>
      </c>
      <c r="D613" s="5">
        <v>1693.5530000000001</v>
      </c>
      <c r="E613" s="19">
        <f t="shared" si="38"/>
        <v>2.4731419683942573</v>
      </c>
      <c r="F613" s="4">
        <f t="shared" si="39"/>
        <v>2465.7002842113588</v>
      </c>
      <c r="G613" s="3">
        <v>74.215553999999997</v>
      </c>
      <c r="H613" s="3">
        <f t="shared" si="41"/>
        <v>2226.4666200000001</v>
      </c>
      <c r="I613" s="4">
        <f t="shared" si="40"/>
        <v>0.78582937400473374</v>
      </c>
    </row>
    <row r="614" spans="1:9" x14ac:dyDescent="0.35">
      <c r="A614" s="2">
        <v>39753</v>
      </c>
      <c r="B614" s="5">
        <v>1005.8390000000001</v>
      </c>
      <c r="C614">
        <v>4213.0320000000002</v>
      </c>
      <c r="D614" s="5">
        <v>1714.4739999999999</v>
      </c>
      <c r="E614" s="19">
        <f t="shared" si="38"/>
        <v>2.4573321030240178</v>
      </c>
      <c r="F614" s="4">
        <f t="shared" si="39"/>
        <v>2471.6804651735752</v>
      </c>
      <c r="G614" s="3">
        <v>74.048373999999995</v>
      </c>
      <c r="H614" s="3">
        <f t="shared" si="41"/>
        <v>2221.4512199999999</v>
      </c>
      <c r="I614" s="4">
        <f t="shared" si="40"/>
        <v>0.26859513223765774</v>
      </c>
    </row>
    <row r="615" spans="1:9" x14ac:dyDescent="0.35">
      <c r="A615" s="2">
        <v>39783</v>
      </c>
      <c r="B615" s="5">
        <v>1010.068</v>
      </c>
      <c r="C615">
        <v>4218.1890000000003</v>
      </c>
      <c r="D615" s="5">
        <v>1719.144</v>
      </c>
      <c r="E615" s="19">
        <f t="shared" si="38"/>
        <v>2.4536565872317855</v>
      </c>
      <c r="F615" s="4">
        <f t="shared" si="39"/>
        <v>2478.3600017520353</v>
      </c>
      <c r="G615" s="3">
        <v>73.280122000000006</v>
      </c>
      <c r="H615" s="3">
        <f t="shared" si="41"/>
        <v>2198.4036599999999</v>
      </c>
      <c r="I615" s="4">
        <f t="shared" si="40"/>
        <v>0.30068346846077054</v>
      </c>
    </row>
    <row r="616" spans="1:9" x14ac:dyDescent="0.35">
      <c r="A616" s="2">
        <v>39814</v>
      </c>
      <c r="B616" s="5">
        <v>1036.94</v>
      </c>
      <c r="C616">
        <v>4257.0919999999996</v>
      </c>
      <c r="D616" s="5">
        <v>1747.4780000000001</v>
      </c>
      <c r="E616" s="19">
        <f t="shared" si="38"/>
        <v>2.4361348182924187</v>
      </c>
      <c r="F616" s="4">
        <f t="shared" si="39"/>
        <v>2526.1256384801409</v>
      </c>
      <c r="G616" s="3">
        <v>72.328159999999997</v>
      </c>
      <c r="H616" s="3">
        <f t="shared" si="41"/>
        <v>2169.8447999999999</v>
      </c>
      <c r="I616" s="4">
        <f t="shared" si="40"/>
        <v>2.1727418670739302</v>
      </c>
    </row>
    <row r="617" spans="1:9" x14ac:dyDescent="0.35">
      <c r="A617" s="2">
        <v>39845</v>
      </c>
      <c r="B617" s="5">
        <v>1044.826</v>
      </c>
      <c r="C617">
        <v>4269.1890000000003</v>
      </c>
      <c r="D617" s="5">
        <v>1758.414</v>
      </c>
      <c r="E617" s="19">
        <f t="shared" si="38"/>
        <v>2.4278634041812679</v>
      </c>
      <c r="F617" s="4">
        <f t="shared" si="39"/>
        <v>2536.6948091370973</v>
      </c>
      <c r="G617" s="3">
        <v>72.816908999999995</v>
      </c>
      <c r="H617" s="3">
        <f t="shared" si="41"/>
        <v>2184.5072700000001</v>
      </c>
      <c r="I617" s="4">
        <f t="shared" si="40"/>
        <v>0.48709339289871934</v>
      </c>
    </row>
    <row r="618" spans="1:9" x14ac:dyDescent="0.35">
      <c r="A618" s="2">
        <v>39873</v>
      </c>
      <c r="B618" s="5">
        <v>1061.2280000000001</v>
      </c>
      <c r="C618">
        <v>4288.5330000000004</v>
      </c>
      <c r="D618" s="5">
        <v>1784.1959999999999</v>
      </c>
      <c r="E618" s="19">
        <f t="shared" si="38"/>
        <v>2.4036221356846448</v>
      </c>
      <c r="F618" s="4">
        <f t="shared" si="39"/>
        <v>2550.7911118083443</v>
      </c>
      <c r="G618" s="3">
        <v>72.682697000000005</v>
      </c>
      <c r="H618" s="3">
        <f t="shared" si="41"/>
        <v>2180.4809100000002</v>
      </c>
      <c r="I618" s="4">
        <f t="shared" si="40"/>
        <v>0.64528522586455073</v>
      </c>
    </row>
    <row r="619" spans="1:9" x14ac:dyDescent="0.35">
      <c r="A619" s="2">
        <v>39904</v>
      </c>
      <c r="B619" s="5">
        <v>1070.9570000000001</v>
      </c>
      <c r="C619">
        <v>4292.5079999999998</v>
      </c>
      <c r="D619" s="5">
        <v>1797.3030000000001</v>
      </c>
      <c r="E619" s="19">
        <f t="shared" si="38"/>
        <v>2.3883051438739042</v>
      </c>
      <c r="F619" s="4">
        <f t="shared" si="39"/>
        <v>2557.7721119677653</v>
      </c>
      <c r="G619" s="3">
        <v>72.909800000000004</v>
      </c>
      <c r="H619" s="3">
        <f t="shared" si="41"/>
        <v>2187.2940000000003</v>
      </c>
      <c r="I619" s="4">
        <f t="shared" si="40"/>
        <v>0.32015873779977283</v>
      </c>
    </row>
    <row r="620" spans="1:9" x14ac:dyDescent="0.35">
      <c r="A620" s="2">
        <v>39934</v>
      </c>
      <c r="B620" s="5">
        <v>1062.8040000000001</v>
      </c>
      <c r="C620">
        <v>4304.7979999999998</v>
      </c>
      <c r="D620" s="5">
        <v>1812.7940000000001</v>
      </c>
      <c r="E620" s="19">
        <f t="shared" si="38"/>
        <v>2.3746757767291813</v>
      </c>
      <c r="F620" s="4">
        <f t="shared" si="39"/>
        <v>2523.8149142108809</v>
      </c>
      <c r="G620" s="3">
        <v>72.49113899999999</v>
      </c>
      <c r="H620" s="3">
        <f t="shared" si="41"/>
        <v>2174.7341699999997</v>
      </c>
      <c r="I620" s="4">
        <f t="shared" si="40"/>
        <v>-1.5524752391258054</v>
      </c>
    </row>
    <row r="621" spans="1:9" x14ac:dyDescent="0.35">
      <c r="A621" s="2">
        <v>39965</v>
      </c>
      <c r="B621" s="5">
        <v>1052.7550000000001</v>
      </c>
      <c r="C621">
        <v>4317.8119999999999</v>
      </c>
      <c r="D621" s="5">
        <v>1826.0070000000001</v>
      </c>
      <c r="E621" s="19">
        <f t="shared" ref="E621:E684" si="42">C621/D621</f>
        <v>2.3646196317976873</v>
      </c>
      <c r="F621" s="4">
        <f t="shared" si="39"/>
        <v>2489.3651404731745</v>
      </c>
      <c r="G621" s="3">
        <v>72.652577999999991</v>
      </c>
      <c r="H621" s="3">
        <f t="shared" si="41"/>
        <v>2179.5773399999998</v>
      </c>
      <c r="I621" s="4">
        <f t="shared" si="40"/>
        <v>-1.5840912518382162</v>
      </c>
    </row>
    <row r="622" spans="1:9" x14ac:dyDescent="0.35">
      <c r="A622" s="2">
        <v>39995</v>
      </c>
      <c r="B622" s="5">
        <v>1051.308</v>
      </c>
      <c r="C622">
        <v>4323.8909999999996</v>
      </c>
      <c r="D622" s="5">
        <v>1831.7719999999999</v>
      </c>
      <c r="E622" s="19">
        <f t="shared" si="42"/>
        <v>2.3604962844720849</v>
      </c>
      <c r="F622" s="4">
        <f t="shared" si="39"/>
        <v>2481.6086278357789</v>
      </c>
      <c r="G622" s="3">
        <v>73.542079000000001</v>
      </c>
      <c r="H622" s="3">
        <f t="shared" si="41"/>
        <v>2206.2623699999999</v>
      </c>
      <c r="I622" s="4">
        <f t="shared" si="40"/>
        <v>-0.35587232877892028</v>
      </c>
    </row>
    <row r="623" spans="1:9" x14ac:dyDescent="0.35">
      <c r="A623" s="2">
        <v>40026</v>
      </c>
      <c r="B623" s="5">
        <v>1041.6379999999999</v>
      </c>
      <c r="C623">
        <v>4334.268</v>
      </c>
      <c r="D623" s="5">
        <v>1815.681</v>
      </c>
      <c r="E623" s="19">
        <f t="shared" si="42"/>
        <v>2.3871307790300169</v>
      </c>
      <c r="F623" s="4">
        <f t="shared" si="39"/>
        <v>2486.5261304072687</v>
      </c>
      <c r="G623" s="3">
        <v>73.02061599999999</v>
      </c>
      <c r="H623" s="3">
        <f t="shared" si="41"/>
        <v>2190.6184799999996</v>
      </c>
      <c r="I623" s="4">
        <f t="shared" si="40"/>
        <v>0.22288838527803367</v>
      </c>
    </row>
    <row r="624" spans="1:9" x14ac:dyDescent="0.35">
      <c r="A624" s="2">
        <v>40057</v>
      </c>
      <c r="B624" s="5">
        <v>1042.1600000000001</v>
      </c>
      <c r="C624">
        <v>4340.9709999999995</v>
      </c>
      <c r="D624" s="5">
        <v>1830.4079999999999</v>
      </c>
      <c r="E624" s="19">
        <f t="shared" si="42"/>
        <v>2.3715865533804483</v>
      </c>
      <c r="F624" s="4">
        <f t="shared" si="39"/>
        <v>2471.5726424709683</v>
      </c>
      <c r="G624" s="3">
        <v>73.473941000000011</v>
      </c>
      <c r="H624" s="3">
        <f t="shared" si="41"/>
        <v>2204.2182300000004</v>
      </c>
      <c r="I624" s="4">
        <f t="shared" si="40"/>
        <v>-0.68261489039846246</v>
      </c>
    </row>
    <row r="625" spans="1:9" x14ac:dyDescent="0.35">
      <c r="A625" s="2">
        <v>40087</v>
      </c>
      <c r="B625" s="5">
        <v>1039.49</v>
      </c>
      <c r="C625">
        <v>4290.8180000000002</v>
      </c>
      <c r="D625" s="5">
        <v>1807.079</v>
      </c>
      <c r="E625" s="19">
        <f t="shared" si="42"/>
        <v>2.3744495951754185</v>
      </c>
      <c r="F625" s="4">
        <f t="shared" si="39"/>
        <v>2468.2166096888959</v>
      </c>
      <c r="G625" s="3">
        <v>73.903625000000005</v>
      </c>
      <c r="H625" s="3">
        <f t="shared" si="41"/>
        <v>2217.1087500000003</v>
      </c>
      <c r="I625" s="4">
        <f t="shared" si="40"/>
        <v>-0.15225501433550709</v>
      </c>
    </row>
    <row r="626" spans="1:9" x14ac:dyDescent="0.35">
      <c r="A626" s="2">
        <v>40118</v>
      </c>
      <c r="B626" s="5">
        <v>1044.9749999999999</v>
      </c>
      <c r="C626">
        <v>4300.6130000000003</v>
      </c>
      <c r="D626" s="5">
        <v>1795.8989999999999</v>
      </c>
      <c r="E626" s="19">
        <f t="shared" si="42"/>
        <v>2.3946853358679974</v>
      </c>
      <c r="F626" s="4">
        <f t="shared" si="39"/>
        <v>2502.3863088486605</v>
      </c>
      <c r="G626" s="3">
        <v>74.002229</v>
      </c>
      <c r="H626" s="3">
        <f t="shared" si="41"/>
        <v>2220.0668700000001</v>
      </c>
      <c r="I626" s="4">
        <f t="shared" si="40"/>
        <v>1.5411828201825732</v>
      </c>
    </row>
    <row r="627" spans="1:9" x14ac:dyDescent="0.35">
      <c r="A627" s="2">
        <v>40148</v>
      </c>
      <c r="B627" s="5">
        <v>1033.7560000000001</v>
      </c>
      <c r="C627">
        <v>4219.9030000000002</v>
      </c>
      <c r="D627" s="5">
        <v>1758.336</v>
      </c>
      <c r="E627" s="19">
        <f t="shared" si="42"/>
        <v>2.3999411944019804</v>
      </c>
      <c r="F627" s="4">
        <f t="shared" si="39"/>
        <v>2480.9536093602137</v>
      </c>
      <c r="G627" s="3">
        <v>73.70101600000001</v>
      </c>
      <c r="H627" s="3">
        <f t="shared" si="41"/>
        <v>2211.0304800000004</v>
      </c>
      <c r="I627" s="4">
        <f t="shared" si="40"/>
        <v>-0.96540783424450693</v>
      </c>
    </row>
    <row r="628" spans="1:9" x14ac:dyDescent="0.35">
      <c r="A628" s="2">
        <v>40179</v>
      </c>
      <c r="B628" s="5">
        <v>1042.7159999999999</v>
      </c>
      <c r="C628">
        <v>4272.4030000000002</v>
      </c>
      <c r="D628" s="5">
        <v>1761.213</v>
      </c>
      <c r="E628" s="19">
        <f t="shared" si="42"/>
        <v>2.4258298116127919</v>
      </c>
      <c r="F628" s="4">
        <f t="shared" si="39"/>
        <v>2529.4515578456435</v>
      </c>
      <c r="G628" s="3">
        <v>73.862485000000007</v>
      </c>
      <c r="H628" s="3">
        <f t="shared" si="41"/>
        <v>2215.87455</v>
      </c>
      <c r="I628" s="4">
        <f t="shared" si="40"/>
        <v>2.1934545418582281</v>
      </c>
    </row>
    <row r="629" spans="1:9" x14ac:dyDescent="0.35">
      <c r="A629" s="2">
        <v>40210</v>
      </c>
      <c r="B629" s="5">
        <v>1048.9829999999999</v>
      </c>
      <c r="C629">
        <v>4257.6840000000002</v>
      </c>
      <c r="D629" s="5">
        <v>1760.3230000000001</v>
      </c>
      <c r="E629" s="19">
        <f t="shared" si="42"/>
        <v>2.4186947509065098</v>
      </c>
      <c r="F629" s="4">
        <f t="shared" si="39"/>
        <v>2537.169675890163</v>
      </c>
      <c r="G629" s="3">
        <v>74.363702000000004</v>
      </c>
      <c r="H629" s="3">
        <f t="shared" si="41"/>
        <v>2230.9110599999999</v>
      </c>
      <c r="I629" s="4">
        <f t="shared" si="40"/>
        <v>0.34831024366968527</v>
      </c>
    </row>
    <row r="630" spans="1:9" x14ac:dyDescent="0.35">
      <c r="A630" s="2">
        <v>40238</v>
      </c>
      <c r="B630" s="5">
        <v>1065.046</v>
      </c>
      <c r="C630">
        <v>4241.4120000000003</v>
      </c>
      <c r="D630" s="5">
        <v>1763.337</v>
      </c>
      <c r="E630" s="19">
        <f t="shared" si="42"/>
        <v>2.4053326165106275</v>
      </c>
      <c r="F630" s="4">
        <f t="shared" si="39"/>
        <v>2561.7898818841777</v>
      </c>
      <c r="G630" s="3">
        <v>74.714255000000009</v>
      </c>
      <c r="H630" s="3">
        <f t="shared" si="41"/>
        <v>2241.4276500000001</v>
      </c>
      <c r="I630" s="4">
        <f t="shared" si="40"/>
        <v>1.10359424162856</v>
      </c>
    </row>
    <row r="631" spans="1:9" x14ac:dyDescent="0.35">
      <c r="A631" s="2">
        <v>40269</v>
      </c>
      <c r="B631" s="5">
        <v>1069.2339999999999</v>
      </c>
      <c r="C631">
        <v>4282.3739999999998</v>
      </c>
      <c r="D631" s="5">
        <v>1785.675</v>
      </c>
      <c r="E631" s="19">
        <f t="shared" si="42"/>
        <v>2.3981822000084003</v>
      </c>
      <c r="F631" s="4">
        <f t="shared" si="39"/>
        <v>2564.2179464437818</v>
      </c>
      <c r="G631" s="3">
        <v>74.655532000000008</v>
      </c>
      <c r="H631" s="3">
        <f t="shared" si="41"/>
        <v>2239.6659600000003</v>
      </c>
      <c r="I631" s="4">
        <f t="shared" si="40"/>
        <v>0.10832669792415923</v>
      </c>
    </row>
    <row r="632" spans="1:9" x14ac:dyDescent="0.35">
      <c r="A632" s="2">
        <v>40299</v>
      </c>
      <c r="B632" s="5">
        <v>1067.876</v>
      </c>
      <c r="C632">
        <v>4312.5770000000002</v>
      </c>
      <c r="D632" s="5">
        <v>1805.8779999999999</v>
      </c>
      <c r="E632" s="19">
        <f t="shared" si="42"/>
        <v>2.388077710675915</v>
      </c>
      <c r="F632" s="4">
        <f t="shared" si="39"/>
        <v>2550.1708733657533</v>
      </c>
      <c r="G632" s="3">
        <v>74.796917000000008</v>
      </c>
      <c r="H632" s="3">
        <f t="shared" si="41"/>
        <v>2243.90751</v>
      </c>
      <c r="I632" s="4">
        <f t="shared" si="40"/>
        <v>-0.6271950071531408</v>
      </c>
    </row>
    <row r="633" spans="1:9" x14ac:dyDescent="0.35">
      <c r="A633" s="2">
        <v>40330</v>
      </c>
      <c r="B633" s="5">
        <v>1071.579</v>
      </c>
      <c r="C633">
        <v>4315.82</v>
      </c>
      <c r="D633" s="5">
        <v>1816.472</v>
      </c>
      <c r="E633" s="19">
        <f t="shared" si="42"/>
        <v>2.3759353295839407</v>
      </c>
      <c r="F633" s="4">
        <f t="shared" si="39"/>
        <v>2546.0024045402297</v>
      </c>
      <c r="G633" s="3">
        <v>74.866838000000001</v>
      </c>
      <c r="H633" s="3">
        <f t="shared" si="41"/>
        <v>2246.0051400000002</v>
      </c>
      <c r="I633" s="4">
        <f t="shared" si="40"/>
        <v>-0.18576829958217095</v>
      </c>
    </row>
    <row r="634" spans="1:9" x14ac:dyDescent="0.35">
      <c r="A634" s="2">
        <v>40360</v>
      </c>
      <c r="B634" s="5">
        <v>1063.6030000000001</v>
      </c>
      <c r="C634">
        <v>4319.9279999999999</v>
      </c>
      <c r="D634" s="5">
        <v>1830.8989999999999</v>
      </c>
      <c r="E634" s="19">
        <f t="shared" si="42"/>
        <v>2.3594572939304683</v>
      </c>
      <c r="F634" s="4">
        <f t="shared" si="39"/>
        <v>2509.5258561963283</v>
      </c>
      <c r="G634" s="3">
        <v>75.059395000000009</v>
      </c>
      <c r="H634" s="3">
        <f t="shared" si="41"/>
        <v>2251.7818500000003</v>
      </c>
      <c r="I634" s="4">
        <f t="shared" si="40"/>
        <v>-1.6240634402066154</v>
      </c>
    </row>
    <row r="635" spans="1:9" x14ac:dyDescent="0.35">
      <c r="A635" s="2">
        <v>40391</v>
      </c>
      <c r="B635" s="5">
        <v>1065.3</v>
      </c>
      <c r="C635">
        <v>4349.7330000000002</v>
      </c>
      <c r="D635" s="5">
        <v>1837.4760000000001</v>
      </c>
      <c r="E635" s="19">
        <f t="shared" si="42"/>
        <v>2.3672325516088373</v>
      </c>
      <c r="F635" s="4">
        <f t="shared" si="39"/>
        <v>2521.8128372288943</v>
      </c>
      <c r="G635" s="3">
        <v>74.925776999999997</v>
      </c>
      <c r="H635" s="3">
        <f t="shared" si="41"/>
        <v>2247.77331</v>
      </c>
      <c r="I635" s="4">
        <f t="shared" si="40"/>
        <v>0.54565592277804431</v>
      </c>
    </row>
    <row r="636" spans="1:9" x14ac:dyDescent="0.35">
      <c r="A636" s="2">
        <v>40422</v>
      </c>
      <c r="B636" s="5">
        <v>1068.8309999999999</v>
      </c>
      <c r="C636">
        <v>4292.0550000000003</v>
      </c>
      <c r="D636" s="5">
        <v>1836.078</v>
      </c>
      <c r="E636" s="19">
        <f t="shared" si="42"/>
        <v>2.3376212775274254</v>
      </c>
      <c r="F636" s="4">
        <f t="shared" si="39"/>
        <v>2498.5220876809153</v>
      </c>
      <c r="G636" s="3">
        <v>75.258854000000014</v>
      </c>
      <c r="H636" s="3">
        <f t="shared" si="41"/>
        <v>2257.7656200000006</v>
      </c>
      <c r="I636" s="4">
        <f t="shared" si="40"/>
        <v>-1.0361698594943711</v>
      </c>
    </row>
    <row r="637" spans="1:9" x14ac:dyDescent="0.35">
      <c r="A637" s="2">
        <v>40452</v>
      </c>
      <c r="B637" s="5">
        <v>1073.3800000000001</v>
      </c>
      <c r="C637">
        <v>4309.5339999999997</v>
      </c>
      <c r="D637" s="5">
        <v>1823.2760000000001</v>
      </c>
      <c r="E637" s="19">
        <f t="shared" si="42"/>
        <v>2.3636213058253381</v>
      </c>
      <c r="F637" s="4">
        <f t="shared" si="39"/>
        <v>2537.0638372468015</v>
      </c>
      <c r="G637" s="3">
        <v>75.106887</v>
      </c>
      <c r="H637" s="3">
        <f t="shared" si="41"/>
        <v>2253.2066100000002</v>
      </c>
      <c r="I637" s="4">
        <f t="shared" si="40"/>
        <v>1.7070748719207713</v>
      </c>
    </row>
    <row r="638" spans="1:9" x14ac:dyDescent="0.35">
      <c r="A638" s="2">
        <v>40483</v>
      </c>
      <c r="B638" s="5">
        <v>1057.989</v>
      </c>
      <c r="C638">
        <v>4287.5200000000004</v>
      </c>
      <c r="D638" s="5">
        <v>1803.357</v>
      </c>
      <c r="E638" s="19">
        <f t="shared" si="42"/>
        <v>2.3775214779990876</v>
      </c>
      <c r="F638" s="4">
        <f t="shared" si="39"/>
        <v>2515.391570986777</v>
      </c>
      <c r="G638" s="3">
        <v>75.576153000000005</v>
      </c>
      <c r="H638" s="3">
        <f t="shared" si="41"/>
        <v>2267.2845900000002</v>
      </c>
      <c r="I638" s="4">
        <f t="shared" si="40"/>
        <v>-0.96184105637896067</v>
      </c>
    </row>
    <row r="639" spans="1:9" x14ac:dyDescent="0.35">
      <c r="A639" s="2">
        <v>40513</v>
      </c>
      <c r="B639" s="5">
        <v>1038.627</v>
      </c>
      <c r="C639">
        <v>4230.607</v>
      </c>
      <c r="D639" s="5">
        <v>1769.6030000000001</v>
      </c>
      <c r="E639" s="19">
        <f t="shared" si="42"/>
        <v>2.3907096676486193</v>
      </c>
      <c r="F639" s="4">
        <f t="shared" si="39"/>
        <v>2483.0556099808823</v>
      </c>
      <c r="G639" s="3">
        <v>75.513247000000007</v>
      </c>
      <c r="H639" s="3">
        <f t="shared" si="41"/>
        <v>2265.39741</v>
      </c>
      <c r="I639" s="4">
        <f t="shared" si="40"/>
        <v>-1.4261977145927964</v>
      </c>
    </row>
    <row r="640" spans="1:9" x14ac:dyDescent="0.35">
      <c r="A640" s="2">
        <v>40544</v>
      </c>
      <c r="B640" s="5">
        <v>1050.002</v>
      </c>
      <c r="C640">
        <v>4287.137761</v>
      </c>
      <c r="D640" s="5">
        <v>1783.961</v>
      </c>
      <c r="E640" s="19">
        <f t="shared" si="42"/>
        <v>2.4031566614965238</v>
      </c>
      <c r="F640" s="4">
        <f t="shared" si="39"/>
        <v>2523.3193008846729</v>
      </c>
      <c r="G640" s="3">
        <v>76.153562999999991</v>
      </c>
      <c r="H640" s="3">
        <f t="shared" si="41"/>
        <v>2284.6068899999996</v>
      </c>
      <c r="I640" s="4">
        <f t="shared" si="40"/>
        <v>1.7773345518122834</v>
      </c>
    </row>
    <row r="641" spans="1:9" x14ac:dyDescent="0.35">
      <c r="A641" s="2">
        <v>40575</v>
      </c>
      <c r="B641" s="5">
        <v>1053.356</v>
      </c>
      <c r="C641">
        <v>4215.6295019999998</v>
      </c>
      <c r="D641" s="5">
        <v>1754.722</v>
      </c>
      <c r="E641" s="19">
        <f t="shared" si="42"/>
        <v>2.4024486511253635</v>
      </c>
      <c r="F641" s="4">
        <f t="shared" si="39"/>
        <v>2530.6337013548086</v>
      </c>
      <c r="G641" s="3">
        <v>75.305967999999993</v>
      </c>
      <c r="H641" s="3">
        <f t="shared" si="41"/>
        <v>2259.17904</v>
      </c>
      <c r="I641" s="4">
        <f t="shared" si="40"/>
        <v>0.32016013355084266</v>
      </c>
    </row>
    <row r="642" spans="1:9" x14ac:dyDescent="0.35">
      <c r="A642" s="2">
        <v>40603</v>
      </c>
      <c r="B642" s="5">
        <v>1064.963</v>
      </c>
      <c r="C642">
        <v>4195.820624</v>
      </c>
      <c r="D642" s="5">
        <v>1751.6569999999999</v>
      </c>
      <c r="E642" s="19">
        <f t="shared" si="42"/>
        <v>2.3953437368160548</v>
      </c>
      <c r="F642" s="4">
        <f t="shared" si="39"/>
        <v>2550.9524519908359</v>
      </c>
      <c r="G642" s="3">
        <v>74.267789000000008</v>
      </c>
      <c r="H642" s="3">
        <f t="shared" si="41"/>
        <v>2228.0336700000003</v>
      </c>
      <c r="I642" s="4">
        <f t="shared" si="40"/>
        <v>0.8993864707609579</v>
      </c>
    </row>
    <row r="643" spans="1:9" x14ac:dyDescent="0.35">
      <c r="A643" s="2">
        <v>40634</v>
      </c>
      <c r="B643" s="5">
        <v>1070.9549999999999</v>
      </c>
      <c r="C643">
        <v>4224.766001</v>
      </c>
      <c r="D643" s="5">
        <v>1754.68</v>
      </c>
      <c r="E643" s="19">
        <f t="shared" si="42"/>
        <v>2.4077130878564752</v>
      </c>
      <c r="F643" s="4">
        <f t="shared" ref="F643:F706" si="43">E643*B643</f>
        <v>2578.5523700053313</v>
      </c>
      <c r="G643" s="3">
        <v>74.089884000000012</v>
      </c>
      <c r="H643" s="3">
        <f t="shared" si="41"/>
        <v>2222.6965200000004</v>
      </c>
      <c r="I643" s="4">
        <f t="shared" si="40"/>
        <v>1.2387567740165888</v>
      </c>
    </row>
    <row r="644" spans="1:9" x14ac:dyDescent="0.35">
      <c r="A644" s="2">
        <v>40664</v>
      </c>
      <c r="B644" s="5">
        <v>1072.614</v>
      </c>
      <c r="C644">
        <v>4244.1562990000002</v>
      </c>
      <c r="D644" s="5">
        <v>1781.65</v>
      </c>
      <c r="E644" s="19">
        <f t="shared" si="42"/>
        <v>2.3821492992450817</v>
      </c>
      <c r="F644" s="4">
        <f t="shared" si="43"/>
        <v>2555.1266884604643</v>
      </c>
      <c r="G644" s="3">
        <v>73.455577999999988</v>
      </c>
      <c r="H644" s="3">
        <f t="shared" si="41"/>
        <v>2203.6673399999995</v>
      </c>
      <c r="I644" s="4">
        <f t="shared" ref="I644:I707" si="44">100*(F644-F643)/H643</f>
        <v>-1.0539307248686867</v>
      </c>
    </row>
    <row r="645" spans="1:9" x14ac:dyDescent="0.35">
      <c r="A645" s="2">
        <v>40695</v>
      </c>
      <c r="B645" s="5">
        <v>1060.23</v>
      </c>
      <c r="C645">
        <v>4236.4075819999998</v>
      </c>
      <c r="D645" s="5">
        <v>1783.4690000000001</v>
      </c>
      <c r="E645" s="19">
        <f t="shared" si="42"/>
        <v>2.375374947363817</v>
      </c>
      <c r="F645" s="4">
        <f t="shared" si="43"/>
        <v>2518.4437804435397</v>
      </c>
      <c r="G645" s="3">
        <v>74.250403999999989</v>
      </c>
      <c r="H645" s="3">
        <f t="shared" si="41"/>
        <v>2227.5121199999999</v>
      </c>
      <c r="I645" s="4">
        <f t="shared" si="44"/>
        <v>-1.6646300170208344</v>
      </c>
    </row>
    <row r="646" spans="1:9" x14ac:dyDescent="0.35">
      <c r="A646" s="2">
        <v>40725</v>
      </c>
      <c r="B646" s="5">
        <v>1042.5070000000001</v>
      </c>
      <c r="C646">
        <v>4238.1275850000002</v>
      </c>
      <c r="D646" s="5">
        <v>1790.482</v>
      </c>
      <c r="E646" s="19">
        <f t="shared" si="42"/>
        <v>2.3670316624238614</v>
      </c>
      <c r="F646" s="4">
        <f t="shared" si="43"/>
        <v>2467.6470772985126</v>
      </c>
      <c r="G646" s="3">
        <v>74.689259000000007</v>
      </c>
      <c r="H646" s="3">
        <f t="shared" si="41"/>
        <v>2240.6777700000002</v>
      </c>
      <c r="I646" s="4">
        <f t="shared" si="44"/>
        <v>-2.2804231990004658</v>
      </c>
    </row>
    <row r="647" spans="1:9" x14ac:dyDescent="0.35">
      <c r="A647" s="2">
        <v>40756</v>
      </c>
      <c r="B647" s="5">
        <v>1021.273</v>
      </c>
      <c r="C647">
        <v>4217.8675970000004</v>
      </c>
      <c r="D647" s="5">
        <v>1770.181</v>
      </c>
      <c r="E647" s="19">
        <f t="shared" si="42"/>
        <v>2.3827323855583131</v>
      </c>
      <c r="F647" s="4">
        <f t="shared" si="43"/>
        <v>2433.4202515962952</v>
      </c>
      <c r="G647" s="3">
        <v>75.119095000000002</v>
      </c>
      <c r="H647" s="3">
        <f t="shared" si="41"/>
        <v>2253.57285</v>
      </c>
      <c r="I647" s="4">
        <f t="shared" si="44"/>
        <v>-1.5275210992171091</v>
      </c>
    </row>
    <row r="648" spans="1:9" x14ac:dyDescent="0.35">
      <c r="A648" s="2">
        <v>40787</v>
      </c>
      <c r="B648" s="5">
        <v>1004.196</v>
      </c>
      <c r="C648">
        <v>4183.4684299999999</v>
      </c>
      <c r="D648" s="5">
        <v>1754.26</v>
      </c>
      <c r="E648" s="19">
        <f t="shared" si="42"/>
        <v>2.3847482300229155</v>
      </c>
      <c r="F648" s="4">
        <f t="shared" si="43"/>
        <v>2394.7546335960915</v>
      </c>
      <c r="G648" s="3">
        <v>74.456498999999994</v>
      </c>
      <c r="H648" s="3">
        <f t="shared" si="41"/>
        <v>2233.69497</v>
      </c>
      <c r="I648" s="4">
        <f t="shared" si="44"/>
        <v>-1.7157474186025858</v>
      </c>
    </row>
    <row r="649" spans="1:9" x14ac:dyDescent="0.35">
      <c r="A649" s="2">
        <v>40817</v>
      </c>
      <c r="B649" s="5">
        <v>1010.873</v>
      </c>
      <c r="C649">
        <v>4160.147766</v>
      </c>
      <c r="D649" s="5">
        <v>1742.021</v>
      </c>
      <c r="E649" s="19">
        <f t="shared" si="42"/>
        <v>2.3881157379847888</v>
      </c>
      <c r="F649" s="4">
        <f t="shared" si="43"/>
        <v>2414.0817204038976</v>
      </c>
      <c r="G649" s="3">
        <v>74.964384999999993</v>
      </c>
      <c r="H649" s="3">
        <f t="shared" si="41"/>
        <v>2248.9315499999998</v>
      </c>
      <c r="I649" s="4">
        <f t="shared" si="44"/>
        <v>0.86525183909986392</v>
      </c>
    </row>
    <row r="650" spans="1:9" x14ac:dyDescent="0.35">
      <c r="A650" s="2">
        <v>40848</v>
      </c>
      <c r="B650" s="5">
        <v>1010.553</v>
      </c>
      <c r="C650">
        <v>4173.8196500000004</v>
      </c>
      <c r="D650" s="5">
        <v>1741.2909999999999</v>
      </c>
      <c r="E650" s="19">
        <f t="shared" si="42"/>
        <v>2.3969684848770254</v>
      </c>
      <c r="F650" s="4">
        <f t="shared" si="43"/>
        <v>2422.2636932979326</v>
      </c>
      <c r="G650" s="3">
        <v>75.963773000000003</v>
      </c>
      <c r="H650" s="3">
        <f t="shared" si="41"/>
        <v>2278.9131900000002</v>
      </c>
      <c r="I650" s="4">
        <f t="shared" si="44"/>
        <v>0.36381600382790535</v>
      </c>
    </row>
    <row r="651" spans="1:9" x14ac:dyDescent="0.35">
      <c r="A651" s="2">
        <v>40878</v>
      </c>
      <c r="B651" s="5">
        <v>1004.172</v>
      </c>
      <c r="C651">
        <v>4121.2236220000004</v>
      </c>
      <c r="D651" s="5">
        <v>1719.578</v>
      </c>
      <c r="E651" s="19">
        <f t="shared" si="42"/>
        <v>2.3966482602126802</v>
      </c>
      <c r="F651" s="4">
        <f t="shared" si="43"/>
        <v>2406.6470767542874</v>
      </c>
      <c r="G651" s="3">
        <v>76.340120999999996</v>
      </c>
      <c r="H651" s="3">
        <f t="shared" si="41"/>
        <v>2290.20363</v>
      </c>
      <c r="I651" s="4">
        <f t="shared" si="44"/>
        <v>-0.68526596854026056</v>
      </c>
    </row>
    <row r="652" spans="1:9" x14ac:dyDescent="0.35">
      <c r="A652" s="2">
        <v>40909</v>
      </c>
      <c r="B652" s="5">
        <v>1013.833</v>
      </c>
      <c r="C652">
        <v>4175.5224070000004</v>
      </c>
      <c r="D652" s="5">
        <v>1739.1120000000001</v>
      </c>
      <c r="E652" s="19">
        <f t="shared" si="42"/>
        <v>2.4009508341038415</v>
      </c>
      <c r="F652" s="4">
        <f t="shared" si="43"/>
        <v>2434.1631869919997</v>
      </c>
      <c r="G652" s="3">
        <v>76.537746999999996</v>
      </c>
      <c r="H652" s="3">
        <f t="shared" ref="H652:H714" si="45">30*G652</f>
        <v>2296.1324099999997</v>
      </c>
      <c r="I652" s="4">
        <f t="shared" si="44"/>
        <v>1.2014700298816827</v>
      </c>
    </row>
    <row r="653" spans="1:9" x14ac:dyDescent="0.35">
      <c r="A653" s="2">
        <v>40940</v>
      </c>
      <c r="B653" s="5">
        <v>1018.83</v>
      </c>
      <c r="C653">
        <v>4159.9666779999998</v>
      </c>
      <c r="D653" s="5">
        <v>1734.529</v>
      </c>
      <c r="E653" s="19">
        <f t="shared" si="42"/>
        <v>2.3983263917755195</v>
      </c>
      <c r="F653" s="4">
        <f t="shared" si="43"/>
        <v>2443.4868777326528</v>
      </c>
      <c r="G653" s="3">
        <v>76.785262000000003</v>
      </c>
      <c r="H653" s="3">
        <f t="shared" si="45"/>
        <v>2303.5578599999999</v>
      </c>
      <c r="I653" s="4">
        <f t="shared" si="44"/>
        <v>0.40606067402938201</v>
      </c>
    </row>
    <row r="654" spans="1:9" x14ac:dyDescent="0.35">
      <c r="A654" s="2">
        <v>40969</v>
      </c>
      <c r="B654" s="5">
        <v>1043.559</v>
      </c>
      <c r="C654">
        <v>4172.5544449999998</v>
      </c>
      <c r="D654" s="5">
        <v>1751.683</v>
      </c>
      <c r="E654" s="19">
        <f t="shared" si="42"/>
        <v>2.3820259972837552</v>
      </c>
      <c r="F654" s="4">
        <f t="shared" si="43"/>
        <v>2485.7846676994382</v>
      </c>
      <c r="G654" s="3">
        <v>76.59076300000001</v>
      </c>
      <c r="H654" s="3">
        <f t="shared" si="45"/>
        <v>2297.7228900000005</v>
      </c>
      <c r="I654" s="4">
        <f t="shared" si="44"/>
        <v>1.8361939459504322</v>
      </c>
    </row>
    <row r="655" spans="1:9" x14ac:dyDescent="0.35">
      <c r="A655" s="2">
        <v>41000</v>
      </c>
      <c r="B655" s="5">
        <v>1052.9960000000001</v>
      </c>
      <c r="C655">
        <v>4192.5856000000003</v>
      </c>
      <c r="D655" s="5">
        <v>1753.8989999999999</v>
      </c>
      <c r="E655" s="19">
        <f t="shared" si="42"/>
        <v>2.3904373056829389</v>
      </c>
      <c r="F655" s="4">
        <f t="shared" si="43"/>
        <v>2517.1209211349124</v>
      </c>
      <c r="G655" s="3">
        <v>76.908656000000008</v>
      </c>
      <c r="H655" s="3">
        <f t="shared" si="45"/>
        <v>2307.2596800000001</v>
      </c>
      <c r="I655" s="4">
        <f t="shared" si="44"/>
        <v>1.3637960248319667</v>
      </c>
    </row>
    <row r="656" spans="1:9" x14ac:dyDescent="0.35">
      <c r="A656" s="2">
        <v>41030</v>
      </c>
      <c r="B656" s="5">
        <v>1059.71</v>
      </c>
      <c r="C656">
        <v>4198.8208519999998</v>
      </c>
      <c r="D656" s="5">
        <v>1767.3230000000001</v>
      </c>
      <c r="E656" s="19">
        <f t="shared" si="42"/>
        <v>2.3758084130631465</v>
      </c>
      <c r="F656" s="4">
        <f t="shared" si="43"/>
        <v>2517.6679334071468</v>
      </c>
      <c r="G656" s="3">
        <v>76.190943000000004</v>
      </c>
      <c r="H656" s="3">
        <f t="shared" si="45"/>
        <v>2285.72829</v>
      </c>
      <c r="I656" s="4">
        <f t="shared" si="44"/>
        <v>2.3708309774411553E-2</v>
      </c>
    </row>
    <row r="657" spans="1:9" x14ac:dyDescent="0.35">
      <c r="A657" s="2">
        <v>41061</v>
      </c>
      <c r="B657" s="5">
        <v>1058.104</v>
      </c>
      <c r="C657">
        <v>4205.2418950000001</v>
      </c>
      <c r="D657" s="5">
        <v>1779.537</v>
      </c>
      <c r="E657" s="19">
        <f t="shared" si="42"/>
        <v>2.3631101207786069</v>
      </c>
      <c r="F657" s="4">
        <f t="shared" si="43"/>
        <v>2500.4162712363272</v>
      </c>
      <c r="G657" s="3">
        <v>76.009165999999993</v>
      </c>
      <c r="H657" s="3">
        <f t="shared" si="45"/>
        <v>2280.2749799999997</v>
      </c>
      <c r="I657" s="4">
        <f t="shared" si="44"/>
        <v>-0.75475559568016726</v>
      </c>
    </row>
    <row r="658" spans="1:9" x14ac:dyDescent="0.35">
      <c r="A658" s="2">
        <v>41091</v>
      </c>
      <c r="B658" s="5">
        <v>1042.627</v>
      </c>
      <c r="C658">
        <v>4238.055593</v>
      </c>
      <c r="D658" s="5">
        <v>1781.422</v>
      </c>
      <c r="E658" s="19">
        <f t="shared" si="42"/>
        <v>2.3790295578476073</v>
      </c>
      <c r="F658" s="4">
        <f t="shared" si="43"/>
        <v>2480.4404508099769</v>
      </c>
      <c r="G658" s="3">
        <v>76.202056999999996</v>
      </c>
      <c r="H658" s="3">
        <f t="shared" si="45"/>
        <v>2286.0617099999999</v>
      </c>
      <c r="I658" s="4">
        <f t="shared" si="44"/>
        <v>-0.87602682139459831</v>
      </c>
    </row>
    <row r="659" spans="1:9" x14ac:dyDescent="0.35">
      <c r="A659" s="2">
        <v>41122</v>
      </c>
      <c r="B659" s="5">
        <v>1032.3409999999999</v>
      </c>
      <c r="C659">
        <v>4239.1694550000002</v>
      </c>
      <c r="D659" s="5">
        <v>1769.4380000000001</v>
      </c>
      <c r="E659" s="19">
        <f t="shared" si="42"/>
        <v>2.3957716828733191</v>
      </c>
      <c r="F659" s="4">
        <f t="shared" si="43"/>
        <v>2473.253334869125</v>
      </c>
      <c r="G659" s="3">
        <v>76.179896999999997</v>
      </c>
      <c r="H659" s="3">
        <f t="shared" si="45"/>
        <v>2285.3969099999999</v>
      </c>
      <c r="I659" s="4">
        <f t="shared" si="44"/>
        <v>-0.31438853594428917</v>
      </c>
    </row>
    <row r="660" spans="1:9" x14ac:dyDescent="0.35">
      <c r="A660" s="2">
        <v>41153</v>
      </c>
      <c r="B660" s="5">
        <v>1038.2940000000001</v>
      </c>
      <c r="C660">
        <v>4252.0675140000003</v>
      </c>
      <c r="D660" s="5">
        <v>1788.1210000000001</v>
      </c>
      <c r="E660" s="19">
        <f t="shared" si="42"/>
        <v>2.3779528980421349</v>
      </c>
      <c r="F660" s="4">
        <f t="shared" si="43"/>
        <v>2469.0142263197608</v>
      </c>
      <c r="G660" s="3">
        <v>75.639679999999998</v>
      </c>
      <c r="H660" s="3">
        <f t="shared" si="45"/>
        <v>2269.1904</v>
      </c>
      <c r="I660" s="4">
        <f t="shared" si="44"/>
        <v>-0.18548675421829106</v>
      </c>
    </row>
    <row r="661" spans="1:9" x14ac:dyDescent="0.35">
      <c r="A661" s="2">
        <v>41183</v>
      </c>
      <c r="B661" s="5">
        <v>1044.4829999999999</v>
      </c>
      <c r="C661">
        <v>4214.0447350000004</v>
      </c>
      <c r="D661" s="5">
        <v>1778.452</v>
      </c>
      <c r="E661" s="19">
        <f t="shared" si="42"/>
        <v>2.3695015299822546</v>
      </c>
      <c r="F661" s="4">
        <f t="shared" si="43"/>
        <v>2474.904066540455</v>
      </c>
      <c r="G661" s="3">
        <v>76.260131999999999</v>
      </c>
      <c r="H661" s="3">
        <f t="shared" si="45"/>
        <v>2287.8039600000002</v>
      </c>
      <c r="I661" s="4">
        <f t="shared" si="44"/>
        <v>0.25955689838517598</v>
      </c>
    </row>
    <row r="662" spans="1:9" x14ac:dyDescent="0.35">
      <c r="A662" s="2">
        <v>41214</v>
      </c>
      <c r="B662" s="5">
        <v>1047.3630000000001</v>
      </c>
      <c r="C662">
        <v>4209.9057700000003</v>
      </c>
      <c r="D662" s="5">
        <v>1778.549</v>
      </c>
      <c r="E662" s="19">
        <f t="shared" si="42"/>
        <v>2.3670451418543994</v>
      </c>
      <c r="F662" s="4">
        <f t="shared" si="43"/>
        <v>2479.1555009080494</v>
      </c>
      <c r="G662" s="3">
        <v>76.793952000000004</v>
      </c>
      <c r="H662" s="3">
        <f t="shared" si="45"/>
        <v>2303.8185600000002</v>
      </c>
      <c r="I662" s="4">
        <f t="shared" si="44"/>
        <v>0.18583036142635037</v>
      </c>
    </row>
    <row r="663" spans="1:9" x14ac:dyDescent="0.35">
      <c r="A663" s="2">
        <v>41244</v>
      </c>
      <c r="B663" s="5">
        <v>1033.0640000000001</v>
      </c>
      <c r="C663">
        <v>4187.2913559999997</v>
      </c>
      <c r="D663" s="5">
        <v>1774.903</v>
      </c>
      <c r="E663" s="19">
        <f t="shared" si="42"/>
        <v>2.3591663071165012</v>
      </c>
      <c r="F663" s="4">
        <f t="shared" si="43"/>
        <v>2437.1697818950015</v>
      </c>
      <c r="G663" s="3">
        <v>76.709799000000004</v>
      </c>
      <c r="H663" s="3">
        <f t="shared" si="45"/>
        <v>2301.2939700000002</v>
      </c>
      <c r="I663" s="4">
        <f t="shared" si="44"/>
        <v>-1.8224403493410459</v>
      </c>
    </row>
    <row r="664" spans="1:9" x14ac:dyDescent="0.35">
      <c r="A664" s="2">
        <v>41275</v>
      </c>
      <c r="B664" s="5">
        <v>1045.0989999999999</v>
      </c>
      <c r="C664">
        <v>4227.3288689999999</v>
      </c>
      <c r="D664" s="5">
        <v>1777.9549999999999</v>
      </c>
      <c r="E664" s="19">
        <f t="shared" si="42"/>
        <v>2.3776354682767562</v>
      </c>
      <c r="F664" s="4">
        <f t="shared" si="43"/>
        <v>2484.8644502605694</v>
      </c>
      <c r="G664" s="3">
        <v>76.07732</v>
      </c>
      <c r="H664" s="3">
        <f t="shared" si="45"/>
        <v>2282.3195999999998</v>
      </c>
      <c r="I664" s="4">
        <f t="shared" si="44"/>
        <v>2.0725152452195337</v>
      </c>
    </row>
    <row r="665" spans="1:9" x14ac:dyDescent="0.35">
      <c r="A665" s="2">
        <v>41306</v>
      </c>
      <c r="B665" s="5">
        <v>1052.768</v>
      </c>
      <c r="C665">
        <v>4203.0008099999995</v>
      </c>
      <c r="D665" s="5">
        <v>1756.7</v>
      </c>
      <c r="E665" s="19">
        <f t="shared" si="42"/>
        <v>2.3925546820743437</v>
      </c>
      <c r="F665" s="4">
        <f t="shared" si="43"/>
        <v>2518.8050075380429</v>
      </c>
      <c r="G665" s="3">
        <v>75.867166999999995</v>
      </c>
      <c r="H665" s="3">
        <f t="shared" si="45"/>
        <v>2276.0150100000001</v>
      </c>
      <c r="I665" s="4">
        <f t="shared" si="44"/>
        <v>1.4871079965081817</v>
      </c>
    </row>
    <row r="666" spans="1:9" x14ac:dyDescent="0.35">
      <c r="A666" s="2">
        <v>41334</v>
      </c>
      <c r="B666" s="5">
        <v>1060.5899999999999</v>
      </c>
      <c r="C666">
        <v>4219.8198560000001</v>
      </c>
      <c r="D666" s="5">
        <v>1758.9390000000001</v>
      </c>
      <c r="E666" s="19">
        <f t="shared" si="42"/>
        <v>2.3990711764307915</v>
      </c>
      <c r="F666" s="4">
        <f t="shared" si="43"/>
        <v>2544.4308990107329</v>
      </c>
      <c r="G666" s="3">
        <v>76.077456999999995</v>
      </c>
      <c r="H666" s="3">
        <f t="shared" si="45"/>
        <v>2282.3237099999997</v>
      </c>
      <c r="I666" s="4">
        <f t="shared" si="44"/>
        <v>1.1259104777472446</v>
      </c>
    </row>
    <row r="667" spans="1:9" x14ac:dyDescent="0.35">
      <c r="A667" s="2">
        <v>41365</v>
      </c>
      <c r="B667" s="5">
        <v>1063.5239999999999</v>
      </c>
      <c r="C667">
        <v>4225.9499759999999</v>
      </c>
      <c r="D667" s="5">
        <v>1773.0050000000001</v>
      </c>
      <c r="E667" s="19">
        <f t="shared" si="42"/>
        <v>2.3834958028883166</v>
      </c>
      <c r="F667" s="4">
        <f t="shared" si="43"/>
        <v>2534.9049902709939</v>
      </c>
      <c r="G667" s="3">
        <v>76.471997000000002</v>
      </c>
      <c r="H667" s="3">
        <f t="shared" si="45"/>
        <v>2294.1599099999999</v>
      </c>
      <c r="I667" s="4">
        <f t="shared" si="44"/>
        <v>-0.41737763569651359</v>
      </c>
    </row>
    <row r="668" spans="1:9" x14ac:dyDescent="0.35">
      <c r="A668" s="2">
        <v>41395</v>
      </c>
      <c r="B668" s="5">
        <v>1059.2729999999999</v>
      </c>
      <c r="C668">
        <v>4203.7837019999997</v>
      </c>
      <c r="D668" s="5">
        <v>1783.595</v>
      </c>
      <c r="E668" s="19">
        <f t="shared" si="42"/>
        <v>2.3569160611013147</v>
      </c>
      <c r="F668" s="4">
        <f t="shared" si="43"/>
        <v>2496.6175467909725</v>
      </c>
      <c r="G668" s="3">
        <v>76.347342999999995</v>
      </c>
      <c r="H668" s="3">
        <f t="shared" si="45"/>
        <v>2290.42029</v>
      </c>
      <c r="I668" s="4">
        <f t="shared" si="44"/>
        <v>-1.6689090988440063</v>
      </c>
    </row>
    <row r="669" spans="1:9" x14ac:dyDescent="0.35">
      <c r="A669" s="2">
        <v>41426</v>
      </c>
      <c r="B669" s="5">
        <v>1044.7760000000001</v>
      </c>
      <c r="C669">
        <v>4210.6898650000003</v>
      </c>
      <c r="D669" s="5">
        <v>1785.55</v>
      </c>
      <c r="E669" s="19">
        <f t="shared" si="42"/>
        <v>2.3582032791016774</v>
      </c>
      <c r="F669" s="4">
        <f t="shared" si="43"/>
        <v>2463.7941891267342</v>
      </c>
      <c r="G669" s="3">
        <v>76.438410999999988</v>
      </c>
      <c r="H669" s="3">
        <f t="shared" si="45"/>
        <v>2293.1523299999994</v>
      </c>
      <c r="I669" s="4">
        <f t="shared" si="44"/>
        <v>-1.4330713802853319</v>
      </c>
    </row>
    <row r="670" spans="1:9" x14ac:dyDescent="0.35">
      <c r="A670" s="2">
        <v>41456</v>
      </c>
      <c r="B670" s="5">
        <v>1035.3599999999999</v>
      </c>
      <c r="C670">
        <v>4226.259873</v>
      </c>
      <c r="D670" s="5">
        <v>1784.4549999999999</v>
      </c>
      <c r="E670" s="19">
        <f t="shared" si="42"/>
        <v>2.3683757074288789</v>
      </c>
      <c r="F670" s="4">
        <f t="shared" si="43"/>
        <v>2452.121472443564</v>
      </c>
      <c r="G670" s="3">
        <v>76.943653000000012</v>
      </c>
      <c r="H670" s="3">
        <f t="shared" si="45"/>
        <v>2308.3095900000003</v>
      </c>
      <c r="I670" s="4">
        <f t="shared" si="44"/>
        <v>-0.50902491432700281</v>
      </c>
    </row>
    <row r="671" spans="1:9" x14ac:dyDescent="0.35">
      <c r="A671" s="2">
        <v>41487</v>
      </c>
      <c r="B671" s="5">
        <v>1033.096</v>
      </c>
      <c r="C671">
        <v>4225.516106</v>
      </c>
      <c r="D671" s="5">
        <v>1788.9090000000001</v>
      </c>
      <c r="E671" s="19">
        <f t="shared" si="42"/>
        <v>2.3620631938237215</v>
      </c>
      <c r="F671" s="4">
        <f t="shared" si="43"/>
        <v>2440.2380372865114</v>
      </c>
      <c r="G671" s="3">
        <v>76.706990999999988</v>
      </c>
      <c r="H671" s="3">
        <f t="shared" si="45"/>
        <v>2301.2097299999996</v>
      </c>
      <c r="I671" s="4">
        <f t="shared" si="44"/>
        <v>-0.5148111504857823</v>
      </c>
    </row>
    <row r="672" spans="1:9" x14ac:dyDescent="0.35">
      <c r="A672" s="2">
        <v>41518</v>
      </c>
      <c r="B672" s="5">
        <v>1039.9849999999999</v>
      </c>
      <c r="C672">
        <v>4253.3969909999996</v>
      </c>
      <c r="D672" s="5">
        <v>1798.1990000000001</v>
      </c>
      <c r="E672" s="19">
        <f t="shared" si="42"/>
        <v>2.3653650074324362</v>
      </c>
      <c r="F672" s="4">
        <f t="shared" si="43"/>
        <v>2459.9441272546219</v>
      </c>
      <c r="G672" s="3">
        <v>76.231656000000001</v>
      </c>
      <c r="H672" s="3">
        <f t="shared" si="45"/>
        <v>2286.9496800000002</v>
      </c>
      <c r="I672" s="4">
        <f t="shared" si="44"/>
        <v>0.85633611361927109</v>
      </c>
    </row>
    <row r="673" spans="1:9" x14ac:dyDescent="0.35">
      <c r="A673" s="2">
        <v>41548</v>
      </c>
      <c r="B673" s="5">
        <v>1048.566</v>
      </c>
      <c r="C673">
        <v>4216.0118309999998</v>
      </c>
      <c r="D673" s="5">
        <v>1774.4290000000001</v>
      </c>
      <c r="E673" s="19">
        <f t="shared" si="42"/>
        <v>2.3759822630265846</v>
      </c>
      <c r="F673" s="4">
        <f t="shared" si="43"/>
        <v>2491.3742176127339</v>
      </c>
      <c r="G673" s="3">
        <v>76.499085999999991</v>
      </c>
      <c r="H673" s="3">
        <f t="shared" si="45"/>
        <v>2294.9725799999997</v>
      </c>
      <c r="I673" s="4">
        <f t="shared" si="44"/>
        <v>1.374323651848431</v>
      </c>
    </row>
    <row r="674" spans="1:9" x14ac:dyDescent="0.35">
      <c r="A674" s="2">
        <v>41579</v>
      </c>
      <c r="B674" s="5">
        <v>1040.1410000000001</v>
      </c>
      <c r="C674">
        <v>4174.0027749999999</v>
      </c>
      <c r="D674" s="5">
        <v>1753.4849999999999</v>
      </c>
      <c r="E674" s="19">
        <f t="shared" si="42"/>
        <v>2.3804040382438401</v>
      </c>
      <c r="F674" s="4">
        <f t="shared" si="43"/>
        <v>2475.9558367429863</v>
      </c>
      <c r="G674" s="3">
        <v>76.797173999999998</v>
      </c>
      <c r="H674" s="3">
        <f t="shared" si="45"/>
        <v>2303.9152199999999</v>
      </c>
      <c r="I674" s="4">
        <f t="shared" si="44"/>
        <v>-0.67183290136510398</v>
      </c>
    </row>
    <row r="675" spans="1:9" x14ac:dyDescent="0.35">
      <c r="A675" s="2">
        <v>41609</v>
      </c>
      <c r="B675" s="5">
        <v>1023.16</v>
      </c>
      <c r="C675">
        <v>4130.7607090000001</v>
      </c>
      <c r="D675" s="5">
        <v>1724.36</v>
      </c>
      <c r="E675" s="19">
        <f t="shared" si="42"/>
        <v>2.3955326666125405</v>
      </c>
      <c r="F675" s="4">
        <f t="shared" si="43"/>
        <v>2451.0132031712869</v>
      </c>
      <c r="G675" s="3">
        <v>77.181411999999995</v>
      </c>
      <c r="H675" s="3">
        <f t="shared" si="45"/>
        <v>2315.44236</v>
      </c>
      <c r="I675" s="4">
        <f t="shared" si="44"/>
        <v>-1.082619419116446</v>
      </c>
    </row>
    <row r="676" spans="1:9" x14ac:dyDescent="0.35">
      <c r="A676" s="2">
        <v>41640</v>
      </c>
      <c r="B676" s="5">
        <v>1032.2070000000001</v>
      </c>
      <c r="C676">
        <v>4140.1833100000003</v>
      </c>
      <c r="D676" s="5">
        <v>1710.7909999999999</v>
      </c>
      <c r="E676" s="19">
        <f t="shared" si="42"/>
        <v>2.4200403848278373</v>
      </c>
      <c r="F676" s="4">
        <f t="shared" si="43"/>
        <v>2497.982625501988</v>
      </c>
      <c r="G676" s="3">
        <v>77.512495999999999</v>
      </c>
      <c r="H676" s="3">
        <f t="shared" si="45"/>
        <v>2325.3748799999998</v>
      </c>
      <c r="I676" s="4">
        <f t="shared" si="44"/>
        <v>2.0285291114178734</v>
      </c>
    </row>
    <row r="677" spans="1:9" x14ac:dyDescent="0.35">
      <c r="A677" s="2">
        <v>41671</v>
      </c>
      <c r="B677" s="5">
        <v>1041.2429999999999</v>
      </c>
      <c r="C677">
        <v>4145.1724670000003</v>
      </c>
      <c r="D677" s="5">
        <v>1712.403</v>
      </c>
      <c r="E677" s="19">
        <f t="shared" si="42"/>
        <v>2.4206757795916034</v>
      </c>
      <c r="F677" s="4">
        <f t="shared" si="43"/>
        <v>2520.5117107693</v>
      </c>
      <c r="G677" s="3">
        <v>77.987895000000009</v>
      </c>
      <c r="H677" s="3">
        <f t="shared" si="45"/>
        <v>2339.6368500000003</v>
      </c>
      <c r="I677" s="4">
        <f t="shared" si="44"/>
        <v>0.96883670074358019</v>
      </c>
    </row>
    <row r="678" spans="1:9" x14ac:dyDescent="0.35">
      <c r="A678" s="2">
        <v>41699</v>
      </c>
      <c r="B678" s="5">
        <v>1050.9159999999999</v>
      </c>
      <c r="C678">
        <v>4151.4661880000003</v>
      </c>
      <c r="D678" s="5">
        <v>1720.644</v>
      </c>
      <c r="E678" s="19">
        <f t="shared" si="42"/>
        <v>2.4127397579045988</v>
      </c>
      <c r="F678" s="4">
        <f t="shared" si="43"/>
        <v>2535.5868154180694</v>
      </c>
      <c r="G678" s="3">
        <v>77.415650999999997</v>
      </c>
      <c r="H678" s="3">
        <f t="shared" si="45"/>
        <v>2322.4695299999998</v>
      </c>
      <c r="I678" s="4">
        <f t="shared" si="44"/>
        <v>0.64433523727280195</v>
      </c>
    </row>
    <row r="679" spans="1:9" x14ac:dyDescent="0.35">
      <c r="A679" s="2">
        <v>41730</v>
      </c>
      <c r="B679" s="5">
        <v>1058.654</v>
      </c>
      <c r="C679">
        <v>4163.4288630000001</v>
      </c>
      <c r="D679" s="5">
        <v>1748.5640000000001</v>
      </c>
      <c r="E679" s="19">
        <f t="shared" si="42"/>
        <v>2.381056033979883</v>
      </c>
      <c r="F679" s="4">
        <f t="shared" si="43"/>
        <v>2520.7144945969389</v>
      </c>
      <c r="G679" s="3">
        <v>77.159907000000004</v>
      </c>
      <c r="H679" s="3">
        <f t="shared" si="45"/>
        <v>2314.7972100000002</v>
      </c>
      <c r="I679" s="4">
        <f t="shared" si="44"/>
        <v>-0.64036667129623936</v>
      </c>
    </row>
    <row r="680" spans="1:9" x14ac:dyDescent="0.35">
      <c r="A680" s="2">
        <v>41760</v>
      </c>
      <c r="B680" s="5">
        <v>1056.432</v>
      </c>
      <c r="C680">
        <v>4228.4779140000001</v>
      </c>
      <c r="D680" s="5">
        <v>1777.473</v>
      </c>
      <c r="E680" s="19">
        <f t="shared" si="42"/>
        <v>2.3789266638649362</v>
      </c>
      <c r="F680" s="4">
        <f t="shared" si="43"/>
        <v>2513.1742533601623</v>
      </c>
      <c r="G680" s="3">
        <v>77.381600999999989</v>
      </c>
      <c r="H680" s="3">
        <f t="shared" si="45"/>
        <v>2321.4480299999996</v>
      </c>
      <c r="I680" s="4">
        <f t="shared" si="44"/>
        <v>-0.32574089877949336</v>
      </c>
    </row>
    <row r="681" spans="1:9" x14ac:dyDescent="0.35">
      <c r="A681" s="2">
        <v>41791</v>
      </c>
      <c r="B681" s="5">
        <v>1045.277</v>
      </c>
      <c r="C681">
        <v>4216.2903100000003</v>
      </c>
      <c r="D681" s="5">
        <v>1781.0070000000001</v>
      </c>
      <c r="E681" s="19">
        <f t="shared" si="42"/>
        <v>2.3673631322055444</v>
      </c>
      <c r="F681" s="4">
        <f t="shared" si="43"/>
        <v>2474.5502327424151</v>
      </c>
      <c r="G681" s="3">
        <v>77.731605000000002</v>
      </c>
      <c r="H681" s="3">
        <f>30*G681</f>
        <v>2331.9481500000002</v>
      </c>
      <c r="I681" s="4">
        <f t="shared" si="44"/>
        <v>-1.6637900189282806</v>
      </c>
    </row>
    <row r="682" spans="1:9" x14ac:dyDescent="0.35">
      <c r="A682" s="2">
        <v>41821</v>
      </c>
      <c r="B682" s="5">
        <v>1029.7090000000001</v>
      </c>
      <c r="C682">
        <v>4231.7851259999998</v>
      </c>
      <c r="D682" s="5">
        <v>1785.365</v>
      </c>
      <c r="E682" s="19">
        <f t="shared" si="42"/>
        <v>2.3702632940603179</v>
      </c>
      <c r="F682" s="4">
        <f t="shared" si="43"/>
        <v>2440.6814462635562</v>
      </c>
      <c r="G682" s="3">
        <v>77.948055999999994</v>
      </c>
      <c r="H682" s="3">
        <f t="shared" si="45"/>
        <v>2338.4416799999999</v>
      </c>
      <c r="I682" s="4">
        <f t="shared" si="44"/>
        <v>-1.4523816268753216</v>
      </c>
    </row>
    <row r="683" spans="1:9" x14ac:dyDescent="0.35">
      <c r="A683" s="2">
        <v>41852</v>
      </c>
      <c r="B683" s="5">
        <v>1022.048</v>
      </c>
      <c r="C683">
        <v>4277.0505240000002</v>
      </c>
      <c r="D683" s="5">
        <v>1791.2470000000001</v>
      </c>
      <c r="E683" s="19">
        <f t="shared" si="42"/>
        <v>2.3877502789955822</v>
      </c>
      <c r="F683" s="4">
        <f t="shared" si="43"/>
        <v>2440.3953971468768</v>
      </c>
      <c r="G683" s="3">
        <v>78.218835000000013</v>
      </c>
      <c r="H683" s="3">
        <f t="shared" si="45"/>
        <v>2346.5650500000002</v>
      </c>
      <c r="I683" s="4">
        <f t="shared" si="44"/>
        <v>-1.2232467421610055E-2</v>
      </c>
    </row>
    <row r="684" spans="1:9" x14ac:dyDescent="0.35">
      <c r="A684" s="2">
        <v>41883</v>
      </c>
      <c r="B684" s="5">
        <v>1023.124</v>
      </c>
      <c r="C684">
        <v>4285.3272850000003</v>
      </c>
      <c r="D684" s="5">
        <v>1805.4280000000001</v>
      </c>
      <c r="E684" s="19">
        <f t="shared" si="42"/>
        <v>2.3735797190472288</v>
      </c>
      <c r="F684" s="4">
        <f t="shared" si="43"/>
        <v>2428.4663764704769</v>
      </c>
      <c r="G684" s="3">
        <v>78.989723999999995</v>
      </c>
      <c r="H684" s="3">
        <f t="shared" si="45"/>
        <v>2369.6917199999998</v>
      </c>
      <c r="I684" s="4">
        <f t="shared" si="44"/>
        <v>-0.50836096260787167</v>
      </c>
    </row>
    <row r="685" spans="1:9" x14ac:dyDescent="0.35">
      <c r="A685" s="2">
        <v>41913</v>
      </c>
      <c r="B685" s="5">
        <v>1042.683</v>
      </c>
      <c r="C685">
        <v>4262.737521</v>
      </c>
      <c r="D685" s="5">
        <v>1799.268</v>
      </c>
      <c r="E685" s="19">
        <f t="shared" ref="E685:E746" si="46">C685/D685</f>
        <v>2.3691509663929997</v>
      </c>
      <c r="F685" s="4">
        <f t="shared" si="43"/>
        <v>2470.2734370915523</v>
      </c>
      <c r="G685" s="3">
        <v>79.937535999999994</v>
      </c>
      <c r="H685" s="3">
        <f t="shared" si="45"/>
        <v>2398.12608</v>
      </c>
      <c r="I685" s="4">
        <f t="shared" si="44"/>
        <v>1.7642404819254456</v>
      </c>
    </row>
    <row r="686" spans="1:9" x14ac:dyDescent="0.35">
      <c r="A686" s="2">
        <v>41944</v>
      </c>
      <c r="B686" s="5">
        <v>1047.692</v>
      </c>
      <c r="C686">
        <v>4268.8002210000004</v>
      </c>
      <c r="D686" s="5">
        <v>1807.992</v>
      </c>
      <c r="E686" s="19">
        <f t="shared" si="46"/>
        <v>2.361072516360692</v>
      </c>
      <c r="F686" s="4">
        <f t="shared" si="43"/>
        <v>2473.6767868109664</v>
      </c>
      <c r="G686" s="3">
        <v>79.723178000000004</v>
      </c>
      <c r="H686" s="3">
        <f t="shared" si="45"/>
        <v>2391.6953400000002</v>
      </c>
      <c r="I686" s="4">
        <f t="shared" si="44"/>
        <v>0.1419170471393276</v>
      </c>
    </row>
    <row r="687" spans="1:9" x14ac:dyDescent="0.35">
      <c r="A687" s="2">
        <v>41974</v>
      </c>
      <c r="B687" s="5">
        <v>1051.8240000000001</v>
      </c>
      <c r="C687">
        <v>4270.6556190000001</v>
      </c>
      <c r="D687" s="5">
        <v>1821.7760000000001</v>
      </c>
      <c r="E687" s="19">
        <f t="shared" si="46"/>
        <v>2.3442265234584272</v>
      </c>
      <c r="F687" s="4">
        <f t="shared" si="43"/>
        <v>2465.7137188101369</v>
      </c>
      <c r="G687" s="3">
        <v>80.636395999999991</v>
      </c>
      <c r="H687" s="3">
        <f t="shared" si="45"/>
        <v>2419.0918799999999</v>
      </c>
      <c r="I687" s="4">
        <f t="shared" si="44"/>
        <v>-0.33294658678514966</v>
      </c>
    </row>
    <row r="688" spans="1:9" x14ac:dyDescent="0.35">
      <c r="A688" s="2">
        <v>42005</v>
      </c>
      <c r="B688" s="5">
        <v>1080.1690000000001</v>
      </c>
      <c r="C688">
        <v>4301.9504470000002</v>
      </c>
      <c r="D688" s="5">
        <v>1843.3979999999999</v>
      </c>
      <c r="E688" s="19">
        <f t="shared" si="46"/>
        <v>2.3337067996167948</v>
      </c>
      <c r="F688" s="4">
        <f t="shared" si="43"/>
        <v>2520.7977400352738</v>
      </c>
      <c r="G688" s="3">
        <v>79.914411999999999</v>
      </c>
      <c r="H688" s="3">
        <f t="shared" si="45"/>
        <v>2397.4323599999998</v>
      </c>
      <c r="I688" s="4">
        <f t="shared" si="44"/>
        <v>2.2770537026951163</v>
      </c>
    </row>
    <row r="689" spans="1:9" x14ac:dyDescent="0.35">
      <c r="A689" s="2">
        <v>42036</v>
      </c>
      <c r="B689" s="5">
        <v>1106.2660000000001</v>
      </c>
      <c r="C689">
        <v>4297.844513</v>
      </c>
      <c r="D689" s="5">
        <v>1843.5540000000001</v>
      </c>
      <c r="E689" s="19">
        <f t="shared" si="46"/>
        <v>2.3312821392809755</v>
      </c>
      <c r="F689" s="4">
        <f t="shared" si="43"/>
        <v>2579.0181670938077</v>
      </c>
      <c r="G689" s="3">
        <v>79.818994000000004</v>
      </c>
      <c r="H689" s="3">
        <f t="shared" si="45"/>
        <v>2394.5698200000002</v>
      </c>
      <c r="I689" s="4">
        <f t="shared" si="44"/>
        <v>2.4284492038196199</v>
      </c>
    </row>
    <row r="690" spans="1:9" x14ac:dyDescent="0.35">
      <c r="A690" s="2">
        <v>42064</v>
      </c>
      <c r="B690" s="5">
        <v>1134.1500000000001</v>
      </c>
      <c r="C690">
        <v>4356.8170209999998</v>
      </c>
      <c r="D690" s="5">
        <v>1876.5</v>
      </c>
      <c r="E690" s="19">
        <f t="shared" si="46"/>
        <v>2.3217783218758328</v>
      </c>
      <c r="F690" s="4">
        <f t="shared" si="43"/>
        <v>2633.2448837554762</v>
      </c>
      <c r="G690" s="3">
        <v>80.724849000000006</v>
      </c>
      <c r="H690" s="3">
        <f t="shared" si="45"/>
        <v>2421.7454700000003</v>
      </c>
      <c r="I690" s="4">
        <f t="shared" si="44"/>
        <v>2.2645702876881839</v>
      </c>
    </row>
    <row r="691" spans="1:9" x14ac:dyDescent="0.35">
      <c r="A691" s="2">
        <v>42095</v>
      </c>
      <c r="B691" s="5">
        <v>1143.6600000000001</v>
      </c>
      <c r="C691">
        <v>4387.0696349999998</v>
      </c>
      <c r="D691" s="5">
        <v>1902.241</v>
      </c>
      <c r="E691" s="19">
        <f t="shared" si="46"/>
        <v>2.3062638409118508</v>
      </c>
      <c r="F691" s="4">
        <f t="shared" si="43"/>
        <v>2637.5817042972476</v>
      </c>
      <c r="G691" s="3">
        <v>80.381602000000001</v>
      </c>
      <c r="H691" s="3">
        <f t="shared" si="45"/>
        <v>2411.4480600000002</v>
      </c>
      <c r="I691" s="4">
        <f t="shared" si="44"/>
        <v>0.17907829685220514</v>
      </c>
    </row>
    <row r="692" spans="1:9" x14ac:dyDescent="0.35">
      <c r="A692" s="2">
        <v>42125</v>
      </c>
      <c r="B692" s="5">
        <v>1141.306</v>
      </c>
      <c r="C692">
        <v>4447.790258</v>
      </c>
      <c r="D692" s="5">
        <v>1923.4079999999999</v>
      </c>
      <c r="E692" s="19">
        <f t="shared" si="46"/>
        <v>2.3124528222821161</v>
      </c>
      <c r="F692" s="4">
        <f t="shared" si="43"/>
        <v>2639.2162807875129</v>
      </c>
      <c r="G692" s="3">
        <v>80.295153999999997</v>
      </c>
      <c r="H692" s="3">
        <f t="shared" si="45"/>
        <v>2408.8546200000001</v>
      </c>
      <c r="I692" s="4">
        <f t="shared" si="44"/>
        <v>6.778402228017788E-2</v>
      </c>
    </row>
    <row r="693" spans="1:9" x14ac:dyDescent="0.35">
      <c r="A693" s="2">
        <v>42156</v>
      </c>
      <c r="B693" s="5">
        <v>1132.701</v>
      </c>
      <c r="C693">
        <v>4446.5307910000001</v>
      </c>
      <c r="D693" s="5">
        <v>1933.75</v>
      </c>
      <c r="E693" s="19">
        <f t="shared" si="46"/>
        <v>2.2994341517776342</v>
      </c>
      <c r="F693" s="4">
        <f t="shared" si="43"/>
        <v>2604.5713631526783</v>
      </c>
      <c r="G693" s="3">
        <v>80.726230999999999</v>
      </c>
      <c r="H693" s="3">
        <f t="shared" si="45"/>
        <v>2421.7869299999998</v>
      </c>
      <c r="I693" s="4">
        <f t="shared" si="44"/>
        <v>-1.4382319857407855</v>
      </c>
    </row>
    <row r="694" spans="1:9" x14ac:dyDescent="0.35">
      <c r="A694" s="2">
        <v>42186</v>
      </c>
      <c r="B694" s="5">
        <v>1119.943</v>
      </c>
      <c r="C694">
        <v>4452.7216529999996</v>
      </c>
      <c r="D694" s="5">
        <v>1932.0050000000001</v>
      </c>
      <c r="E694" s="19">
        <f t="shared" si="46"/>
        <v>2.3047153879001345</v>
      </c>
      <c r="F694" s="4">
        <f t="shared" si="43"/>
        <v>2581.1498656710405</v>
      </c>
      <c r="G694" s="3">
        <v>81.299865000000011</v>
      </c>
      <c r="H694" s="3">
        <f t="shared" si="45"/>
        <v>2438.9959500000004</v>
      </c>
      <c r="I694" s="4">
        <f t="shared" si="44"/>
        <v>-0.96711635493208914</v>
      </c>
    </row>
    <row r="695" spans="1:9" x14ac:dyDescent="0.35">
      <c r="A695" s="2">
        <v>42217</v>
      </c>
      <c r="B695" s="5">
        <v>1120.9829999999999</v>
      </c>
      <c r="C695">
        <v>4511.3190340000001</v>
      </c>
      <c r="D695" s="5">
        <v>1954.38</v>
      </c>
      <c r="E695" s="19">
        <f t="shared" si="46"/>
        <v>2.3083121163745024</v>
      </c>
      <c r="F695" s="4">
        <f t="shared" si="43"/>
        <v>2587.5786411498389</v>
      </c>
      <c r="G695" s="3">
        <v>81.008880999999988</v>
      </c>
      <c r="H695" s="3">
        <f t="shared" si="45"/>
        <v>2430.2664299999997</v>
      </c>
      <c r="I695" s="4">
        <f t="shared" si="44"/>
        <v>0.26358286813876597</v>
      </c>
    </row>
    <row r="696" spans="1:9" x14ac:dyDescent="0.35">
      <c r="A696" s="2">
        <v>42248</v>
      </c>
      <c r="B696" s="5">
        <v>1124.2570000000001</v>
      </c>
      <c r="C696">
        <v>4516.0344809999997</v>
      </c>
      <c r="D696" s="5">
        <v>1963.62</v>
      </c>
      <c r="E696" s="19">
        <f t="shared" si="46"/>
        <v>2.2998515400128334</v>
      </c>
      <c r="F696" s="4">
        <f t="shared" si="43"/>
        <v>2585.624192820208</v>
      </c>
      <c r="G696" s="3">
        <v>80.880853000000002</v>
      </c>
      <c r="H696" s="3">
        <f t="shared" si="45"/>
        <v>2426.4255899999998</v>
      </c>
      <c r="I696" s="4">
        <f t="shared" si="44"/>
        <v>-8.04211548785147E-2</v>
      </c>
    </row>
    <row r="697" spans="1:9" x14ac:dyDescent="0.35">
      <c r="A697" s="2">
        <v>42278</v>
      </c>
      <c r="B697" s="5">
        <v>1150.3389999999999</v>
      </c>
      <c r="C697">
        <v>4519.8236859999997</v>
      </c>
      <c r="D697" s="5">
        <v>1971.817</v>
      </c>
      <c r="E697" s="19">
        <f t="shared" si="46"/>
        <v>2.2922125562362021</v>
      </c>
      <c r="F697" s="4">
        <f t="shared" si="43"/>
        <v>2636.8214997281962</v>
      </c>
      <c r="G697" s="3">
        <v>80.845232999999993</v>
      </c>
      <c r="H697" s="3">
        <f t="shared" si="45"/>
        <v>2425.3569899999998</v>
      </c>
      <c r="I697" s="4">
        <f t="shared" si="44"/>
        <v>2.1099887471920438</v>
      </c>
    </row>
    <row r="698" spans="1:9" x14ac:dyDescent="0.35">
      <c r="A698" s="2">
        <v>42309</v>
      </c>
      <c r="B698" s="5">
        <v>1151.117</v>
      </c>
      <c r="C698">
        <v>4537.7409699999998</v>
      </c>
      <c r="D698" s="5">
        <v>1986.4449999999999</v>
      </c>
      <c r="E698" s="19">
        <f t="shared" si="46"/>
        <v>2.2843526853247886</v>
      </c>
      <c r="F698" s="4">
        <f t="shared" si="43"/>
        <v>2629.5572100730146</v>
      </c>
      <c r="G698" s="3">
        <v>81.472407000000004</v>
      </c>
      <c r="H698" s="3">
        <f t="shared" si="45"/>
        <v>2444.1722100000002</v>
      </c>
      <c r="I698" s="4">
        <f t="shared" si="44"/>
        <v>-0.299514244094084</v>
      </c>
    </row>
    <row r="699" spans="1:9" x14ac:dyDescent="0.35">
      <c r="A699" s="2">
        <v>42339</v>
      </c>
      <c r="B699" s="5">
        <v>1144.3389999999999</v>
      </c>
      <c r="C699">
        <v>4559.244299</v>
      </c>
      <c r="D699" s="5">
        <v>1979.0429999999999</v>
      </c>
      <c r="E699" s="19">
        <f t="shared" si="46"/>
        <v>2.3037621208836798</v>
      </c>
      <c r="F699" s="4">
        <f t="shared" si="43"/>
        <v>2636.2848416499091</v>
      </c>
      <c r="G699" s="3">
        <v>81.70129399999999</v>
      </c>
      <c r="H699" s="3">
        <f t="shared" si="45"/>
        <v>2451.0388199999998</v>
      </c>
      <c r="I699" s="4">
        <f t="shared" si="44"/>
        <v>0.27525194621595461</v>
      </c>
    </row>
    <row r="700" spans="1:9" x14ac:dyDescent="0.35">
      <c r="A700" s="2">
        <v>42370</v>
      </c>
      <c r="B700" s="5">
        <v>1166.883</v>
      </c>
      <c r="C700">
        <v>4621.3293620000004</v>
      </c>
      <c r="D700" s="5">
        <v>2010.673</v>
      </c>
      <c r="E700" s="19">
        <f t="shared" si="46"/>
        <v>2.2983992732781515</v>
      </c>
      <c r="F700" s="4">
        <f t="shared" si="43"/>
        <v>2681.9630392006293</v>
      </c>
      <c r="G700" s="3">
        <v>81.708770000000001</v>
      </c>
      <c r="H700" s="3">
        <f t="shared" si="45"/>
        <v>2451.2631000000001</v>
      </c>
      <c r="I700" s="4">
        <f t="shared" si="44"/>
        <v>1.863626033908355</v>
      </c>
    </row>
    <row r="701" spans="1:9" x14ac:dyDescent="0.35">
      <c r="A701" s="2">
        <v>42401</v>
      </c>
      <c r="B701" s="5">
        <v>1187.2670000000001</v>
      </c>
      <c r="C701">
        <v>4626.673033</v>
      </c>
      <c r="D701" s="5">
        <v>2015.127</v>
      </c>
      <c r="E701" s="19">
        <f t="shared" si="46"/>
        <v>2.2959709402930932</v>
      </c>
      <c r="F701" s="4">
        <f t="shared" si="43"/>
        <v>2725.9305303689603</v>
      </c>
      <c r="G701" s="3">
        <v>80.887502999999995</v>
      </c>
      <c r="H701" s="3">
        <f t="shared" si="45"/>
        <v>2426.62509</v>
      </c>
      <c r="I701" s="4">
        <f t="shared" si="44"/>
        <v>1.7936667495354122</v>
      </c>
    </row>
    <row r="702" spans="1:9" x14ac:dyDescent="0.35">
      <c r="A702" s="2">
        <v>42430</v>
      </c>
      <c r="B702" s="5">
        <v>1199.923</v>
      </c>
      <c r="C702">
        <v>4618.6795590000002</v>
      </c>
      <c r="D702" s="5">
        <v>2020.7429999999999</v>
      </c>
      <c r="E702" s="19">
        <f t="shared" si="46"/>
        <v>2.285634323117784</v>
      </c>
      <c r="F702" s="4">
        <f t="shared" si="43"/>
        <v>2742.5851938984606</v>
      </c>
      <c r="G702" s="3">
        <v>80.801339999999996</v>
      </c>
      <c r="H702" s="3">
        <f t="shared" si="45"/>
        <v>2424.0401999999999</v>
      </c>
      <c r="I702" s="4">
        <f t="shared" si="44"/>
        <v>0.68633031110299525</v>
      </c>
    </row>
    <row r="703" spans="1:9" x14ac:dyDescent="0.35">
      <c r="A703" s="2">
        <v>42461</v>
      </c>
      <c r="B703" s="5">
        <v>1204.43</v>
      </c>
      <c r="C703">
        <v>4627.549403</v>
      </c>
      <c r="D703" s="5">
        <v>2031.395</v>
      </c>
      <c r="E703" s="19">
        <f t="shared" si="46"/>
        <v>2.2780155523667234</v>
      </c>
      <c r="F703" s="4">
        <f t="shared" si="43"/>
        <v>2743.7102717370526</v>
      </c>
      <c r="G703" s="3">
        <v>80.031831999999994</v>
      </c>
      <c r="H703" s="3">
        <f t="shared" si="45"/>
        <v>2400.95496</v>
      </c>
      <c r="I703" s="4">
        <f t="shared" si="44"/>
        <v>4.6413332526086232E-2</v>
      </c>
    </row>
    <row r="704" spans="1:9" x14ac:dyDescent="0.35">
      <c r="A704" s="2">
        <v>42491</v>
      </c>
      <c r="B704" s="5">
        <v>1206.9649999999999</v>
      </c>
      <c r="C704">
        <v>4652.4167020000004</v>
      </c>
      <c r="D704" s="5">
        <v>2046.8019999999999</v>
      </c>
      <c r="E704" s="19">
        <f t="shared" si="46"/>
        <v>2.2730174692031766</v>
      </c>
      <c r="F704" s="4">
        <f t="shared" si="43"/>
        <v>2743.452529716812</v>
      </c>
      <c r="G704" s="3">
        <v>79.233306999999996</v>
      </c>
      <c r="H704" s="3">
        <f t="shared" si="45"/>
        <v>2376.9992099999999</v>
      </c>
      <c r="I704" s="4">
        <f t="shared" si="44"/>
        <v>-1.0734979395056401E-2</v>
      </c>
    </row>
    <row r="705" spans="1:9" x14ac:dyDescent="0.35">
      <c r="A705" s="2">
        <v>42522</v>
      </c>
      <c r="B705" s="5">
        <v>1195.9570000000001</v>
      </c>
      <c r="C705">
        <v>4655.8290040000002</v>
      </c>
      <c r="D705" s="5">
        <v>2046.126</v>
      </c>
      <c r="E705" s="19">
        <f t="shared" si="46"/>
        <v>2.2754361187922933</v>
      </c>
      <c r="F705" s="4">
        <f t="shared" si="43"/>
        <v>2721.323754322475</v>
      </c>
      <c r="G705" s="3">
        <v>79.915216999999998</v>
      </c>
      <c r="H705" s="3">
        <f t="shared" si="45"/>
        <v>2397.45651</v>
      </c>
      <c r="I705" s="4">
        <f t="shared" si="44"/>
        <v>-0.93095425952358757</v>
      </c>
    </row>
    <row r="706" spans="1:9" x14ac:dyDescent="0.35">
      <c r="A706" s="2">
        <v>42552</v>
      </c>
      <c r="B706" s="5">
        <v>1188.5540000000001</v>
      </c>
      <c r="C706">
        <v>4710.544527</v>
      </c>
      <c r="D706" s="5">
        <v>2063.855</v>
      </c>
      <c r="E706" s="19">
        <f t="shared" si="46"/>
        <v>2.282400908494056</v>
      </c>
      <c r="F706" s="4">
        <f t="shared" si="43"/>
        <v>2712.7567293942443</v>
      </c>
      <c r="G706" s="3">
        <v>80.659789999999987</v>
      </c>
      <c r="H706" s="3">
        <f t="shared" si="45"/>
        <v>2419.7936999999997</v>
      </c>
      <c r="I706" s="4">
        <f t="shared" si="44"/>
        <v>-0.35733807443417165</v>
      </c>
    </row>
    <row r="707" spans="1:9" x14ac:dyDescent="0.35">
      <c r="A707" s="2">
        <v>42583</v>
      </c>
      <c r="B707" s="5">
        <v>1181.768</v>
      </c>
      <c r="C707">
        <v>4696.4351729999998</v>
      </c>
      <c r="D707" s="5">
        <v>2064.123</v>
      </c>
      <c r="E707" s="19">
        <f t="shared" si="46"/>
        <v>2.2752690479201094</v>
      </c>
      <c r="F707" s="4">
        <f t="shared" ref="F707:F770" si="47">E707*B707</f>
        <v>2688.8401522224522</v>
      </c>
      <c r="G707" s="3">
        <v>80.112581000000006</v>
      </c>
      <c r="H707" s="3">
        <f t="shared" si="45"/>
        <v>2403.37743</v>
      </c>
      <c r="I707" s="4">
        <f t="shared" si="44"/>
        <v>-0.98837256960343955</v>
      </c>
    </row>
    <row r="708" spans="1:9" x14ac:dyDescent="0.35">
      <c r="A708" s="2">
        <v>42614</v>
      </c>
      <c r="B708" s="5">
        <v>1166.627</v>
      </c>
      <c r="C708">
        <v>4667.6949130000003</v>
      </c>
      <c r="D708" s="5">
        <v>2048.4520000000002</v>
      </c>
      <c r="E708" s="19">
        <f t="shared" si="46"/>
        <v>2.278645002665427</v>
      </c>
      <c r="F708" s="4">
        <f t="shared" si="47"/>
        <v>2658.3287835245592</v>
      </c>
      <c r="G708" s="3">
        <v>80.440653999999995</v>
      </c>
      <c r="H708" s="3">
        <f t="shared" si="45"/>
        <v>2413.2196199999998</v>
      </c>
      <c r="I708" s="4">
        <f t="shared" ref="I708:I771" si="48">100*(F708-F707)/H707</f>
        <v>-1.2695204805136651</v>
      </c>
    </row>
    <row r="709" spans="1:9" x14ac:dyDescent="0.35">
      <c r="A709" s="2">
        <v>42644</v>
      </c>
      <c r="B709" s="5">
        <v>1186.29</v>
      </c>
      <c r="C709">
        <v>4655.5178720000004</v>
      </c>
      <c r="D709" s="5">
        <v>2049.1930000000002</v>
      </c>
      <c r="E709" s="19">
        <f t="shared" si="46"/>
        <v>2.2718786722382909</v>
      </c>
      <c r="F709" s="4">
        <f t="shared" si="47"/>
        <v>2695.1069500895619</v>
      </c>
      <c r="G709" s="3">
        <v>81.618555999999998</v>
      </c>
      <c r="H709" s="3">
        <f t="shared" si="45"/>
        <v>2448.5566800000001</v>
      </c>
      <c r="I709" s="4">
        <f t="shared" si="48"/>
        <v>1.5240289885013749</v>
      </c>
    </row>
    <row r="710" spans="1:9" x14ac:dyDescent="0.35">
      <c r="A710" s="2">
        <v>42675</v>
      </c>
      <c r="B710" s="5">
        <v>1185.818</v>
      </c>
      <c r="C710">
        <v>4642.3782419999998</v>
      </c>
      <c r="D710" s="5">
        <v>2051.5920000000001</v>
      </c>
      <c r="E710" s="19">
        <f t="shared" si="46"/>
        <v>2.2628174812535824</v>
      </c>
      <c r="F710" s="4">
        <f t="shared" si="47"/>
        <v>2683.2896999851605</v>
      </c>
      <c r="G710" s="3">
        <v>82.641227999999998</v>
      </c>
      <c r="H710" s="3">
        <f t="shared" si="45"/>
        <v>2479.23684</v>
      </c>
      <c r="I710" s="4">
        <f t="shared" si="48"/>
        <v>-0.4826210559439208</v>
      </c>
    </row>
    <row r="711" spans="1:9" x14ac:dyDescent="0.35">
      <c r="A711" s="2">
        <v>42705</v>
      </c>
      <c r="B711" s="5">
        <v>1179.704</v>
      </c>
      <c r="C711">
        <v>4593.2717400000001</v>
      </c>
      <c r="D711" s="5">
        <v>2024.886</v>
      </c>
      <c r="E711" s="19">
        <f t="shared" si="46"/>
        <v>2.2684100438246895</v>
      </c>
      <c r="F711" s="4">
        <f t="shared" si="47"/>
        <v>2676.0524023401613</v>
      </c>
      <c r="G711" s="3">
        <v>82.110422</v>
      </c>
      <c r="H711" s="3">
        <f t="shared" si="45"/>
        <v>2463.3126600000001</v>
      </c>
      <c r="I711" s="4">
        <f t="shared" si="48"/>
        <v>-0.29191634813716372</v>
      </c>
    </row>
    <row r="712" spans="1:9" x14ac:dyDescent="0.35">
      <c r="A712" s="2">
        <v>42736</v>
      </c>
      <c r="B712" s="3">
        <v>1201.876</v>
      </c>
      <c r="C712">
        <v>4671.1742979999999</v>
      </c>
      <c r="D712" s="3">
        <v>2049.0329999999999</v>
      </c>
      <c r="E712" s="19">
        <f t="shared" si="46"/>
        <v>2.2796969585165296</v>
      </c>
      <c r="F712" s="4">
        <f t="shared" si="47"/>
        <v>2739.9130617140127</v>
      </c>
      <c r="G712" s="3">
        <v>81.193276999999995</v>
      </c>
      <c r="H712" s="3">
        <f t="shared" si="45"/>
        <v>2435.7983099999997</v>
      </c>
      <c r="I712" s="4">
        <f t="shared" si="48"/>
        <v>2.5924707168050429</v>
      </c>
    </row>
    <row r="713" spans="1:9" x14ac:dyDescent="0.35">
      <c r="A713" s="2">
        <v>42767</v>
      </c>
      <c r="B713" s="3">
        <v>1220.2439999999999</v>
      </c>
      <c r="C713">
        <v>4664.136195</v>
      </c>
      <c r="D713" s="3">
        <v>2046.692</v>
      </c>
      <c r="E713" s="19">
        <f t="shared" si="46"/>
        <v>2.2788656988936293</v>
      </c>
      <c r="F713" s="4">
        <f t="shared" si="47"/>
        <v>2780.7721958807579</v>
      </c>
      <c r="G713" s="3">
        <v>81.183182000000002</v>
      </c>
      <c r="H713" s="3">
        <f t="shared" si="45"/>
        <v>2435.4954600000001</v>
      </c>
      <c r="I713" s="4">
        <f t="shared" si="48"/>
        <v>1.6774432431043609</v>
      </c>
    </row>
    <row r="714" spans="1:9" x14ac:dyDescent="0.35">
      <c r="A714" s="2">
        <v>42795</v>
      </c>
      <c r="B714" s="3">
        <v>1230.105</v>
      </c>
      <c r="C714">
        <v>4631.1024399999997</v>
      </c>
      <c r="D714" s="3">
        <v>2028.1</v>
      </c>
      <c r="E714" s="19">
        <f t="shared" si="46"/>
        <v>2.2834684877471525</v>
      </c>
      <c r="F714" s="4">
        <f t="shared" si="47"/>
        <v>2808.906004120211</v>
      </c>
      <c r="G714" s="3">
        <v>80.377454999999998</v>
      </c>
      <c r="H714" s="3">
        <f t="shared" si="45"/>
        <v>2411.3236499999998</v>
      </c>
      <c r="I714" s="4">
        <f t="shared" si="48"/>
        <v>1.1551574906016524</v>
      </c>
    </row>
    <row r="715" spans="1:9" x14ac:dyDescent="0.35">
      <c r="A715" s="2">
        <v>42826</v>
      </c>
      <c r="B715" s="3">
        <v>1213.0730000000001</v>
      </c>
      <c r="C715">
        <v>4647.404544</v>
      </c>
      <c r="D715" s="3">
        <v>2025.2380000000001</v>
      </c>
      <c r="E715" s="19">
        <f t="shared" si="46"/>
        <v>2.2947448862800321</v>
      </c>
      <c r="F715" s="4">
        <f t="shared" si="47"/>
        <v>2783.6930634343776</v>
      </c>
      <c r="G715" s="3">
        <v>79.943044</v>
      </c>
      <c r="H715" s="3">
        <f>30*G715</f>
        <v>2398.2913199999998</v>
      </c>
      <c r="I715" s="4">
        <f t="shared" si="48"/>
        <v>-1.0456058308818674</v>
      </c>
    </row>
    <row r="716" spans="1:9" x14ac:dyDescent="0.35">
      <c r="A716" s="2">
        <v>42856</v>
      </c>
      <c r="B716" s="3">
        <v>1201.2860000000001</v>
      </c>
      <c r="C716">
        <v>4644.644628</v>
      </c>
      <c r="D716" s="3">
        <v>2031.4490000000001</v>
      </c>
      <c r="E716" s="19">
        <f t="shared" si="46"/>
        <v>2.2863702844619778</v>
      </c>
      <c r="F716" s="4">
        <f t="shared" si="47"/>
        <v>2746.5846135401916</v>
      </c>
      <c r="G716" s="3">
        <v>80.526239000000004</v>
      </c>
      <c r="H716" s="3">
        <f t="shared" ref="H716:H773" si="49">30*G716</f>
        <v>2415.7871700000001</v>
      </c>
      <c r="I716" s="4">
        <f t="shared" si="48"/>
        <v>-1.5472870032397035</v>
      </c>
    </row>
    <row r="717" spans="1:9" x14ac:dyDescent="0.35">
      <c r="A717" s="2">
        <v>42887</v>
      </c>
      <c r="B717" s="3">
        <v>1180.731</v>
      </c>
      <c r="C717">
        <v>4603.8902529999996</v>
      </c>
      <c r="D717" s="3">
        <v>2007.26</v>
      </c>
      <c r="E717" s="19">
        <f t="shared" si="46"/>
        <v>2.2936192884828071</v>
      </c>
      <c r="F717" s="4">
        <f t="shared" si="47"/>
        <v>2708.147396109593</v>
      </c>
      <c r="G717" s="3">
        <v>81.074665999999993</v>
      </c>
      <c r="H717" s="3">
        <f t="shared" si="49"/>
        <v>2432.2399799999998</v>
      </c>
      <c r="I717" s="4">
        <f t="shared" si="48"/>
        <v>-1.59108459171917</v>
      </c>
    </row>
    <row r="718" spans="1:9" x14ac:dyDescent="0.35">
      <c r="A718" s="2">
        <v>42917</v>
      </c>
      <c r="B718" s="3">
        <v>1162.2940000000001</v>
      </c>
      <c r="C718">
        <v>4607.0448960000003</v>
      </c>
      <c r="D718" s="3">
        <v>1995.6389999999999</v>
      </c>
      <c r="E718" s="19">
        <f t="shared" si="46"/>
        <v>2.3085562549138401</v>
      </c>
      <c r="F718" s="4">
        <f t="shared" si="47"/>
        <v>2683.2210837488269</v>
      </c>
      <c r="G718" s="3">
        <v>81.591395000000006</v>
      </c>
      <c r="H718" s="3">
        <f t="shared" si="49"/>
        <v>2447.7418500000003</v>
      </c>
      <c r="I718" s="4">
        <f t="shared" si="48"/>
        <v>-1.0248294808790264</v>
      </c>
    </row>
    <row r="719" spans="1:9" x14ac:dyDescent="0.35">
      <c r="A719" s="2">
        <v>42948</v>
      </c>
      <c r="B719" s="3">
        <v>1138.7809999999999</v>
      </c>
      <c r="C719">
        <v>4584.4035169999997</v>
      </c>
      <c r="D719" s="3">
        <v>1983.6890000000001</v>
      </c>
      <c r="E719" s="19">
        <f t="shared" si="46"/>
        <v>2.3110495228838794</v>
      </c>
      <c r="F719" s="4">
        <f t="shared" si="47"/>
        <v>2631.779286719227</v>
      </c>
      <c r="G719" s="3">
        <v>80.980170999999999</v>
      </c>
      <c r="H719" s="3">
        <f t="shared" si="49"/>
        <v>2429.4051300000001</v>
      </c>
      <c r="I719" s="4">
        <f t="shared" si="48"/>
        <v>-2.1016022187797256</v>
      </c>
    </row>
    <row r="720" spans="1:9" x14ac:dyDescent="0.35">
      <c r="A720" s="2">
        <v>42979</v>
      </c>
      <c r="B720" s="3">
        <v>1143.2280000000001</v>
      </c>
      <c r="C720">
        <v>4540.1835529999998</v>
      </c>
      <c r="D720" s="3">
        <v>1974.5889999999999</v>
      </c>
      <c r="E720" s="19">
        <f t="shared" si="46"/>
        <v>2.2993056038497124</v>
      </c>
      <c r="F720" s="4">
        <f t="shared" si="47"/>
        <v>2628.6305468778992</v>
      </c>
      <c r="G720" s="3">
        <v>81.190733999999992</v>
      </c>
      <c r="H720" s="3">
        <f t="shared" si="49"/>
        <v>2435.7220199999997</v>
      </c>
      <c r="I720" s="4">
        <f t="shared" si="48"/>
        <v>-0.12960949997367563</v>
      </c>
    </row>
    <row r="721" spans="1:9" x14ac:dyDescent="0.35">
      <c r="A721" s="2">
        <v>43009</v>
      </c>
      <c r="B721" s="3">
        <v>1128.682</v>
      </c>
      <c r="C721">
        <v>4488.4369409999999</v>
      </c>
      <c r="D721" s="3">
        <v>1938.5909999999999</v>
      </c>
      <c r="E721" s="19">
        <f t="shared" si="46"/>
        <v>2.3153088717527317</v>
      </c>
      <c r="F721" s="4">
        <f t="shared" si="47"/>
        <v>2613.2474479876169</v>
      </c>
      <c r="G721" s="3">
        <v>81.344209000000006</v>
      </c>
      <c r="H721" s="3">
        <f t="shared" si="49"/>
        <v>2440.32627</v>
      </c>
      <c r="I721" s="4">
        <f t="shared" si="48"/>
        <v>-0.63156217187223718</v>
      </c>
    </row>
    <row r="722" spans="1:9" x14ac:dyDescent="0.35">
      <c r="A722" s="2">
        <v>43040</v>
      </c>
      <c r="B722" s="3">
        <v>1114.3320000000001</v>
      </c>
      <c r="C722">
        <v>4461.4612470000002</v>
      </c>
      <c r="D722" s="3">
        <v>1920.6120000000001</v>
      </c>
      <c r="E722" s="19">
        <f t="shared" si="46"/>
        <v>2.3229372965492248</v>
      </c>
      <c r="F722" s="4">
        <f t="shared" si="47"/>
        <v>2588.5233635382911</v>
      </c>
      <c r="G722" s="3">
        <v>82.013707999999994</v>
      </c>
      <c r="H722" s="3">
        <f t="shared" si="49"/>
        <v>2460.4112399999999</v>
      </c>
      <c r="I722" s="4">
        <f t="shared" si="48"/>
        <v>-1.013146674412754</v>
      </c>
    </row>
    <row r="723" spans="1:9" x14ac:dyDescent="0.35">
      <c r="A723" s="2">
        <v>43070</v>
      </c>
      <c r="B723" s="3">
        <v>1084.4770000000001</v>
      </c>
      <c r="C723">
        <v>4415.5319490000002</v>
      </c>
      <c r="D723" s="3">
        <v>1892.001</v>
      </c>
      <c r="E723" s="19">
        <f t="shared" si="46"/>
        <v>2.3337894372148855</v>
      </c>
      <c r="F723" s="4">
        <f t="shared" si="47"/>
        <v>2530.9409675024876</v>
      </c>
      <c r="G723" s="3">
        <v>81.735806999999994</v>
      </c>
      <c r="H723" s="3">
        <f t="shared" si="49"/>
        <v>2452.0742099999998</v>
      </c>
      <c r="I723" s="4">
        <f t="shared" si="48"/>
        <v>-2.340356567213675</v>
      </c>
    </row>
    <row r="724" spans="1:9" x14ac:dyDescent="0.35">
      <c r="A724" s="2">
        <v>43101</v>
      </c>
      <c r="B724" s="3">
        <v>1084.9939999999999</v>
      </c>
      <c r="C724">
        <v>4436.9981189999999</v>
      </c>
      <c r="D724" s="3">
        <v>1879.441</v>
      </c>
      <c r="E724" s="19">
        <f t="shared" si="46"/>
        <v>2.3608073459076393</v>
      </c>
      <c r="F724" s="4">
        <f t="shared" si="47"/>
        <v>2561.461805465713</v>
      </c>
      <c r="G724" s="3">
        <v>82.231262000000001</v>
      </c>
      <c r="H724" s="3">
        <f t="shared" si="49"/>
        <v>2466.93786</v>
      </c>
      <c r="I724" s="4">
        <f t="shared" si="48"/>
        <v>1.2446947094323628</v>
      </c>
    </row>
    <row r="725" spans="1:9" x14ac:dyDescent="0.35">
      <c r="A725" s="2">
        <v>43132</v>
      </c>
      <c r="B725" s="3">
        <v>1089.3009999999999</v>
      </c>
      <c r="C725">
        <v>4419.8958259999999</v>
      </c>
      <c r="D725" s="3">
        <v>1875.453</v>
      </c>
      <c r="E725" s="19">
        <f t="shared" si="46"/>
        <v>2.3567083931188892</v>
      </c>
      <c r="F725" s="4">
        <f t="shared" si="47"/>
        <v>2567.164809332799</v>
      </c>
      <c r="G725" s="3">
        <v>82.389558999999991</v>
      </c>
      <c r="H725" s="3">
        <f t="shared" si="49"/>
        <v>2471.6867699999998</v>
      </c>
      <c r="I725" s="4">
        <f t="shared" si="48"/>
        <v>0.23117744307860086</v>
      </c>
    </row>
    <row r="726" spans="1:9" x14ac:dyDescent="0.35">
      <c r="A726" s="2">
        <v>43160</v>
      </c>
      <c r="B726" s="3">
        <v>1090.395</v>
      </c>
      <c r="C726">
        <v>4378.3986450000002</v>
      </c>
      <c r="D726" s="3">
        <v>1861.2940000000001</v>
      </c>
      <c r="E726" s="19">
        <f t="shared" si="46"/>
        <v>2.3523412448543861</v>
      </c>
      <c r="F726" s="4">
        <f t="shared" si="47"/>
        <v>2564.9811316829982</v>
      </c>
      <c r="G726" s="3">
        <v>82.181467999999995</v>
      </c>
      <c r="H726" s="3">
        <f t="shared" si="49"/>
        <v>2465.4440399999999</v>
      </c>
      <c r="I726" s="4">
        <f t="shared" si="48"/>
        <v>-8.8347669142589486E-2</v>
      </c>
    </row>
    <row r="727" spans="1:9" x14ac:dyDescent="0.35">
      <c r="A727" s="2">
        <v>43191</v>
      </c>
      <c r="B727" s="3">
        <v>1100.5440000000001</v>
      </c>
      <c r="C727">
        <v>4383.3718040000003</v>
      </c>
      <c r="D727" s="3">
        <v>1864.8510000000001</v>
      </c>
      <c r="E727" s="19">
        <f t="shared" si="46"/>
        <v>2.3505211965996211</v>
      </c>
      <c r="F727" s="4">
        <f t="shared" si="47"/>
        <v>2586.8519997905337</v>
      </c>
      <c r="G727" s="3">
        <v>81.827577000000005</v>
      </c>
      <c r="H727" s="3">
        <f t="shared" si="49"/>
        <v>2454.8273100000001</v>
      </c>
      <c r="I727" s="4">
        <f t="shared" si="48"/>
        <v>0.88709651294845226</v>
      </c>
    </row>
    <row r="728" spans="1:9" x14ac:dyDescent="0.35">
      <c r="A728" s="2">
        <v>43221</v>
      </c>
      <c r="B728" s="3">
        <v>1094.364</v>
      </c>
      <c r="C728">
        <v>4384.3077409999996</v>
      </c>
      <c r="D728" s="3">
        <v>1870.105</v>
      </c>
      <c r="E728" s="19">
        <f t="shared" si="46"/>
        <v>2.3444179556762852</v>
      </c>
      <c r="F728" s="4">
        <f t="shared" si="47"/>
        <v>2565.6466116457223</v>
      </c>
      <c r="G728" s="3">
        <v>81.571096999999995</v>
      </c>
      <c r="H728" s="3">
        <f t="shared" si="49"/>
        <v>2447.1329099999998</v>
      </c>
      <c r="I728" s="4">
        <f t="shared" si="48"/>
        <v>-0.86382402780142697</v>
      </c>
    </row>
    <row r="729" spans="1:9" x14ac:dyDescent="0.35">
      <c r="A729" s="2">
        <v>43252</v>
      </c>
      <c r="B729" s="3">
        <v>1075.1669999999999</v>
      </c>
      <c r="C729">
        <v>4373.0409079999999</v>
      </c>
      <c r="D729" s="3">
        <v>1866.8420000000001</v>
      </c>
      <c r="E729" s="19">
        <f t="shared" si="46"/>
        <v>2.3424804605853091</v>
      </c>
      <c r="F729" s="4">
        <f t="shared" si="47"/>
        <v>2518.557689366125</v>
      </c>
      <c r="G729" s="3">
        <v>82.238670999999997</v>
      </c>
      <c r="H729" s="3">
        <f t="shared" si="49"/>
        <v>2467.1601299999998</v>
      </c>
      <c r="I729" s="4">
        <f t="shared" si="48"/>
        <v>-1.9242486620637713</v>
      </c>
    </row>
    <row r="730" spans="1:9" x14ac:dyDescent="0.35">
      <c r="A730" s="2">
        <v>43282</v>
      </c>
      <c r="B730" s="3">
        <v>1069.654</v>
      </c>
      <c r="C730">
        <v>4397.3964910000004</v>
      </c>
      <c r="D730" s="3">
        <v>1872.5989999999999</v>
      </c>
      <c r="E730" s="19">
        <f t="shared" si="46"/>
        <v>2.348285185990167</v>
      </c>
      <c r="F730" s="4">
        <f t="shared" si="47"/>
        <v>2511.8526423351259</v>
      </c>
      <c r="G730" s="3">
        <v>82.684869000000006</v>
      </c>
      <c r="H730" s="3">
        <f t="shared" si="49"/>
        <v>2480.5460700000003</v>
      </c>
      <c r="I730" s="4">
        <f t="shared" si="48"/>
        <v>-0.27177186229088179</v>
      </c>
    </row>
    <row r="731" spans="1:9" x14ac:dyDescent="0.35">
      <c r="A731" s="2">
        <v>43313</v>
      </c>
      <c r="B731" s="3">
        <v>1067.5940000000001</v>
      </c>
      <c r="C731">
        <v>4421.550886</v>
      </c>
      <c r="D731" s="3">
        <v>1891.8689999999999</v>
      </c>
      <c r="E731" s="19">
        <f t="shared" si="46"/>
        <v>2.3371337476326324</v>
      </c>
      <c r="F731" s="4">
        <f t="shared" si="47"/>
        <v>2495.1099661701128</v>
      </c>
      <c r="G731" s="3">
        <v>83.235011999999998</v>
      </c>
      <c r="H731" s="3">
        <f t="shared" si="49"/>
        <v>2497.0503599999997</v>
      </c>
      <c r="I731" s="4">
        <f t="shared" si="48"/>
        <v>-0.67495929091988627</v>
      </c>
    </row>
    <row r="732" spans="1:9" x14ac:dyDescent="0.35">
      <c r="A732" s="2">
        <v>43344</v>
      </c>
      <c r="B732" s="3">
        <v>1076.693</v>
      </c>
      <c r="C732">
        <v>4422.8953540000002</v>
      </c>
      <c r="D732" s="3">
        <v>1931.1969999999999</v>
      </c>
      <c r="E732" s="19">
        <f t="shared" si="46"/>
        <v>2.2902352033479758</v>
      </c>
      <c r="F732" s="4">
        <f t="shared" si="47"/>
        <v>2465.8802117983419</v>
      </c>
      <c r="G732" s="3">
        <v>83.260499999999993</v>
      </c>
      <c r="H732" s="3">
        <f t="shared" si="49"/>
        <v>2497.8149999999996</v>
      </c>
      <c r="I732" s="4">
        <f t="shared" si="48"/>
        <v>-1.1705712804194677</v>
      </c>
    </row>
    <row r="733" spans="1:9" x14ac:dyDescent="0.35">
      <c r="A733" s="2">
        <v>43374</v>
      </c>
      <c r="B733" s="3">
        <v>1088.6479999999999</v>
      </c>
      <c r="C733">
        <v>4408.5010350000002</v>
      </c>
      <c r="D733" s="3">
        <v>1915.0619999999999</v>
      </c>
      <c r="E733" s="19">
        <f t="shared" si="46"/>
        <v>2.3020147833333859</v>
      </c>
      <c r="F733" s="4">
        <f t="shared" si="47"/>
        <v>2506.0837898463237</v>
      </c>
      <c r="G733" s="3">
        <v>84.449006999999995</v>
      </c>
      <c r="H733" s="3">
        <f t="shared" si="49"/>
        <v>2533.47021</v>
      </c>
      <c r="I733" s="4">
        <f t="shared" si="48"/>
        <v>1.6095498685043477</v>
      </c>
    </row>
    <row r="734" spans="1:9" x14ac:dyDescent="0.35">
      <c r="A734" s="2">
        <v>43405</v>
      </c>
      <c r="B734" s="3">
        <v>1098.9459999999999</v>
      </c>
      <c r="C734">
        <v>4395.8893250000001</v>
      </c>
      <c r="D734" s="3">
        <v>1907.3389999999999</v>
      </c>
      <c r="E734" s="19">
        <f t="shared" si="46"/>
        <v>2.3047236621282323</v>
      </c>
      <c r="F734" s="4">
        <f t="shared" si="47"/>
        <v>2532.766849601172</v>
      </c>
      <c r="G734" s="3">
        <v>84.645719999999997</v>
      </c>
      <c r="H734" s="3">
        <f t="shared" si="49"/>
        <v>2539.3715999999999</v>
      </c>
      <c r="I734" s="4">
        <f t="shared" si="48"/>
        <v>1.053221768684159</v>
      </c>
    </row>
    <row r="735" spans="1:9" x14ac:dyDescent="0.35">
      <c r="A735" s="2">
        <v>43435</v>
      </c>
      <c r="B735" s="3">
        <v>1091.6400000000001</v>
      </c>
      <c r="C735">
        <v>4408.0582169999998</v>
      </c>
      <c r="D735" s="3">
        <v>1908.077</v>
      </c>
      <c r="E735" s="19">
        <f t="shared" si="46"/>
        <v>2.3102098170042402</v>
      </c>
      <c r="F735" s="4">
        <f t="shared" si="47"/>
        <v>2521.9174446345091</v>
      </c>
      <c r="G735" s="4">
        <v>84.322652000000005</v>
      </c>
      <c r="H735" s="3">
        <f t="shared" si="49"/>
        <v>2529.67956</v>
      </c>
      <c r="I735" s="4">
        <f t="shared" si="48"/>
        <v>-0.42724762955775597</v>
      </c>
    </row>
    <row r="736" spans="1:9" x14ac:dyDescent="0.35">
      <c r="A736" s="2">
        <v>43466</v>
      </c>
      <c r="B736" s="3">
        <v>1098.1110000000001</v>
      </c>
      <c r="C736">
        <v>4418.9743529999996</v>
      </c>
      <c r="D736" s="3">
        <v>1914.152</v>
      </c>
      <c r="E736" s="19">
        <f t="shared" si="46"/>
        <v>2.3085806942186409</v>
      </c>
      <c r="F736" s="4">
        <f t="shared" si="47"/>
        <v>2535.0778547091263</v>
      </c>
      <c r="G736" s="4">
        <v>82.938208000000003</v>
      </c>
      <c r="H736" s="3">
        <f t="shared" si="49"/>
        <v>2488.14624</v>
      </c>
      <c r="I736" s="4">
        <f t="shared" si="48"/>
        <v>0.52024020285862516</v>
      </c>
    </row>
    <row r="737" spans="1:9" x14ac:dyDescent="0.35">
      <c r="A737" s="2">
        <v>43497</v>
      </c>
      <c r="B737" s="3">
        <v>1100.7860000000001</v>
      </c>
      <c r="C737">
        <v>4418.9974789999997</v>
      </c>
      <c r="D737" s="3">
        <v>1897.44</v>
      </c>
      <c r="E737" s="19">
        <f t="shared" si="46"/>
        <v>2.3289260682814739</v>
      </c>
      <c r="F737" s="4">
        <f t="shared" si="47"/>
        <v>2563.6492109992905</v>
      </c>
      <c r="G737" s="4">
        <v>82.59155899999999</v>
      </c>
      <c r="H737" s="3">
        <f t="shared" si="49"/>
        <v>2477.7467699999997</v>
      </c>
      <c r="I737" s="4">
        <f t="shared" si="48"/>
        <v>1.1482989155076433</v>
      </c>
    </row>
    <row r="738" spans="1:9" x14ac:dyDescent="0.35">
      <c r="A738" s="2">
        <v>43525</v>
      </c>
      <c r="B738" s="3">
        <v>1108.0160000000001</v>
      </c>
      <c r="C738">
        <v>4414.03802</v>
      </c>
      <c r="D738" s="3">
        <v>1894.336</v>
      </c>
      <c r="E738" s="19">
        <f t="shared" si="46"/>
        <v>2.3301241279266192</v>
      </c>
      <c r="F738" s="4">
        <f t="shared" si="47"/>
        <v>2581.814815728741</v>
      </c>
      <c r="G738" s="4">
        <v>82.493573999999995</v>
      </c>
      <c r="H738" s="3">
        <f t="shared" si="49"/>
        <v>2474.8072199999997</v>
      </c>
      <c r="I738" s="4">
        <f t="shared" si="48"/>
        <v>0.73315017294727336</v>
      </c>
    </row>
    <row r="739" spans="1:9" x14ac:dyDescent="0.35">
      <c r="A739" s="2">
        <v>43556</v>
      </c>
      <c r="B739" s="3">
        <v>1118.3900000000001</v>
      </c>
      <c r="C739">
        <v>4419.9432980000001</v>
      </c>
      <c r="D739" s="3">
        <v>1912.22</v>
      </c>
      <c r="E739" s="19">
        <f t="shared" si="46"/>
        <v>2.3114198669609145</v>
      </c>
      <c r="F739" s="4">
        <f t="shared" si="47"/>
        <v>2585.0688650104175</v>
      </c>
      <c r="G739" s="4">
        <v>82.215535999999986</v>
      </c>
      <c r="H739" s="3">
        <f t="shared" si="49"/>
        <v>2466.4660799999997</v>
      </c>
      <c r="I739" s="4">
        <f t="shared" si="48"/>
        <v>0.13148698029402645</v>
      </c>
    </row>
    <row r="740" spans="1:9" x14ac:dyDescent="0.35">
      <c r="A740" s="2">
        <v>43586</v>
      </c>
      <c r="B740" s="3">
        <v>1125.943</v>
      </c>
      <c r="C740">
        <v>4459.6209769999996</v>
      </c>
      <c r="D740" s="3">
        <v>1951.942</v>
      </c>
      <c r="E740" s="19">
        <f t="shared" si="46"/>
        <v>2.284709779798785</v>
      </c>
      <c r="F740" s="4">
        <f t="shared" si="47"/>
        <v>2572.4529835959834</v>
      </c>
      <c r="G740" s="4">
        <v>81.575783999999999</v>
      </c>
      <c r="H740" s="3">
        <f t="shared" si="49"/>
        <v>2447.2735199999997</v>
      </c>
      <c r="I740" s="4">
        <f t="shared" si="48"/>
        <v>-0.51149624625829726</v>
      </c>
    </row>
    <row r="741" spans="1:9" x14ac:dyDescent="0.35">
      <c r="A741" s="2">
        <v>43617</v>
      </c>
      <c r="B741" s="3">
        <v>1108.2639999999999</v>
      </c>
      <c r="C741">
        <v>4464.2554989999999</v>
      </c>
      <c r="D741" s="3">
        <v>1948.9839999999999</v>
      </c>
      <c r="E741" s="19">
        <f t="shared" si="46"/>
        <v>2.2905552323672231</v>
      </c>
      <c r="F741" s="4">
        <f t="shared" si="47"/>
        <v>2538.539904044228</v>
      </c>
      <c r="G741" s="4">
        <v>81.683273</v>
      </c>
      <c r="H741" s="3">
        <f t="shared" si="49"/>
        <v>2450.4981899999998</v>
      </c>
      <c r="I741" s="4">
        <f t="shared" si="48"/>
        <v>-1.3857494585139527</v>
      </c>
    </row>
    <row r="742" spans="1:9" x14ac:dyDescent="0.35">
      <c r="A742" s="2">
        <v>43647</v>
      </c>
      <c r="B742" s="3">
        <v>1086.4059999999999</v>
      </c>
      <c r="C742">
        <v>4482.5326130000003</v>
      </c>
      <c r="D742" s="3">
        <v>1953.893</v>
      </c>
      <c r="E742" s="19">
        <f t="shared" si="46"/>
        <v>2.2941545995609793</v>
      </c>
      <c r="F742" s="4">
        <f t="shared" si="47"/>
        <v>2492.3833218906452</v>
      </c>
      <c r="G742" s="4">
        <v>81.326505000000012</v>
      </c>
      <c r="H742" s="3">
        <f t="shared" si="49"/>
        <v>2439.7951500000004</v>
      </c>
      <c r="I742" s="4">
        <f t="shared" si="48"/>
        <v>-1.883559120424521</v>
      </c>
    </row>
    <row r="743" spans="1:9" x14ac:dyDescent="0.35">
      <c r="A743" s="2">
        <v>43678</v>
      </c>
      <c r="B743" s="3">
        <v>1074.9359999999999</v>
      </c>
      <c r="C743">
        <v>4509.0946160000003</v>
      </c>
      <c r="D743" s="3">
        <v>1945.5029999999999</v>
      </c>
      <c r="E743" s="19">
        <f t="shared" si="46"/>
        <v>2.317701188844222</v>
      </c>
      <c r="F743" s="4">
        <f t="shared" si="47"/>
        <v>2491.3804451314527</v>
      </c>
      <c r="G743" s="4">
        <v>82.352199999999996</v>
      </c>
      <c r="H743" s="3">
        <f t="shared" si="49"/>
        <v>2470.5659999999998</v>
      </c>
      <c r="I743" s="4">
        <f t="shared" si="48"/>
        <v>-4.1104957487620691E-2</v>
      </c>
    </row>
    <row r="744" spans="1:9" x14ac:dyDescent="0.35">
      <c r="A744" s="2">
        <v>43709</v>
      </c>
      <c r="B744" s="3">
        <v>1070.432</v>
      </c>
      <c r="C744">
        <v>4468.7627780000003</v>
      </c>
      <c r="D744" s="3">
        <v>1943.2049999999999</v>
      </c>
      <c r="E744" s="19">
        <f t="shared" si="46"/>
        <v>2.2996867432926535</v>
      </c>
      <c r="F744" s="4">
        <f t="shared" si="47"/>
        <v>2461.6582799962416</v>
      </c>
      <c r="G744" s="4">
        <v>80.709254000000001</v>
      </c>
      <c r="H744" s="3">
        <f t="shared" si="49"/>
        <v>2421.2776199999998</v>
      </c>
      <c r="I744" s="4">
        <f t="shared" si="48"/>
        <v>-1.2030508448351946</v>
      </c>
    </row>
    <row r="745" spans="1:9" x14ac:dyDescent="0.35">
      <c r="A745" s="2">
        <v>43739</v>
      </c>
      <c r="B745" s="3">
        <v>1084.52</v>
      </c>
      <c r="C745">
        <v>4415.1327430000001</v>
      </c>
      <c r="D745" s="3">
        <v>1926.722</v>
      </c>
      <c r="E745" s="19">
        <f t="shared" si="46"/>
        <v>2.2915255771201037</v>
      </c>
      <c r="F745" s="4">
        <f t="shared" si="47"/>
        <v>2485.205318898295</v>
      </c>
      <c r="G745" s="4">
        <v>82.588352</v>
      </c>
      <c r="H745" s="3">
        <f t="shared" si="49"/>
        <v>2477.65056</v>
      </c>
      <c r="I745" s="4">
        <f t="shared" si="48"/>
        <v>0.97250471022209239</v>
      </c>
    </row>
    <row r="746" spans="1:9" x14ac:dyDescent="0.35">
      <c r="A746" s="2">
        <v>43770</v>
      </c>
      <c r="B746" s="3">
        <v>1080.854</v>
      </c>
      <c r="C746">
        <v>4419.9027340000002</v>
      </c>
      <c r="D746" s="3">
        <v>1918.2049999999999</v>
      </c>
      <c r="E746" s="19">
        <f t="shared" si="46"/>
        <v>2.3041868486423507</v>
      </c>
      <c r="F746" s="4">
        <f t="shared" si="47"/>
        <v>2490.4895721024795</v>
      </c>
      <c r="G746" s="4">
        <v>83.463812999999988</v>
      </c>
      <c r="H746" s="3">
        <f t="shared" si="49"/>
        <v>2503.9143899999995</v>
      </c>
      <c r="I746" s="4">
        <f t="shared" si="48"/>
        <v>0.21327677475973655</v>
      </c>
    </row>
    <row r="747" spans="1:9" x14ac:dyDescent="0.35">
      <c r="A747" s="2">
        <v>43800</v>
      </c>
      <c r="B747" s="3">
        <v>1067.739</v>
      </c>
      <c r="C747">
        <v>4406.8686209999996</v>
      </c>
      <c r="D747" s="3">
        <v>1916.847</v>
      </c>
      <c r="E747" s="19">
        <f>C747/D747</f>
        <v>2.2990194945136464</v>
      </c>
      <c r="F747" s="4">
        <f t="shared" si="47"/>
        <v>2454.7527760525063</v>
      </c>
      <c r="G747" s="4">
        <v>83.354663000000002</v>
      </c>
      <c r="H747" s="3">
        <f t="shared" si="49"/>
        <v>2500.6398899999999</v>
      </c>
      <c r="I747" s="4">
        <f t="shared" si="48"/>
        <v>-1.4272371368884238</v>
      </c>
    </row>
    <row r="748" spans="1:9" x14ac:dyDescent="0.35">
      <c r="A748" s="2">
        <v>43831</v>
      </c>
      <c r="B748" s="4">
        <v>1075.22</v>
      </c>
      <c r="C748">
        <v>4432.6251849999999</v>
      </c>
      <c r="D748" s="4">
        <v>1934.86</v>
      </c>
      <c r="E748" s="19">
        <f t="shared" ref="E748:E776" si="50">C748/D748</f>
        <v>2.2909281214144692</v>
      </c>
      <c r="F748" s="4">
        <f t="shared" si="47"/>
        <v>2463.2517347072658</v>
      </c>
      <c r="G748" s="4">
        <v>82.130896936886998</v>
      </c>
      <c r="H748" s="3">
        <f t="shared" si="49"/>
        <v>2463.92690810661</v>
      </c>
      <c r="I748" s="4">
        <f t="shared" si="48"/>
        <v>0.33987135407807412</v>
      </c>
    </row>
    <row r="749" spans="1:9" x14ac:dyDescent="0.35">
      <c r="A749" s="2">
        <v>43862</v>
      </c>
      <c r="B749" s="4">
        <v>1087.53</v>
      </c>
      <c r="C749">
        <v>4410.3666789999997</v>
      </c>
      <c r="D749" s="4">
        <v>1917.68</v>
      </c>
      <c r="E749" s="19">
        <f t="shared" si="50"/>
        <v>2.2998449579700471</v>
      </c>
      <c r="F749" s="4">
        <f t="shared" si="47"/>
        <v>2501.1503871411651</v>
      </c>
      <c r="G749" s="4">
        <v>82.324439320248999</v>
      </c>
      <c r="H749" s="3">
        <f t="shared" si="49"/>
        <v>2469.73317960747</v>
      </c>
      <c r="I749" s="4">
        <f t="shared" si="48"/>
        <v>1.53814028773371</v>
      </c>
    </row>
    <row r="750" spans="1:9" x14ac:dyDescent="0.35">
      <c r="A750" s="2">
        <v>43891</v>
      </c>
      <c r="B750" s="4">
        <v>1118.308</v>
      </c>
      <c r="C750">
        <v>4506.3860089999998</v>
      </c>
      <c r="D750" s="4">
        <v>1961.6890000000001</v>
      </c>
      <c r="E750" s="19">
        <f t="shared" si="50"/>
        <v>2.2971969608842175</v>
      </c>
      <c r="F750" s="4">
        <f t="shared" si="47"/>
        <v>2568.9737389325073</v>
      </c>
      <c r="G750" s="4">
        <v>82.596382373577001</v>
      </c>
      <c r="H750" s="3">
        <f t="shared" si="49"/>
        <v>2477.8914712073101</v>
      </c>
      <c r="I750" s="4">
        <f t="shared" si="48"/>
        <v>2.7461813426388768</v>
      </c>
    </row>
    <row r="751" spans="1:9" x14ac:dyDescent="0.35">
      <c r="A751" s="2">
        <v>43922</v>
      </c>
      <c r="B751" s="4">
        <v>1166.8610000000001</v>
      </c>
      <c r="C751">
        <v>4667.1453410000004</v>
      </c>
      <c r="D751" s="4">
        <v>2041.425</v>
      </c>
      <c r="E751" s="19">
        <f t="shared" si="50"/>
        <v>2.2862193521682159</v>
      </c>
      <c r="F751" s="4">
        <f t="shared" si="47"/>
        <v>2667.7001994903567</v>
      </c>
      <c r="G751" s="4">
        <v>71.389687158995002</v>
      </c>
      <c r="H751" s="3">
        <f t="shared" si="49"/>
        <v>2141.6906147698501</v>
      </c>
      <c r="I751" s="4">
        <f t="shared" si="48"/>
        <v>3.9842931663890258</v>
      </c>
    </row>
    <row r="752" spans="1:9" x14ac:dyDescent="0.35">
      <c r="A752" s="2">
        <v>43952</v>
      </c>
      <c r="B752" s="4">
        <v>1169.9190000000001</v>
      </c>
      <c r="C752">
        <v>4767.7604700000002</v>
      </c>
      <c r="D752" s="4">
        <v>2080.5639999999999</v>
      </c>
      <c r="E752" s="19">
        <f t="shared" si="50"/>
        <v>2.291571165318635</v>
      </c>
      <c r="F752" s="4">
        <f t="shared" si="47"/>
        <v>2680.9526461584123</v>
      </c>
      <c r="G752" s="4">
        <v>70.290546307501998</v>
      </c>
      <c r="H752" s="3">
        <f t="shared" si="49"/>
        <v>2108.7163892250601</v>
      </c>
      <c r="I752" s="4">
        <f t="shared" si="48"/>
        <v>0.61878436486867572</v>
      </c>
    </row>
    <row r="753" spans="1:9" x14ac:dyDescent="0.35">
      <c r="A753" s="2">
        <v>43983</v>
      </c>
      <c r="B753" s="4">
        <v>1188.68</v>
      </c>
      <c r="C753">
        <v>4776.442137</v>
      </c>
      <c r="D753" s="4">
        <v>2113.7260000000001</v>
      </c>
      <c r="E753" s="19">
        <f t="shared" si="50"/>
        <v>2.2597262544908845</v>
      </c>
      <c r="F753" s="4">
        <f t="shared" si="47"/>
        <v>2686.0914041882247</v>
      </c>
      <c r="G753" s="4">
        <v>71.628074144430997</v>
      </c>
      <c r="H753" s="3">
        <f t="shared" si="49"/>
        <v>2148.8422243329301</v>
      </c>
      <c r="I753" s="4">
        <f t="shared" si="48"/>
        <v>0.24369128328825862</v>
      </c>
    </row>
    <row r="754" spans="1:9" x14ac:dyDescent="0.35">
      <c r="A754" s="2">
        <v>44013</v>
      </c>
      <c r="B754" s="4">
        <v>1176.2639999999999</v>
      </c>
      <c r="C754">
        <v>4785.3649949999999</v>
      </c>
      <c r="D754" s="4">
        <v>2110.1280000000002</v>
      </c>
      <c r="E754" s="19">
        <f t="shared" si="50"/>
        <v>2.2678079220786604</v>
      </c>
      <c r="F754" s="4">
        <f t="shared" si="47"/>
        <v>2667.5408176559331</v>
      </c>
      <c r="G754" s="4">
        <v>72.743588301689002</v>
      </c>
      <c r="H754" s="3">
        <f t="shared" si="49"/>
        <v>2182.3076490506701</v>
      </c>
      <c r="I754" s="4">
        <f t="shared" si="48"/>
        <v>-0.86328285633210311</v>
      </c>
    </row>
    <row r="755" spans="1:9" x14ac:dyDescent="0.35">
      <c r="A755" s="2">
        <v>44044</v>
      </c>
      <c r="B755" s="4">
        <v>1151.9290000000001</v>
      </c>
      <c r="C755">
        <v>4775.4670189999997</v>
      </c>
      <c r="D755" s="4">
        <v>2085.1080000000002</v>
      </c>
      <c r="E755" s="19">
        <f t="shared" si="50"/>
        <v>2.2902732227779086</v>
      </c>
      <c r="F755" s="4">
        <f t="shared" si="47"/>
        <v>2638.2321432413337</v>
      </c>
      <c r="G755" s="4">
        <v>72.639323859344003</v>
      </c>
      <c r="H755" s="3">
        <f t="shared" si="49"/>
        <v>2179.1797157803203</v>
      </c>
      <c r="I755" s="4">
        <f t="shared" si="48"/>
        <v>-1.3430129536204043</v>
      </c>
    </row>
    <row r="756" spans="1:9" x14ac:dyDescent="0.35">
      <c r="A756" s="2">
        <v>44075</v>
      </c>
      <c r="B756" s="4">
        <v>1139.9100000000001</v>
      </c>
      <c r="C756">
        <v>4731.6612500000001</v>
      </c>
      <c r="D756" s="4">
        <v>2065.3670000000002</v>
      </c>
      <c r="E756" s="19">
        <f t="shared" si="50"/>
        <v>2.2909542226635748</v>
      </c>
      <c r="F756" s="4">
        <f t="shared" si="47"/>
        <v>2611.4816279564357</v>
      </c>
      <c r="G756" s="4">
        <v>73.153898565375002</v>
      </c>
      <c r="H756" s="3">
        <f t="shared" si="49"/>
        <v>2194.6169569612503</v>
      </c>
      <c r="I756" s="4">
        <f t="shared" si="48"/>
        <v>-1.2275497560475048</v>
      </c>
    </row>
    <row r="757" spans="1:9" x14ac:dyDescent="0.35">
      <c r="A757" s="2">
        <v>44105</v>
      </c>
      <c r="B757" s="4">
        <v>1132.4780000000001</v>
      </c>
      <c r="C757">
        <v>4670.6582550000003</v>
      </c>
      <c r="D757" s="4">
        <v>2024.885</v>
      </c>
      <c r="E757" s="19">
        <f t="shared" si="50"/>
        <v>2.3066288974435585</v>
      </c>
      <c r="F757" s="4">
        <f t="shared" si="47"/>
        <v>2612.2064805190862</v>
      </c>
      <c r="G757" s="4">
        <v>75.017644064256999</v>
      </c>
      <c r="H757" s="3">
        <f t="shared" si="49"/>
        <v>2250.52932192771</v>
      </c>
      <c r="I757" s="4">
        <f t="shared" si="48"/>
        <v>3.3028659527637935E-2</v>
      </c>
    </row>
    <row r="758" spans="1:9" x14ac:dyDescent="0.35">
      <c r="A758" s="2">
        <v>44136</v>
      </c>
      <c r="B758" s="4">
        <v>1138.837</v>
      </c>
      <c r="C758">
        <v>4651.7840120000001</v>
      </c>
      <c r="D758" s="4">
        <v>2026.809</v>
      </c>
      <c r="E758" s="19">
        <f t="shared" si="50"/>
        <v>2.2951269764442532</v>
      </c>
      <c r="F758" s="4">
        <f t="shared" si="47"/>
        <v>2613.7755204728442</v>
      </c>
      <c r="G758" s="4">
        <v>75.526857490891999</v>
      </c>
      <c r="H758" s="3">
        <f t="shared" si="49"/>
        <v>2265.8057247267598</v>
      </c>
      <c r="I758" s="4">
        <f t="shared" si="48"/>
        <v>6.9718707437856908E-2</v>
      </c>
    </row>
    <row r="759" spans="1:9" x14ac:dyDescent="0.35">
      <c r="A759" s="2">
        <v>44166</v>
      </c>
      <c r="B759" s="4">
        <v>1123.557</v>
      </c>
      <c r="C759">
        <v>4573.6537120000003</v>
      </c>
      <c r="D759" s="4">
        <v>1981.434</v>
      </c>
      <c r="E759" s="19">
        <f t="shared" si="50"/>
        <v>2.3082543814227474</v>
      </c>
      <c r="F759" s="4">
        <f t="shared" si="47"/>
        <v>2593.4553680281979</v>
      </c>
      <c r="G759" s="4">
        <v>75.999021327923998</v>
      </c>
      <c r="H759" s="3">
        <f t="shared" si="49"/>
        <v>2279.9706398377198</v>
      </c>
      <c r="I759" s="4">
        <f t="shared" si="48"/>
        <v>-0.8968179496985228</v>
      </c>
    </row>
    <row r="760" spans="1:9" x14ac:dyDescent="0.35">
      <c r="A760" s="2">
        <v>44197</v>
      </c>
      <c r="B760" s="4">
        <v>1113.9380000000001</v>
      </c>
      <c r="C760">
        <v>4576.7719999999999</v>
      </c>
      <c r="D760" s="4">
        <v>1968.1479999999999</v>
      </c>
      <c r="E760" s="19">
        <f t="shared" si="50"/>
        <v>2.3254206492601166</v>
      </c>
      <c r="F760" s="4">
        <f t="shared" si="47"/>
        <v>2590.3744271955161</v>
      </c>
      <c r="G760" s="4">
        <v>73.847709158163994</v>
      </c>
      <c r="H760" s="3">
        <f t="shared" si="49"/>
        <v>2215.4312747449198</v>
      </c>
      <c r="I760" s="4">
        <f t="shared" si="48"/>
        <v>-0.13513072400358106</v>
      </c>
    </row>
    <row r="761" spans="1:9" x14ac:dyDescent="0.35">
      <c r="A761" s="2">
        <v>44228</v>
      </c>
      <c r="B761" s="4">
        <v>1130.9280000000001</v>
      </c>
      <c r="C761">
        <v>4512.2830000000004</v>
      </c>
      <c r="D761" s="4">
        <v>1932.5239999999999</v>
      </c>
      <c r="E761" s="19">
        <f t="shared" si="50"/>
        <v>2.3349169272930119</v>
      </c>
      <c r="F761" s="4">
        <f t="shared" si="47"/>
        <v>2640.6229307496315</v>
      </c>
      <c r="G761" s="4">
        <v>75.82936318211901</v>
      </c>
      <c r="H761" s="3">
        <f t="shared" si="49"/>
        <v>2274.8808954635701</v>
      </c>
      <c r="I761" s="4">
        <f t="shared" si="48"/>
        <v>2.2681138488442105</v>
      </c>
    </row>
    <row r="762" spans="1:9" x14ac:dyDescent="0.35">
      <c r="A762" s="2">
        <v>44256</v>
      </c>
      <c r="B762" s="4">
        <v>1139.6759999999999</v>
      </c>
      <c r="C762">
        <v>4459.6538010000004</v>
      </c>
      <c r="D762" s="4">
        <v>1939.502</v>
      </c>
      <c r="E762" s="19">
        <f t="shared" si="50"/>
        <v>2.2993808725126348</v>
      </c>
      <c r="F762" s="4">
        <f t="shared" si="47"/>
        <v>2620.5491952617094</v>
      </c>
      <c r="G762" s="4">
        <v>75.365482320226008</v>
      </c>
      <c r="H762" s="3">
        <f t="shared" si="49"/>
        <v>2260.9644696067803</v>
      </c>
      <c r="I762" s="4">
        <f t="shared" si="48"/>
        <v>-0.88240819675227178</v>
      </c>
    </row>
    <row r="763" spans="1:9" x14ac:dyDescent="0.35">
      <c r="A763" s="2">
        <v>44287</v>
      </c>
      <c r="B763" s="4">
        <v>1123.1579999999999</v>
      </c>
      <c r="C763">
        <v>4449.6737160000002</v>
      </c>
      <c r="D763" s="4">
        <v>1922.7809999999999</v>
      </c>
      <c r="E763" s="19">
        <f t="shared" si="50"/>
        <v>2.3141864393292844</v>
      </c>
      <c r="F763" s="4">
        <f t="shared" si="47"/>
        <v>2599.1970128242001</v>
      </c>
      <c r="G763" s="4">
        <v>75.891928666981997</v>
      </c>
      <c r="H763" s="3">
        <f t="shared" si="49"/>
        <v>2276.7578600094598</v>
      </c>
      <c r="I763" s="4">
        <f t="shared" si="48"/>
        <v>-0.94438381162278195</v>
      </c>
    </row>
    <row r="764" spans="1:9" x14ac:dyDescent="0.35">
      <c r="A764" s="2">
        <v>44317</v>
      </c>
      <c r="B764" s="4">
        <v>1104.1790000000001</v>
      </c>
      <c r="C764">
        <v>4460.3532279999999</v>
      </c>
      <c r="D764" s="4">
        <v>1921.2760000000001</v>
      </c>
      <c r="E764" s="19">
        <f t="shared" si="50"/>
        <v>2.3215577709813684</v>
      </c>
      <c r="F764" s="4">
        <f t="shared" si="47"/>
        <v>2563.4153380044368</v>
      </c>
      <c r="G764" s="4">
        <v>76.48860676232799</v>
      </c>
      <c r="H764" s="3">
        <f t="shared" si="49"/>
        <v>2294.6582028698399</v>
      </c>
      <c r="I764" s="4">
        <f t="shared" si="48"/>
        <v>-1.5716065132905555</v>
      </c>
    </row>
    <row r="765" spans="1:9" x14ac:dyDescent="0.35">
      <c r="A765" s="2">
        <v>44348</v>
      </c>
      <c r="B765" s="4">
        <v>1069.2550000000001</v>
      </c>
      <c r="C765">
        <v>4390.0405010000004</v>
      </c>
      <c r="D765" s="4">
        <v>1892.8030000000001</v>
      </c>
      <c r="E765" s="19">
        <f t="shared" si="50"/>
        <v>2.3193330214501984</v>
      </c>
      <c r="F765" s="4">
        <f t="shared" si="47"/>
        <v>2479.958429850732</v>
      </c>
      <c r="G765" s="4">
        <v>77.672439677173998</v>
      </c>
      <c r="H765" s="3">
        <f t="shared" si="49"/>
        <v>2330.1731903152199</v>
      </c>
      <c r="I765" s="4">
        <f t="shared" si="48"/>
        <v>-3.6370082502626491</v>
      </c>
    </row>
    <row r="766" spans="1:9" x14ac:dyDescent="0.35">
      <c r="A766" s="2">
        <v>44378</v>
      </c>
      <c r="B766" s="4">
        <v>1060.22</v>
      </c>
      <c r="C766">
        <v>4356.4609739999996</v>
      </c>
      <c r="D766" s="4">
        <v>1890.1890000000001</v>
      </c>
      <c r="E766" s="19">
        <f t="shared" si="50"/>
        <v>2.3047753288163246</v>
      </c>
      <c r="F766" s="4">
        <f t="shared" si="47"/>
        <v>2443.5688991176439</v>
      </c>
      <c r="G766" s="4">
        <v>77.255727808253994</v>
      </c>
      <c r="H766" s="3">
        <f t="shared" si="49"/>
        <v>2317.6718342476197</v>
      </c>
      <c r="I766" s="4">
        <f t="shared" si="48"/>
        <v>-1.5616663552877561</v>
      </c>
    </row>
    <row r="767" spans="1:9" x14ac:dyDescent="0.35">
      <c r="A767" s="2">
        <v>44409</v>
      </c>
      <c r="B767" s="4">
        <v>1043.019</v>
      </c>
      <c r="C767">
        <v>4318.0925100000004</v>
      </c>
      <c r="D767" s="4">
        <v>1862.558</v>
      </c>
      <c r="E767" s="19">
        <f t="shared" si="50"/>
        <v>2.318366735425152</v>
      </c>
      <c r="F767" s="4">
        <f t="shared" si="47"/>
        <v>2418.1005540164065</v>
      </c>
      <c r="G767" s="4">
        <v>77.604318688893997</v>
      </c>
      <c r="H767" s="3">
        <f t="shared" si="49"/>
        <v>2328.12956066682</v>
      </c>
      <c r="I767" s="4">
        <f t="shared" si="48"/>
        <v>-1.0988762397203302</v>
      </c>
    </row>
    <row r="768" spans="1:9" x14ac:dyDescent="0.35">
      <c r="A768" s="2">
        <v>44440</v>
      </c>
      <c r="B768" s="4">
        <v>1038.1179999999999</v>
      </c>
      <c r="C768">
        <v>4252.6820980000002</v>
      </c>
      <c r="D768" s="4">
        <v>1858.4749999999999</v>
      </c>
      <c r="E768" s="19">
        <f t="shared" si="50"/>
        <v>2.2882643554527236</v>
      </c>
      <c r="F768" s="4">
        <f t="shared" si="47"/>
        <v>2375.4884161538703</v>
      </c>
      <c r="G768" s="4">
        <v>78.947926123168997</v>
      </c>
      <c r="H768" s="3">
        <f t="shared" si="49"/>
        <v>2368.4377836950698</v>
      </c>
      <c r="I768" s="4">
        <f t="shared" si="48"/>
        <v>-1.8303164300843844</v>
      </c>
    </row>
    <row r="769" spans="1:9" x14ac:dyDescent="0.35">
      <c r="A769" s="2">
        <v>44470</v>
      </c>
      <c r="B769" s="4">
        <v>1047.2370000000001</v>
      </c>
      <c r="C769">
        <v>4244.3261409999996</v>
      </c>
      <c r="D769" s="4">
        <v>1858.0060000000001</v>
      </c>
      <c r="E769" s="19">
        <f t="shared" si="50"/>
        <v>2.2843446904907729</v>
      </c>
      <c r="F769" s="4">
        <f t="shared" si="47"/>
        <v>2392.250280635486</v>
      </c>
      <c r="G769" s="4">
        <v>79.808657522552991</v>
      </c>
      <c r="H769" s="3">
        <f t="shared" si="49"/>
        <v>2394.2597256765898</v>
      </c>
      <c r="I769" s="4">
        <f t="shared" si="48"/>
        <v>0.70771816751990091</v>
      </c>
    </row>
    <row r="770" spans="1:9" x14ac:dyDescent="0.35">
      <c r="A770" s="2">
        <v>44501</v>
      </c>
      <c r="B770" s="4">
        <v>1035.4390000000001</v>
      </c>
      <c r="C770">
        <v>4215.6588149999998</v>
      </c>
      <c r="D770" s="4">
        <v>1830.153</v>
      </c>
      <c r="E770" s="19">
        <f t="shared" si="50"/>
        <v>2.3034461135216562</v>
      </c>
      <c r="F770" s="4">
        <f t="shared" si="47"/>
        <v>2385.0779403387505</v>
      </c>
      <c r="G770" s="4">
        <v>79.512879317216999</v>
      </c>
      <c r="H770" s="3">
        <f t="shared" si="49"/>
        <v>2385.3863795165098</v>
      </c>
      <c r="I770" s="4">
        <f t="shared" si="48"/>
        <v>-0.29956400384710297</v>
      </c>
    </row>
    <row r="771" spans="1:9" x14ac:dyDescent="0.35">
      <c r="A771" s="2">
        <v>44531</v>
      </c>
      <c r="B771" s="4">
        <v>1015.102</v>
      </c>
      <c r="C771">
        <v>4116.1015719999996</v>
      </c>
      <c r="D771" s="4">
        <v>1787.511</v>
      </c>
      <c r="E771" s="19">
        <f t="shared" si="50"/>
        <v>2.302699995692334</v>
      </c>
      <c r="F771" s="4">
        <f t="shared" ref="F771:F775" si="51">E771*B771</f>
        <v>2337.4753710272794</v>
      </c>
      <c r="G771" s="4">
        <v>79.637885162977994</v>
      </c>
      <c r="H771" s="3">
        <f t="shared" si="49"/>
        <v>2389.13655488934</v>
      </c>
      <c r="I771" s="4">
        <f t="shared" si="48"/>
        <v>-1.995591562031122</v>
      </c>
    </row>
    <row r="772" spans="1:9" x14ac:dyDescent="0.35">
      <c r="A772" s="2">
        <v>44562</v>
      </c>
      <c r="B772" s="4">
        <v>1002.59</v>
      </c>
      <c r="C772">
        <v>4114.8130080000001</v>
      </c>
      <c r="D772" s="4">
        <v>1778.3040000000001</v>
      </c>
      <c r="E772" s="19">
        <f t="shared" si="50"/>
        <v>2.3138974033686028</v>
      </c>
      <c r="F772" s="4">
        <f t="shared" si="51"/>
        <v>2319.8903976433276</v>
      </c>
      <c r="G772" s="4">
        <v>80.619939911469004</v>
      </c>
      <c r="H772" s="3">
        <f t="shared" si="49"/>
        <v>2418.5981973440703</v>
      </c>
      <c r="I772" s="4">
        <f t="shared" ref="I772" si="52">100*(F772-F771)/H771</f>
        <v>-0.736038856714338</v>
      </c>
    </row>
    <row r="773" spans="1:9" x14ac:dyDescent="0.35">
      <c r="A773" s="2">
        <v>44593</v>
      </c>
      <c r="B773" s="4">
        <v>988.00099999999998</v>
      </c>
      <c r="C773">
        <v>4074.2030370000002</v>
      </c>
      <c r="D773" s="4">
        <v>1744.3219999999999</v>
      </c>
      <c r="E773" s="19">
        <f t="shared" si="50"/>
        <v>2.3356943482911987</v>
      </c>
      <c r="F773" s="4">
        <f t="shared" si="51"/>
        <v>2307.6683518060527</v>
      </c>
      <c r="G773" s="4">
        <v>80.518533939168009</v>
      </c>
      <c r="H773" s="3">
        <f t="shared" si="49"/>
        <v>2415.5560181750402</v>
      </c>
      <c r="I773" s="4">
        <f>100*(F773-F772)/H772</f>
        <v>-0.5053359359440629</v>
      </c>
    </row>
    <row r="774" spans="1:9" x14ac:dyDescent="0.35">
      <c r="A774" s="2">
        <v>44621</v>
      </c>
      <c r="B774" s="4">
        <v>980.45100000000002</v>
      </c>
      <c r="C774">
        <v>4044.3706350000002</v>
      </c>
      <c r="D774" s="4">
        <v>1719.69</v>
      </c>
      <c r="E774" s="19">
        <f t="shared" si="50"/>
        <v>2.3518021474800692</v>
      </c>
      <c r="F774" s="4">
        <f t="shared" si="51"/>
        <v>2305.8267672989814</v>
      </c>
    </row>
    <row r="775" spans="1:9" x14ac:dyDescent="0.35">
      <c r="A775" s="2">
        <v>44652</v>
      </c>
      <c r="B775" s="4">
        <v>966.98199999999997</v>
      </c>
      <c r="C775">
        <v>3984.6114769999999</v>
      </c>
      <c r="D775" s="4">
        <v>1701.365</v>
      </c>
      <c r="E775" s="19">
        <f t="shared" si="50"/>
        <v>2.3420086089698566</v>
      </c>
      <c r="F775" s="4">
        <f t="shared" si="51"/>
        <v>2264.6801687188899</v>
      </c>
    </row>
    <row r="776" spans="1:9" x14ac:dyDescent="0.35">
      <c r="A776" s="2">
        <v>44682</v>
      </c>
      <c r="B776" s="4">
        <v>937.37900000000002</v>
      </c>
      <c r="D776" s="4">
        <v>1695.559</v>
      </c>
      <c r="E776" s="19">
        <f t="shared" si="50"/>
        <v>0</v>
      </c>
    </row>
  </sheetData>
  <hyperlinks>
    <hyperlink ref="B2" r:id="rId1"/>
    <hyperlink ref="D2" r:id="rId2"/>
    <hyperlink ref="C2" r:id="rId3"/>
  </hyperlinks>
  <pageMargins left="0.7" right="0.7" top="0.75" bottom="0.75" header="0.3" footer="0.3"/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4"/>
  <sheetViews>
    <sheetView workbookViewId="0">
      <selection activeCell="N35" sqref="N35"/>
    </sheetView>
  </sheetViews>
  <sheetFormatPr defaultRowHeight="14.5" x14ac:dyDescent="0.35"/>
  <sheetData>
    <row r="1" spans="1:3" x14ac:dyDescent="0.35">
      <c r="A1" t="s">
        <v>30</v>
      </c>
      <c r="B1" t="s">
        <v>32</v>
      </c>
    </row>
    <row r="2" spans="1:3" x14ac:dyDescent="0.35">
      <c r="A2" s="24">
        <v>26665</v>
      </c>
      <c r="B2">
        <v>905711</v>
      </c>
      <c r="C2">
        <f>B2/1000</f>
        <v>905.71100000000001</v>
      </c>
    </row>
    <row r="3" spans="1:3" x14ac:dyDescent="0.35">
      <c r="A3" s="24">
        <v>26696</v>
      </c>
      <c r="B3">
        <v>866305</v>
      </c>
      <c r="C3">
        <f t="shared" ref="C3:C66" si="0">B3/1000</f>
        <v>866.30499999999995</v>
      </c>
    </row>
    <row r="4" spans="1:3" x14ac:dyDescent="0.35">
      <c r="A4" s="24">
        <v>26724</v>
      </c>
      <c r="B4">
        <v>887162</v>
      </c>
      <c r="C4">
        <f t="shared" si="0"/>
        <v>887.16200000000003</v>
      </c>
    </row>
    <row r="5" spans="1:3" x14ac:dyDescent="0.35">
      <c r="A5" s="24">
        <v>26755</v>
      </c>
      <c r="B5">
        <v>913300</v>
      </c>
      <c r="C5">
        <f t="shared" si="0"/>
        <v>913.3</v>
      </c>
    </row>
    <row r="6" spans="1:3" x14ac:dyDescent="0.35">
      <c r="A6" s="24">
        <v>26785</v>
      </c>
      <c r="B6">
        <v>933699</v>
      </c>
      <c r="C6">
        <f t="shared" si="0"/>
        <v>933.69899999999996</v>
      </c>
    </row>
    <row r="7" spans="1:3" x14ac:dyDescent="0.35">
      <c r="A7" s="24">
        <v>26816</v>
      </c>
      <c r="B7">
        <v>958011</v>
      </c>
      <c r="C7">
        <f t="shared" si="0"/>
        <v>958.01099999999997</v>
      </c>
    </row>
    <row r="8" spans="1:3" x14ac:dyDescent="0.35">
      <c r="A8" s="24">
        <v>26846</v>
      </c>
      <c r="B8">
        <v>986298</v>
      </c>
      <c r="C8">
        <f t="shared" si="0"/>
        <v>986.298</v>
      </c>
    </row>
    <row r="9" spans="1:3" x14ac:dyDescent="0.35">
      <c r="A9" s="24">
        <v>26877</v>
      </c>
      <c r="B9">
        <v>996955</v>
      </c>
      <c r="C9">
        <f t="shared" si="0"/>
        <v>996.95500000000004</v>
      </c>
    </row>
    <row r="10" spans="1:3" x14ac:dyDescent="0.35">
      <c r="A10" s="24">
        <v>26908</v>
      </c>
      <c r="B10">
        <v>1015641</v>
      </c>
      <c r="C10">
        <f t="shared" si="0"/>
        <v>1015.641</v>
      </c>
    </row>
    <row r="11" spans="1:3" x14ac:dyDescent="0.35">
      <c r="A11" s="24">
        <v>26938</v>
      </c>
      <c r="B11">
        <v>1037440</v>
      </c>
      <c r="C11">
        <f t="shared" si="0"/>
        <v>1037.44</v>
      </c>
    </row>
    <row r="12" spans="1:3" x14ac:dyDescent="0.35">
      <c r="A12" s="24">
        <v>26969</v>
      </c>
      <c r="B12">
        <v>1023238</v>
      </c>
      <c r="C12">
        <f t="shared" si="0"/>
        <v>1023.2380000000001</v>
      </c>
    </row>
    <row r="13" spans="1:3" x14ac:dyDescent="0.35">
      <c r="A13" s="24">
        <v>26999</v>
      </c>
      <c r="B13">
        <v>1008307</v>
      </c>
      <c r="C13">
        <f t="shared" si="0"/>
        <v>1008.307</v>
      </c>
    </row>
    <row r="14" spans="1:3" x14ac:dyDescent="0.35">
      <c r="A14" s="24">
        <v>27030</v>
      </c>
      <c r="B14">
        <v>975063</v>
      </c>
      <c r="C14">
        <f t="shared" si="0"/>
        <v>975.06299999999999</v>
      </c>
    </row>
    <row r="15" spans="1:3" x14ac:dyDescent="0.35">
      <c r="A15" s="24">
        <v>27061</v>
      </c>
      <c r="B15">
        <v>947171</v>
      </c>
      <c r="C15">
        <f t="shared" si="0"/>
        <v>947.17100000000005</v>
      </c>
    </row>
    <row r="16" spans="1:3" x14ac:dyDescent="0.35">
      <c r="A16" s="24">
        <v>27089</v>
      </c>
      <c r="B16">
        <v>953095</v>
      </c>
      <c r="C16">
        <f t="shared" si="0"/>
        <v>953.09500000000003</v>
      </c>
    </row>
    <row r="17" spans="1:3" x14ac:dyDescent="0.35">
      <c r="A17" s="24">
        <v>27120</v>
      </c>
      <c r="B17">
        <v>982586</v>
      </c>
      <c r="C17">
        <f t="shared" si="0"/>
        <v>982.58600000000001</v>
      </c>
    </row>
    <row r="18" spans="1:3" x14ac:dyDescent="0.35">
      <c r="A18" s="24">
        <v>27150</v>
      </c>
      <c r="B18">
        <v>1030035</v>
      </c>
      <c r="C18">
        <f t="shared" si="0"/>
        <v>1030.0350000000001</v>
      </c>
    </row>
    <row r="19" spans="1:3" x14ac:dyDescent="0.35">
      <c r="A19" s="24">
        <v>27181</v>
      </c>
      <c r="B19">
        <v>1060197</v>
      </c>
      <c r="C19">
        <f t="shared" si="0"/>
        <v>1060.1969999999999</v>
      </c>
    </row>
    <row r="20" spans="1:3" x14ac:dyDescent="0.35">
      <c r="A20" s="24">
        <v>27211</v>
      </c>
      <c r="B20">
        <v>1087447</v>
      </c>
      <c r="C20">
        <f t="shared" si="0"/>
        <v>1087.4469999999999</v>
      </c>
    </row>
    <row r="21" spans="1:3" x14ac:dyDescent="0.35">
      <c r="A21" s="24">
        <v>27242</v>
      </c>
      <c r="B21">
        <v>1100961</v>
      </c>
      <c r="C21">
        <f t="shared" si="0"/>
        <v>1100.961</v>
      </c>
    </row>
    <row r="22" spans="1:3" x14ac:dyDescent="0.35">
      <c r="A22" s="24">
        <v>27273</v>
      </c>
      <c r="B22">
        <v>1113835</v>
      </c>
      <c r="C22">
        <f t="shared" si="0"/>
        <v>1113.835</v>
      </c>
    </row>
    <row r="23" spans="1:3" x14ac:dyDescent="0.35">
      <c r="A23" s="24">
        <v>27303</v>
      </c>
      <c r="B23">
        <v>1105682</v>
      </c>
      <c r="C23">
        <f t="shared" si="0"/>
        <v>1105.682</v>
      </c>
    </row>
    <row r="24" spans="1:3" x14ac:dyDescent="0.35">
      <c r="A24" s="24">
        <v>27334</v>
      </c>
      <c r="B24">
        <v>1103346</v>
      </c>
      <c r="C24">
        <f t="shared" si="0"/>
        <v>1103.346</v>
      </c>
    </row>
    <row r="25" spans="1:3" x14ac:dyDescent="0.35">
      <c r="A25" s="24">
        <v>27364</v>
      </c>
      <c r="B25">
        <v>1073646</v>
      </c>
      <c r="C25">
        <f t="shared" si="0"/>
        <v>1073.646</v>
      </c>
    </row>
    <row r="26" spans="1:3" x14ac:dyDescent="0.35">
      <c r="A26" s="24">
        <v>27395</v>
      </c>
      <c r="B26">
        <v>1099144</v>
      </c>
      <c r="C26">
        <f t="shared" si="0"/>
        <v>1099.144</v>
      </c>
    </row>
    <row r="27" spans="1:3" x14ac:dyDescent="0.35">
      <c r="A27" s="24">
        <v>27426</v>
      </c>
      <c r="B27">
        <v>1086214</v>
      </c>
      <c r="C27">
        <f t="shared" si="0"/>
        <v>1086.2139999999999</v>
      </c>
    </row>
    <row r="28" spans="1:3" x14ac:dyDescent="0.35">
      <c r="A28" s="24">
        <v>27454</v>
      </c>
      <c r="B28">
        <v>1076360</v>
      </c>
      <c r="C28">
        <f t="shared" si="0"/>
        <v>1076.3599999999999</v>
      </c>
    </row>
    <row r="29" spans="1:3" x14ac:dyDescent="0.35">
      <c r="A29" s="24">
        <v>27485</v>
      </c>
      <c r="B29">
        <v>1057161</v>
      </c>
      <c r="C29">
        <f t="shared" si="0"/>
        <v>1057.1610000000001</v>
      </c>
    </row>
    <row r="30" spans="1:3" x14ac:dyDescent="0.35">
      <c r="A30" s="24">
        <v>27515</v>
      </c>
      <c r="B30">
        <v>1069396</v>
      </c>
      <c r="C30">
        <f t="shared" si="0"/>
        <v>1069.396</v>
      </c>
    </row>
    <row r="31" spans="1:3" x14ac:dyDescent="0.35">
      <c r="A31" s="24">
        <v>27546</v>
      </c>
      <c r="B31">
        <v>1071150</v>
      </c>
      <c r="C31">
        <f t="shared" si="0"/>
        <v>1071.1500000000001</v>
      </c>
    </row>
    <row r="32" spans="1:3" x14ac:dyDescent="0.35">
      <c r="A32" s="24">
        <v>27576</v>
      </c>
      <c r="B32">
        <v>1086350</v>
      </c>
      <c r="C32">
        <f t="shared" si="0"/>
        <v>1086.3499999999999</v>
      </c>
    </row>
    <row r="33" spans="1:3" x14ac:dyDescent="0.35">
      <c r="A33" s="24">
        <v>27607</v>
      </c>
      <c r="B33">
        <v>1106915</v>
      </c>
      <c r="C33">
        <f t="shared" si="0"/>
        <v>1106.915</v>
      </c>
    </row>
    <row r="34" spans="1:3" x14ac:dyDescent="0.35">
      <c r="A34" s="24">
        <v>27638</v>
      </c>
      <c r="B34">
        <v>1147338</v>
      </c>
      <c r="C34">
        <f t="shared" si="0"/>
        <v>1147.338</v>
      </c>
    </row>
    <row r="35" spans="1:3" x14ac:dyDescent="0.35">
      <c r="A35" s="24">
        <v>27668</v>
      </c>
      <c r="B35">
        <v>1156125</v>
      </c>
      <c r="C35">
        <f t="shared" si="0"/>
        <v>1156.125</v>
      </c>
    </row>
    <row r="36" spans="1:3" x14ac:dyDescent="0.35">
      <c r="A36" s="24">
        <v>27699</v>
      </c>
      <c r="B36">
        <v>1179645</v>
      </c>
      <c r="C36">
        <f t="shared" si="0"/>
        <v>1179.645</v>
      </c>
    </row>
    <row r="37" spans="1:3" x14ac:dyDescent="0.35">
      <c r="A37" s="24">
        <v>27729</v>
      </c>
      <c r="B37">
        <v>1132955</v>
      </c>
      <c r="C37">
        <f t="shared" si="0"/>
        <v>1132.9549999999999</v>
      </c>
    </row>
    <row r="38" spans="1:3" x14ac:dyDescent="0.35">
      <c r="A38" s="24">
        <v>27760</v>
      </c>
      <c r="B38">
        <v>1088620</v>
      </c>
      <c r="C38">
        <f t="shared" si="0"/>
        <v>1088.6199999999999</v>
      </c>
    </row>
    <row r="39" spans="1:3" x14ac:dyDescent="0.35">
      <c r="A39" s="24">
        <v>27791</v>
      </c>
      <c r="B39">
        <v>1070236</v>
      </c>
      <c r="C39">
        <f t="shared" si="0"/>
        <v>1070.2360000000001</v>
      </c>
    </row>
    <row r="40" spans="1:3" x14ac:dyDescent="0.35">
      <c r="A40" s="24">
        <v>27820</v>
      </c>
      <c r="B40">
        <v>1060489</v>
      </c>
      <c r="C40">
        <f t="shared" si="0"/>
        <v>1060.489</v>
      </c>
    </row>
    <row r="41" spans="1:3" x14ac:dyDescent="0.35">
      <c r="A41" s="24">
        <v>27851</v>
      </c>
      <c r="B41">
        <v>1057035</v>
      </c>
      <c r="C41">
        <f t="shared" si="0"/>
        <v>1057.0350000000001</v>
      </c>
    </row>
    <row r="42" spans="1:3" x14ac:dyDescent="0.35">
      <c r="A42" s="24">
        <v>27881</v>
      </c>
      <c r="B42">
        <v>1073222</v>
      </c>
      <c r="C42">
        <f t="shared" si="0"/>
        <v>1073.222</v>
      </c>
    </row>
    <row r="43" spans="1:3" x14ac:dyDescent="0.35">
      <c r="A43" s="24">
        <v>27912</v>
      </c>
      <c r="B43">
        <v>1093550</v>
      </c>
      <c r="C43">
        <f t="shared" si="0"/>
        <v>1093.55</v>
      </c>
    </row>
    <row r="44" spans="1:3" x14ac:dyDescent="0.35">
      <c r="A44" s="24">
        <v>27942</v>
      </c>
      <c r="B44">
        <v>1134394</v>
      </c>
      <c r="C44">
        <f t="shared" si="0"/>
        <v>1134.394</v>
      </c>
    </row>
    <row r="45" spans="1:3" x14ac:dyDescent="0.35">
      <c r="A45" s="24">
        <v>27973</v>
      </c>
      <c r="B45">
        <v>1157710</v>
      </c>
      <c r="C45">
        <f t="shared" si="0"/>
        <v>1157.71</v>
      </c>
    </row>
    <row r="46" spans="1:3" x14ac:dyDescent="0.35">
      <c r="A46" s="24">
        <v>28004</v>
      </c>
      <c r="B46">
        <v>1191540</v>
      </c>
      <c r="C46">
        <f t="shared" si="0"/>
        <v>1191.54</v>
      </c>
    </row>
    <row r="47" spans="1:3" x14ac:dyDescent="0.35">
      <c r="A47" s="24">
        <v>28034</v>
      </c>
      <c r="B47">
        <v>1203855</v>
      </c>
      <c r="C47">
        <f t="shared" si="0"/>
        <v>1203.855</v>
      </c>
    </row>
    <row r="48" spans="1:3" x14ac:dyDescent="0.35">
      <c r="A48" s="24">
        <v>28065</v>
      </c>
      <c r="B48">
        <v>1180820</v>
      </c>
      <c r="C48">
        <f t="shared" si="0"/>
        <v>1180.82</v>
      </c>
    </row>
    <row r="49" spans="1:3" x14ac:dyDescent="0.35">
      <c r="A49" s="24">
        <v>28095</v>
      </c>
      <c r="B49">
        <v>1111810</v>
      </c>
      <c r="C49">
        <f t="shared" si="0"/>
        <v>1111.81</v>
      </c>
    </row>
    <row r="50" spans="1:3" x14ac:dyDescent="0.35">
      <c r="A50" s="24">
        <v>28126</v>
      </c>
      <c r="B50">
        <v>1064912</v>
      </c>
      <c r="C50">
        <f t="shared" si="0"/>
        <v>1064.912</v>
      </c>
    </row>
    <row r="51" spans="1:3" x14ac:dyDescent="0.35">
      <c r="A51" s="24">
        <v>28157</v>
      </c>
      <c r="B51">
        <v>1050491</v>
      </c>
      <c r="C51">
        <f t="shared" si="0"/>
        <v>1050.491</v>
      </c>
    </row>
    <row r="52" spans="1:3" x14ac:dyDescent="0.35">
      <c r="A52" s="24">
        <v>28185</v>
      </c>
      <c r="B52">
        <v>1086808</v>
      </c>
      <c r="C52">
        <f t="shared" si="0"/>
        <v>1086.808</v>
      </c>
    </row>
    <row r="53" spans="1:3" x14ac:dyDescent="0.35">
      <c r="A53" s="24">
        <v>28216</v>
      </c>
      <c r="B53">
        <v>1121186</v>
      </c>
      <c r="C53">
        <f t="shared" si="0"/>
        <v>1121.1859999999999</v>
      </c>
    </row>
    <row r="54" spans="1:3" x14ac:dyDescent="0.35">
      <c r="A54" s="24">
        <v>28246</v>
      </c>
      <c r="B54">
        <v>1171386</v>
      </c>
      <c r="C54">
        <f t="shared" si="0"/>
        <v>1171.386</v>
      </c>
    </row>
    <row r="55" spans="1:3" x14ac:dyDescent="0.35">
      <c r="A55" s="24">
        <v>28277</v>
      </c>
      <c r="B55">
        <v>1195272</v>
      </c>
      <c r="C55">
        <f t="shared" si="0"/>
        <v>1195.2719999999999</v>
      </c>
    </row>
    <row r="56" spans="1:3" x14ac:dyDescent="0.35">
      <c r="A56" s="24">
        <v>28307</v>
      </c>
      <c r="B56">
        <v>1239137</v>
      </c>
      <c r="C56">
        <f t="shared" si="0"/>
        <v>1239.1369999999999</v>
      </c>
    </row>
    <row r="57" spans="1:3" x14ac:dyDescent="0.35">
      <c r="A57" s="24">
        <v>28338</v>
      </c>
      <c r="B57">
        <v>1269412</v>
      </c>
      <c r="C57">
        <f t="shared" si="0"/>
        <v>1269.412</v>
      </c>
    </row>
    <row r="58" spans="1:3" x14ac:dyDescent="0.35">
      <c r="A58" s="24">
        <v>28369</v>
      </c>
      <c r="B58">
        <v>1303685</v>
      </c>
      <c r="C58">
        <f t="shared" si="0"/>
        <v>1303.6849999999999</v>
      </c>
    </row>
    <row r="59" spans="1:3" x14ac:dyDescent="0.35">
      <c r="A59" s="24">
        <v>28399</v>
      </c>
      <c r="B59">
        <v>1336449</v>
      </c>
      <c r="C59">
        <f t="shared" si="0"/>
        <v>1336.4490000000001</v>
      </c>
    </row>
    <row r="60" spans="1:3" x14ac:dyDescent="0.35">
      <c r="A60" s="24">
        <v>28430</v>
      </c>
      <c r="B60">
        <v>1346314</v>
      </c>
      <c r="C60">
        <f t="shared" si="0"/>
        <v>1346.3140000000001</v>
      </c>
    </row>
    <row r="61" spans="1:3" x14ac:dyDescent="0.35">
      <c r="A61" s="24">
        <v>28460</v>
      </c>
      <c r="B61">
        <v>1311900</v>
      </c>
      <c r="C61">
        <f t="shared" si="0"/>
        <v>1311.9</v>
      </c>
    </row>
    <row r="62" spans="1:3" x14ac:dyDescent="0.35">
      <c r="A62" s="24">
        <v>28491</v>
      </c>
      <c r="B62">
        <v>1268534</v>
      </c>
      <c r="C62">
        <f t="shared" si="0"/>
        <v>1268.5340000000001</v>
      </c>
    </row>
    <row r="63" spans="1:3" x14ac:dyDescent="0.35">
      <c r="A63" s="24">
        <v>28522</v>
      </c>
      <c r="B63">
        <v>1191308</v>
      </c>
      <c r="C63">
        <f t="shared" si="0"/>
        <v>1191.308</v>
      </c>
    </row>
    <row r="64" spans="1:3" x14ac:dyDescent="0.35">
      <c r="A64" s="24">
        <v>28550</v>
      </c>
      <c r="B64">
        <v>1167810</v>
      </c>
      <c r="C64">
        <f t="shared" si="0"/>
        <v>1167.81</v>
      </c>
    </row>
    <row r="65" spans="1:3" x14ac:dyDescent="0.35">
      <c r="A65" s="24">
        <v>28581</v>
      </c>
      <c r="B65">
        <v>1174068</v>
      </c>
      <c r="C65">
        <f t="shared" si="0"/>
        <v>1174.068</v>
      </c>
    </row>
    <row r="66" spans="1:3" x14ac:dyDescent="0.35">
      <c r="A66" s="24">
        <v>28611</v>
      </c>
      <c r="B66">
        <v>1176721</v>
      </c>
      <c r="C66">
        <f t="shared" si="0"/>
        <v>1176.721</v>
      </c>
    </row>
    <row r="67" spans="1:3" x14ac:dyDescent="0.35">
      <c r="A67" s="24">
        <v>28642</v>
      </c>
      <c r="B67">
        <v>1185124</v>
      </c>
      <c r="C67">
        <f t="shared" ref="C67:C130" si="1">B67/1000</f>
        <v>1185.124</v>
      </c>
    </row>
    <row r="68" spans="1:3" x14ac:dyDescent="0.35">
      <c r="A68" s="24">
        <v>28672</v>
      </c>
      <c r="B68">
        <v>1222408</v>
      </c>
      <c r="C68">
        <f t="shared" si="1"/>
        <v>1222.4079999999999</v>
      </c>
    </row>
    <row r="69" spans="1:3" x14ac:dyDescent="0.35">
      <c r="A69" s="24">
        <v>28703</v>
      </c>
      <c r="B69">
        <v>1221392</v>
      </c>
      <c r="C69">
        <f t="shared" si="1"/>
        <v>1221.3920000000001</v>
      </c>
    </row>
    <row r="70" spans="1:3" x14ac:dyDescent="0.35">
      <c r="A70" s="24">
        <v>28734</v>
      </c>
      <c r="B70">
        <v>1262932</v>
      </c>
      <c r="C70">
        <f t="shared" si="1"/>
        <v>1262.932</v>
      </c>
    </row>
    <row r="71" spans="1:3" x14ac:dyDescent="0.35">
      <c r="A71" s="24">
        <v>28764</v>
      </c>
      <c r="B71">
        <v>1281289</v>
      </c>
      <c r="C71">
        <f t="shared" si="1"/>
        <v>1281.289</v>
      </c>
    </row>
    <row r="72" spans="1:3" x14ac:dyDescent="0.35">
      <c r="A72" s="24">
        <v>28795</v>
      </c>
      <c r="B72">
        <v>1291595</v>
      </c>
      <c r="C72">
        <f t="shared" si="1"/>
        <v>1291.595</v>
      </c>
    </row>
    <row r="73" spans="1:3" x14ac:dyDescent="0.35">
      <c r="A73" s="24">
        <v>28825</v>
      </c>
      <c r="B73">
        <v>1277619</v>
      </c>
      <c r="C73">
        <f t="shared" si="1"/>
        <v>1277.6189999999999</v>
      </c>
    </row>
    <row r="74" spans="1:3" x14ac:dyDescent="0.35">
      <c r="A74" s="24">
        <v>28856</v>
      </c>
      <c r="B74">
        <v>1230965</v>
      </c>
      <c r="C74">
        <f t="shared" si="1"/>
        <v>1230.9649999999999</v>
      </c>
    </row>
    <row r="75" spans="1:3" x14ac:dyDescent="0.35">
      <c r="A75" s="24">
        <v>28887</v>
      </c>
      <c r="B75">
        <v>1151449</v>
      </c>
      <c r="C75">
        <f t="shared" si="1"/>
        <v>1151.4490000000001</v>
      </c>
    </row>
    <row r="76" spans="1:3" x14ac:dyDescent="0.35">
      <c r="A76" s="24">
        <v>28915</v>
      </c>
      <c r="B76">
        <v>1142427</v>
      </c>
      <c r="C76">
        <f t="shared" si="1"/>
        <v>1142.4269999999999</v>
      </c>
    </row>
    <row r="77" spans="1:3" x14ac:dyDescent="0.35">
      <c r="A77" s="24">
        <v>28946</v>
      </c>
      <c r="B77">
        <v>1166438</v>
      </c>
      <c r="C77">
        <f t="shared" si="1"/>
        <v>1166.4380000000001</v>
      </c>
    </row>
    <row r="78" spans="1:3" x14ac:dyDescent="0.35">
      <c r="A78" s="24">
        <v>28976</v>
      </c>
      <c r="B78">
        <v>1177966</v>
      </c>
      <c r="C78">
        <f t="shared" si="1"/>
        <v>1177.9659999999999</v>
      </c>
    </row>
    <row r="79" spans="1:3" x14ac:dyDescent="0.35">
      <c r="A79" s="24">
        <v>29007</v>
      </c>
      <c r="B79">
        <v>1209747</v>
      </c>
      <c r="C79">
        <f t="shared" si="1"/>
        <v>1209.7470000000001</v>
      </c>
    </row>
    <row r="80" spans="1:3" x14ac:dyDescent="0.35">
      <c r="A80" s="24">
        <v>29037</v>
      </c>
      <c r="B80">
        <v>1255025</v>
      </c>
      <c r="C80">
        <f t="shared" si="1"/>
        <v>1255.0250000000001</v>
      </c>
    </row>
    <row r="81" spans="1:3" x14ac:dyDescent="0.35">
      <c r="A81" s="24">
        <v>29068</v>
      </c>
      <c r="B81">
        <v>1282803</v>
      </c>
      <c r="C81">
        <f t="shared" si="1"/>
        <v>1282.8030000000001</v>
      </c>
    </row>
    <row r="82" spans="1:3" x14ac:dyDescent="0.35">
      <c r="A82" s="24">
        <v>29099</v>
      </c>
      <c r="B82">
        <v>1308802</v>
      </c>
      <c r="C82">
        <f t="shared" si="1"/>
        <v>1308.8019999999999</v>
      </c>
    </row>
    <row r="83" spans="1:3" x14ac:dyDescent="0.35">
      <c r="A83" s="24">
        <v>29129</v>
      </c>
      <c r="B83">
        <v>1329638</v>
      </c>
      <c r="C83">
        <f t="shared" si="1"/>
        <v>1329.6379999999999</v>
      </c>
    </row>
    <row r="84" spans="1:3" x14ac:dyDescent="0.35">
      <c r="A84" s="24">
        <v>29160</v>
      </c>
      <c r="B84">
        <v>1339356</v>
      </c>
      <c r="C84">
        <f t="shared" si="1"/>
        <v>1339.356</v>
      </c>
    </row>
    <row r="85" spans="1:3" x14ac:dyDescent="0.35">
      <c r="A85" s="24">
        <v>29190</v>
      </c>
      <c r="B85">
        <v>1340862</v>
      </c>
      <c r="C85">
        <f t="shared" si="1"/>
        <v>1340.8620000000001</v>
      </c>
    </row>
    <row r="86" spans="1:3" x14ac:dyDescent="0.35">
      <c r="A86" s="24">
        <v>29221</v>
      </c>
      <c r="B86">
        <v>1351169</v>
      </c>
      <c r="C86">
        <f t="shared" si="1"/>
        <v>1351.1690000000001</v>
      </c>
    </row>
    <row r="87" spans="1:3" x14ac:dyDescent="0.35">
      <c r="A87" s="24">
        <v>29252</v>
      </c>
      <c r="B87">
        <v>1343320</v>
      </c>
      <c r="C87">
        <f t="shared" si="1"/>
        <v>1343.32</v>
      </c>
    </row>
    <row r="88" spans="1:3" x14ac:dyDescent="0.35">
      <c r="A88" s="24">
        <v>29281</v>
      </c>
      <c r="B88">
        <v>1347842</v>
      </c>
      <c r="C88">
        <f t="shared" si="1"/>
        <v>1347.8420000000001</v>
      </c>
    </row>
    <row r="89" spans="1:3" x14ac:dyDescent="0.35">
      <c r="A89" s="24">
        <v>29312</v>
      </c>
      <c r="B89">
        <v>1367071</v>
      </c>
      <c r="C89">
        <f t="shared" si="1"/>
        <v>1367.0709999999999</v>
      </c>
    </row>
    <row r="90" spans="1:3" x14ac:dyDescent="0.35">
      <c r="A90" s="24">
        <v>29342</v>
      </c>
      <c r="B90">
        <v>1386814</v>
      </c>
      <c r="C90">
        <f t="shared" si="1"/>
        <v>1386.8140000000001</v>
      </c>
    </row>
    <row r="91" spans="1:3" x14ac:dyDescent="0.35">
      <c r="A91" s="24">
        <v>29373</v>
      </c>
      <c r="B91">
        <v>1410936</v>
      </c>
      <c r="C91">
        <f t="shared" si="1"/>
        <v>1410.9359999999999</v>
      </c>
    </row>
    <row r="92" spans="1:3" x14ac:dyDescent="0.35">
      <c r="A92" s="24">
        <v>29403</v>
      </c>
      <c r="B92">
        <v>1425434</v>
      </c>
      <c r="C92">
        <f t="shared" si="1"/>
        <v>1425.434</v>
      </c>
    </row>
    <row r="93" spans="1:3" x14ac:dyDescent="0.35">
      <c r="A93" s="24">
        <v>29434</v>
      </c>
      <c r="B93">
        <v>1448588</v>
      </c>
      <c r="C93">
        <f t="shared" si="1"/>
        <v>1448.588</v>
      </c>
    </row>
    <row r="94" spans="1:3" x14ac:dyDescent="0.35">
      <c r="A94" s="24">
        <v>29465</v>
      </c>
      <c r="B94">
        <v>1447157</v>
      </c>
      <c r="C94">
        <f t="shared" si="1"/>
        <v>1447.1569999999999</v>
      </c>
    </row>
    <row r="95" spans="1:3" x14ac:dyDescent="0.35">
      <c r="A95" s="24">
        <v>29495</v>
      </c>
      <c r="B95">
        <v>1429666</v>
      </c>
      <c r="C95">
        <f t="shared" si="1"/>
        <v>1429.6659999999999</v>
      </c>
    </row>
    <row r="96" spans="1:3" x14ac:dyDescent="0.35">
      <c r="A96" s="24">
        <v>29526</v>
      </c>
      <c r="B96">
        <v>1432435</v>
      </c>
      <c r="C96">
        <f t="shared" si="1"/>
        <v>1432.4349999999999</v>
      </c>
    </row>
    <row r="97" spans="1:3" x14ac:dyDescent="0.35">
      <c r="A97" s="24">
        <v>29556</v>
      </c>
      <c r="B97">
        <v>1392228</v>
      </c>
      <c r="C97">
        <f t="shared" si="1"/>
        <v>1392.2280000000001</v>
      </c>
    </row>
    <row r="98" spans="1:3" x14ac:dyDescent="0.35">
      <c r="A98" s="24">
        <v>29587</v>
      </c>
      <c r="B98">
        <v>1387773</v>
      </c>
      <c r="C98">
        <f t="shared" si="1"/>
        <v>1387.7729999999999</v>
      </c>
    </row>
    <row r="99" spans="1:3" x14ac:dyDescent="0.35">
      <c r="A99" s="24">
        <v>29618</v>
      </c>
      <c r="B99">
        <v>1388543</v>
      </c>
      <c r="C99">
        <f t="shared" si="1"/>
        <v>1388.5429999999999</v>
      </c>
    </row>
    <row r="100" spans="1:3" x14ac:dyDescent="0.35">
      <c r="A100" s="24">
        <v>29646</v>
      </c>
      <c r="B100">
        <v>1401209</v>
      </c>
      <c r="C100">
        <f t="shared" si="1"/>
        <v>1401.2090000000001</v>
      </c>
    </row>
    <row r="101" spans="1:3" x14ac:dyDescent="0.35">
      <c r="A101" s="24">
        <v>29677</v>
      </c>
      <c r="B101">
        <v>1414626</v>
      </c>
      <c r="C101">
        <f t="shared" si="1"/>
        <v>1414.626</v>
      </c>
    </row>
    <row r="102" spans="1:3" x14ac:dyDescent="0.35">
      <c r="A102" s="24">
        <v>29707</v>
      </c>
      <c r="B102">
        <v>1438344</v>
      </c>
      <c r="C102">
        <f t="shared" si="1"/>
        <v>1438.3440000000001</v>
      </c>
    </row>
    <row r="103" spans="1:3" x14ac:dyDescent="0.35">
      <c r="A103" s="24">
        <v>29738</v>
      </c>
      <c r="B103">
        <v>1430193</v>
      </c>
      <c r="C103">
        <f t="shared" si="1"/>
        <v>1430.193</v>
      </c>
    </row>
    <row r="104" spans="1:3" x14ac:dyDescent="0.35">
      <c r="A104" s="24">
        <v>29768</v>
      </c>
      <c r="B104">
        <v>1438522</v>
      </c>
      <c r="C104">
        <f t="shared" si="1"/>
        <v>1438.5219999999999</v>
      </c>
    </row>
    <row r="105" spans="1:3" x14ac:dyDescent="0.35">
      <c r="A105" s="24">
        <v>29799</v>
      </c>
      <c r="B105">
        <v>1457183</v>
      </c>
      <c r="C105">
        <f t="shared" si="1"/>
        <v>1457.183</v>
      </c>
    </row>
    <row r="106" spans="1:3" x14ac:dyDescent="0.35">
      <c r="A106" s="24">
        <v>29830</v>
      </c>
      <c r="B106">
        <v>1475973</v>
      </c>
      <c r="C106">
        <f t="shared" si="1"/>
        <v>1475.973</v>
      </c>
    </row>
    <row r="107" spans="1:3" x14ac:dyDescent="0.35">
      <c r="A107" s="24">
        <v>29860</v>
      </c>
      <c r="B107">
        <v>1484763</v>
      </c>
      <c r="C107">
        <f t="shared" si="1"/>
        <v>1484.7629999999999</v>
      </c>
    </row>
    <row r="108" spans="1:3" x14ac:dyDescent="0.35">
      <c r="A108" s="24">
        <v>29891</v>
      </c>
      <c r="B108">
        <v>1501479</v>
      </c>
      <c r="C108">
        <f t="shared" si="1"/>
        <v>1501.479</v>
      </c>
    </row>
    <row r="109" spans="1:3" x14ac:dyDescent="0.35">
      <c r="A109" s="24">
        <v>29921</v>
      </c>
      <c r="B109">
        <v>1483648</v>
      </c>
      <c r="C109">
        <f t="shared" si="1"/>
        <v>1483.6479999999999</v>
      </c>
    </row>
    <row r="110" spans="1:3" x14ac:dyDescent="0.35">
      <c r="A110" s="24">
        <v>29952</v>
      </c>
      <c r="B110">
        <v>1455851</v>
      </c>
      <c r="C110">
        <f t="shared" si="1"/>
        <v>1455.8510000000001</v>
      </c>
    </row>
    <row r="111" spans="1:3" x14ac:dyDescent="0.35">
      <c r="A111" s="24">
        <v>29983</v>
      </c>
      <c r="B111">
        <v>1428174</v>
      </c>
      <c r="C111">
        <f t="shared" si="1"/>
        <v>1428.174</v>
      </c>
    </row>
    <row r="112" spans="1:3" x14ac:dyDescent="0.35">
      <c r="A112" s="24">
        <v>30011</v>
      </c>
      <c r="B112">
        <v>1391947</v>
      </c>
      <c r="C112">
        <f t="shared" si="1"/>
        <v>1391.9469999999999</v>
      </c>
    </row>
    <row r="113" spans="1:3" x14ac:dyDescent="0.35">
      <c r="A113" s="24">
        <v>30042</v>
      </c>
      <c r="B113">
        <v>1345550</v>
      </c>
      <c r="C113">
        <f t="shared" si="1"/>
        <v>1345.55</v>
      </c>
    </row>
    <row r="114" spans="1:3" x14ac:dyDescent="0.35">
      <c r="A114" s="24">
        <v>30072</v>
      </c>
      <c r="B114">
        <v>1346689</v>
      </c>
      <c r="C114">
        <f t="shared" si="1"/>
        <v>1346.6890000000001</v>
      </c>
    </row>
    <row r="115" spans="1:3" x14ac:dyDescent="0.35">
      <c r="A115" s="24">
        <v>30103</v>
      </c>
      <c r="B115">
        <v>1360173</v>
      </c>
      <c r="C115">
        <f t="shared" si="1"/>
        <v>1360.173</v>
      </c>
    </row>
    <row r="116" spans="1:3" x14ac:dyDescent="0.35">
      <c r="A116" s="24">
        <v>30133</v>
      </c>
      <c r="B116">
        <v>1393459</v>
      </c>
      <c r="C116">
        <f t="shared" si="1"/>
        <v>1393.4590000000001</v>
      </c>
    </row>
    <row r="117" spans="1:3" x14ac:dyDescent="0.35">
      <c r="A117" s="24">
        <v>30164</v>
      </c>
      <c r="B117">
        <v>1408466</v>
      </c>
      <c r="C117">
        <f t="shared" si="1"/>
        <v>1408.4659999999999</v>
      </c>
    </row>
    <row r="118" spans="1:3" x14ac:dyDescent="0.35">
      <c r="A118" s="24">
        <v>30195</v>
      </c>
      <c r="B118">
        <v>1413964</v>
      </c>
      <c r="C118">
        <f t="shared" si="1"/>
        <v>1413.9639999999999</v>
      </c>
    </row>
    <row r="119" spans="1:3" x14ac:dyDescent="0.35">
      <c r="A119" s="24">
        <v>30225</v>
      </c>
      <c r="B119">
        <v>1432418</v>
      </c>
      <c r="C119">
        <f t="shared" si="1"/>
        <v>1432.4179999999999</v>
      </c>
    </row>
    <row r="120" spans="1:3" x14ac:dyDescent="0.35">
      <c r="A120" s="24">
        <v>30256</v>
      </c>
      <c r="B120">
        <v>1455203</v>
      </c>
      <c r="C120">
        <f t="shared" si="1"/>
        <v>1455.203</v>
      </c>
    </row>
    <row r="121" spans="1:3" x14ac:dyDescent="0.35">
      <c r="A121" s="24">
        <v>30286</v>
      </c>
      <c r="B121">
        <v>1429924</v>
      </c>
      <c r="C121">
        <f t="shared" si="1"/>
        <v>1429.924</v>
      </c>
    </row>
    <row r="122" spans="1:3" x14ac:dyDescent="0.35">
      <c r="A122" s="24">
        <v>30317</v>
      </c>
      <c r="B122">
        <v>1452480</v>
      </c>
      <c r="C122">
        <f t="shared" si="1"/>
        <v>1452.48</v>
      </c>
    </row>
    <row r="123" spans="1:3" x14ac:dyDescent="0.35">
      <c r="A123" s="24">
        <v>30348</v>
      </c>
      <c r="B123">
        <v>1430259</v>
      </c>
      <c r="C123">
        <f t="shared" si="1"/>
        <v>1430.259</v>
      </c>
    </row>
    <row r="124" spans="1:3" x14ac:dyDescent="0.35">
      <c r="A124" s="24">
        <v>30376</v>
      </c>
      <c r="B124">
        <v>1371578</v>
      </c>
      <c r="C124">
        <f t="shared" si="1"/>
        <v>1371.578</v>
      </c>
    </row>
    <row r="125" spans="1:3" x14ac:dyDescent="0.35">
      <c r="A125" s="24">
        <v>30407</v>
      </c>
      <c r="B125">
        <v>1374381</v>
      </c>
      <c r="C125">
        <f t="shared" si="1"/>
        <v>1374.3810000000001</v>
      </c>
    </row>
    <row r="126" spans="1:3" x14ac:dyDescent="0.35">
      <c r="A126" s="24">
        <v>30437</v>
      </c>
      <c r="B126">
        <v>1393515</v>
      </c>
      <c r="C126">
        <f t="shared" si="1"/>
        <v>1393.5150000000001</v>
      </c>
    </row>
    <row r="127" spans="1:3" x14ac:dyDescent="0.35">
      <c r="A127" s="24">
        <v>30468</v>
      </c>
      <c r="B127">
        <v>1405457</v>
      </c>
      <c r="C127">
        <f t="shared" si="1"/>
        <v>1405.4570000000001</v>
      </c>
    </row>
    <row r="128" spans="1:3" x14ac:dyDescent="0.35">
      <c r="A128" s="24">
        <v>30498</v>
      </c>
      <c r="B128">
        <v>1426434</v>
      </c>
      <c r="C128">
        <f t="shared" si="1"/>
        <v>1426.434</v>
      </c>
    </row>
    <row r="129" spans="1:3" x14ac:dyDescent="0.35">
      <c r="A129" s="24">
        <v>30529</v>
      </c>
      <c r="B129">
        <v>1459525</v>
      </c>
      <c r="C129">
        <f t="shared" si="1"/>
        <v>1459.5250000000001</v>
      </c>
    </row>
    <row r="130" spans="1:3" x14ac:dyDescent="0.35">
      <c r="A130" s="24">
        <v>30560</v>
      </c>
      <c r="B130">
        <v>1485334</v>
      </c>
      <c r="C130">
        <f t="shared" si="1"/>
        <v>1485.3340000000001</v>
      </c>
    </row>
    <row r="131" spans="1:3" x14ac:dyDescent="0.35">
      <c r="A131" s="24">
        <v>30590</v>
      </c>
      <c r="B131">
        <v>1507529</v>
      </c>
      <c r="C131">
        <f t="shared" ref="C131:C194" si="2">B131/1000</f>
        <v>1507.529</v>
      </c>
    </row>
    <row r="132" spans="1:3" x14ac:dyDescent="0.35">
      <c r="A132" s="24">
        <v>30621</v>
      </c>
      <c r="B132">
        <v>1509555</v>
      </c>
      <c r="C132">
        <f t="shared" si="2"/>
        <v>1509.5550000000001</v>
      </c>
    </row>
    <row r="133" spans="1:3" x14ac:dyDescent="0.35">
      <c r="A133" s="24">
        <v>30651</v>
      </c>
      <c r="B133">
        <v>1453637</v>
      </c>
      <c r="C133">
        <f t="shared" si="2"/>
        <v>1453.6369999999999</v>
      </c>
    </row>
    <row r="134" spans="1:3" x14ac:dyDescent="0.35">
      <c r="A134" s="24">
        <v>30682</v>
      </c>
      <c r="B134">
        <v>1429249</v>
      </c>
      <c r="C134">
        <f t="shared" si="2"/>
        <v>1429.249</v>
      </c>
    </row>
    <row r="135" spans="1:3" x14ac:dyDescent="0.35">
      <c r="A135" s="24">
        <v>30713</v>
      </c>
      <c r="B135">
        <v>1463380</v>
      </c>
      <c r="C135">
        <f t="shared" si="2"/>
        <v>1463.38</v>
      </c>
    </row>
    <row r="136" spans="1:3" x14ac:dyDescent="0.35">
      <c r="A136" s="24">
        <v>30742</v>
      </c>
      <c r="B136">
        <v>1444286</v>
      </c>
      <c r="C136">
        <f t="shared" si="2"/>
        <v>1444.2860000000001</v>
      </c>
    </row>
    <row r="137" spans="1:3" x14ac:dyDescent="0.35">
      <c r="A137" s="24">
        <v>30773</v>
      </c>
      <c r="B137">
        <v>1461744</v>
      </c>
      <c r="C137">
        <f t="shared" si="2"/>
        <v>1461.7439999999999</v>
      </c>
    </row>
    <row r="138" spans="1:3" x14ac:dyDescent="0.35">
      <c r="A138" s="24">
        <v>30803</v>
      </c>
      <c r="B138">
        <v>1496197</v>
      </c>
      <c r="C138">
        <f t="shared" si="2"/>
        <v>1496.1969999999999</v>
      </c>
    </row>
    <row r="139" spans="1:3" x14ac:dyDescent="0.35">
      <c r="A139" s="24">
        <v>30834</v>
      </c>
      <c r="B139">
        <v>1502581</v>
      </c>
      <c r="C139">
        <f t="shared" si="2"/>
        <v>1502.5809999999999</v>
      </c>
    </row>
    <row r="140" spans="1:3" x14ac:dyDescent="0.35">
      <c r="A140" s="24">
        <v>30864</v>
      </c>
      <c r="B140">
        <v>1513056</v>
      </c>
      <c r="C140">
        <f t="shared" si="2"/>
        <v>1513.056</v>
      </c>
    </row>
    <row r="141" spans="1:3" x14ac:dyDescent="0.35">
      <c r="A141" s="24">
        <v>30895</v>
      </c>
      <c r="B141">
        <v>1497510</v>
      </c>
      <c r="C141">
        <f t="shared" si="2"/>
        <v>1497.51</v>
      </c>
    </row>
    <row r="142" spans="1:3" x14ac:dyDescent="0.35">
      <c r="A142" s="24">
        <v>30926</v>
      </c>
      <c r="B142">
        <v>1512781</v>
      </c>
      <c r="C142">
        <f t="shared" si="2"/>
        <v>1512.7809999999999</v>
      </c>
    </row>
    <row r="143" spans="1:3" x14ac:dyDescent="0.35">
      <c r="A143" s="24">
        <v>30956</v>
      </c>
      <c r="B143">
        <v>1543926</v>
      </c>
      <c r="C143">
        <f t="shared" si="2"/>
        <v>1543.9259999999999</v>
      </c>
    </row>
    <row r="144" spans="1:3" x14ac:dyDescent="0.35">
      <c r="A144" s="24">
        <v>30987</v>
      </c>
      <c r="B144">
        <v>1556322</v>
      </c>
      <c r="C144">
        <f t="shared" si="2"/>
        <v>1556.3219999999999</v>
      </c>
    </row>
    <row r="145" spans="1:3" x14ac:dyDescent="0.35">
      <c r="A145" s="24">
        <v>31017</v>
      </c>
      <c r="B145">
        <v>1556227</v>
      </c>
      <c r="C145">
        <f t="shared" si="2"/>
        <v>1556.2270000000001</v>
      </c>
    </row>
    <row r="146" spans="1:3" x14ac:dyDescent="0.35">
      <c r="A146" s="24">
        <v>31048</v>
      </c>
      <c r="B146">
        <v>1512011</v>
      </c>
      <c r="C146">
        <f t="shared" si="2"/>
        <v>1512.011</v>
      </c>
    </row>
    <row r="147" spans="1:3" x14ac:dyDescent="0.35">
      <c r="A147" s="24">
        <v>31079</v>
      </c>
      <c r="B147">
        <v>1462400</v>
      </c>
      <c r="C147">
        <f t="shared" si="2"/>
        <v>1462.4</v>
      </c>
    </row>
    <row r="148" spans="1:3" x14ac:dyDescent="0.35">
      <c r="A148" s="24">
        <v>31107</v>
      </c>
      <c r="B148">
        <v>1459514</v>
      </c>
      <c r="C148">
        <f t="shared" si="2"/>
        <v>1459.5139999999999</v>
      </c>
    </row>
    <row r="149" spans="1:3" x14ac:dyDescent="0.35">
      <c r="A149" s="24">
        <v>31138</v>
      </c>
      <c r="B149">
        <v>1473439</v>
      </c>
      <c r="C149">
        <f t="shared" si="2"/>
        <v>1473.4390000000001</v>
      </c>
    </row>
    <row r="150" spans="1:3" x14ac:dyDescent="0.35">
      <c r="A150" s="24">
        <v>31168</v>
      </c>
      <c r="B150">
        <v>1507510</v>
      </c>
      <c r="C150">
        <f t="shared" si="2"/>
        <v>1507.51</v>
      </c>
    </row>
    <row r="151" spans="1:3" x14ac:dyDescent="0.35">
      <c r="A151" s="24">
        <v>31199</v>
      </c>
      <c r="B151">
        <v>1511050</v>
      </c>
      <c r="C151">
        <f t="shared" si="2"/>
        <v>1511.05</v>
      </c>
    </row>
    <row r="152" spans="1:3" x14ac:dyDescent="0.35">
      <c r="A152" s="24">
        <v>31229</v>
      </c>
      <c r="B152">
        <v>1516302</v>
      </c>
      <c r="C152">
        <f t="shared" si="2"/>
        <v>1516.3019999999999</v>
      </c>
    </row>
    <row r="153" spans="1:3" x14ac:dyDescent="0.35">
      <c r="A153" s="24">
        <v>31260</v>
      </c>
      <c r="B153">
        <v>1493785</v>
      </c>
      <c r="C153">
        <f t="shared" si="2"/>
        <v>1493.7850000000001</v>
      </c>
    </row>
    <row r="154" spans="1:3" x14ac:dyDescent="0.35">
      <c r="A154" s="24">
        <v>31291</v>
      </c>
      <c r="B154">
        <v>1502444</v>
      </c>
      <c r="C154">
        <f t="shared" si="2"/>
        <v>1502.444</v>
      </c>
    </row>
    <row r="155" spans="1:3" x14ac:dyDescent="0.35">
      <c r="A155" s="24">
        <v>31321</v>
      </c>
      <c r="B155">
        <v>1495533</v>
      </c>
      <c r="C155">
        <f t="shared" si="2"/>
        <v>1495.5329999999999</v>
      </c>
    </row>
    <row r="156" spans="1:3" x14ac:dyDescent="0.35">
      <c r="A156" s="24">
        <v>31352</v>
      </c>
      <c r="B156">
        <v>1523397</v>
      </c>
      <c r="C156">
        <f t="shared" si="2"/>
        <v>1523.3969999999999</v>
      </c>
    </row>
    <row r="157" spans="1:3" x14ac:dyDescent="0.35">
      <c r="A157" s="24">
        <v>31382</v>
      </c>
      <c r="B157">
        <v>1518769</v>
      </c>
      <c r="C157">
        <f t="shared" si="2"/>
        <v>1518.769</v>
      </c>
    </row>
    <row r="158" spans="1:3" x14ac:dyDescent="0.35">
      <c r="A158" s="24">
        <v>31413</v>
      </c>
      <c r="B158">
        <v>1535313</v>
      </c>
      <c r="C158">
        <f t="shared" si="2"/>
        <v>1535.3130000000001</v>
      </c>
    </row>
    <row r="159" spans="1:3" x14ac:dyDescent="0.35">
      <c r="A159" s="24">
        <v>31444</v>
      </c>
      <c r="B159">
        <v>1513826</v>
      </c>
      <c r="C159">
        <f t="shared" si="2"/>
        <v>1513.826</v>
      </c>
    </row>
    <row r="160" spans="1:3" x14ac:dyDescent="0.35">
      <c r="A160" s="24">
        <v>31472</v>
      </c>
      <c r="B160">
        <v>1488558</v>
      </c>
      <c r="C160">
        <f t="shared" si="2"/>
        <v>1488.558</v>
      </c>
    </row>
    <row r="161" spans="1:3" x14ac:dyDescent="0.35">
      <c r="A161" s="24">
        <v>31503</v>
      </c>
      <c r="B161">
        <v>1479493</v>
      </c>
      <c r="C161">
        <f t="shared" si="2"/>
        <v>1479.4929999999999</v>
      </c>
    </row>
    <row r="162" spans="1:3" x14ac:dyDescent="0.35">
      <c r="A162" s="24">
        <v>31533</v>
      </c>
      <c r="B162">
        <v>1505822</v>
      </c>
      <c r="C162">
        <f t="shared" si="2"/>
        <v>1505.8219999999999</v>
      </c>
    </row>
    <row r="163" spans="1:3" x14ac:dyDescent="0.35">
      <c r="A163" s="24">
        <v>31564</v>
      </c>
      <c r="B163">
        <v>1542893</v>
      </c>
      <c r="C163">
        <f t="shared" si="2"/>
        <v>1542.893</v>
      </c>
    </row>
    <row r="164" spans="1:3" x14ac:dyDescent="0.35">
      <c r="A164" s="24">
        <v>31594</v>
      </c>
      <c r="B164">
        <v>1572732</v>
      </c>
      <c r="C164">
        <f t="shared" si="2"/>
        <v>1572.732</v>
      </c>
    </row>
    <row r="165" spans="1:3" x14ac:dyDescent="0.35">
      <c r="A165" s="24">
        <v>31625</v>
      </c>
      <c r="B165">
        <v>1582297</v>
      </c>
      <c r="C165">
        <f t="shared" si="2"/>
        <v>1582.297</v>
      </c>
    </row>
    <row r="166" spans="1:3" x14ac:dyDescent="0.35">
      <c r="A166" s="24">
        <v>31656</v>
      </c>
      <c r="B166">
        <v>1617975</v>
      </c>
      <c r="C166">
        <f t="shared" si="2"/>
        <v>1617.9749999999999</v>
      </c>
    </row>
    <row r="167" spans="1:3" x14ac:dyDescent="0.35">
      <c r="A167" s="24">
        <v>31686</v>
      </c>
      <c r="B167">
        <v>1610448</v>
      </c>
      <c r="C167">
        <f t="shared" si="2"/>
        <v>1610.4480000000001</v>
      </c>
    </row>
    <row r="168" spans="1:3" x14ac:dyDescent="0.35">
      <c r="A168" s="24">
        <v>31717</v>
      </c>
      <c r="B168">
        <v>1612020</v>
      </c>
      <c r="C168">
        <f t="shared" si="2"/>
        <v>1612.02</v>
      </c>
    </row>
    <row r="169" spans="1:3" x14ac:dyDescent="0.35">
      <c r="A169" s="24">
        <v>31747</v>
      </c>
      <c r="B169">
        <v>1592512</v>
      </c>
      <c r="C169">
        <f t="shared" si="2"/>
        <v>1592.5119999999999</v>
      </c>
    </row>
    <row r="170" spans="1:3" x14ac:dyDescent="0.35">
      <c r="A170" s="24">
        <v>31778</v>
      </c>
      <c r="B170">
        <v>1586013</v>
      </c>
      <c r="C170">
        <f t="shared" si="2"/>
        <v>1586.0129999999999</v>
      </c>
    </row>
    <row r="171" spans="1:3" x14ac:dyDescent="0.35">
      <c r="A171" s="24">
        <v>31809</v>
      </c>
      <c r="B171">
        <v>1563370</v>
      </c>
      <c r="C171">
        <f t="shared" si="2"/>
        <v>1563.37</v>
      </c>
    </row>
    <row r="172" spans="1:3" x14ac:dyDescent="0.35">
      <c r="A172" s="24">
        <v>31837</v>
      </c>
      <c r="B172">
        <v>1556690</v>
      </c>
      <c r="C172">
        <f t="shared" si="2"/>
        <v>1556.69</v>
      </c>
    </row>
    <row r="173" spans="1:3" x14ac:dyDescent="0.35">
      <c r="A173" s="24">
        <v>31868</v>
      </c>
      <c r="B173">
        <v>1539247</v>
      </c>
      <c r="C173">
        <f t="shared" si="2"/>
        <v>1539.2470000000001</v>
      </c>
    </row>
    <row r="174" spans="1:3" x14ac:dyDescent="0.35">
      <c r="A174" s="24">
        <v>31898</v>
      </c>
      <c r="B174">
        <v>1541746</v>
      </c>
      <c r="C174">
        <f t="shared" si="2"/>
        <v>1541.7460000000001</v>
      </c>
    </row>
    <row r="175" spans="1:3" x14ac:dyDescent="0.35">
      <c r="A175" s="24">
        <v>31929</v>
      </c>
      <c r="B175">
        <v>1547960</v>
      </c>
      <c r="C175">
        <f t="shared" si="2"/>
        <v>1547.96</v>
      </c>
    </row>
    <row r="176" spans="1:3" x14ac:dyDescent="0.35">
      <c r="A176" s="24">
        <v>31959</v>
      </c>
      <c r="B176">
        <v>1558476</v>
      </c>
      <c r="C176">
        <f t="shared" si="2"/>
        <v>1558.4760000000001</v>
      </c>
    </row>
    <row r="177" spans="1:3" x14ac:dyDescent="0.35">
      <c r="A177" s="24">
        <v>31990</v>
      </c>
      <c r="B177">
        <v>1592005</v>
      </c>
      <c r="C177">
        <f t="shared" si="2"/>
        <v>1592.0050000000001</v>
      </c>
    </row>
    <row r="178" spans="1:3" x14ac:dyDescent="0.35">
      <c r="A178" s="24">
        <v>32021</v>
      </c>
      <c r="B178">
        <v>1605705</v>
      </c>
      <c r="C178">
        <f t="shared" si="2"/>
        <v>1605.7049999999999</v>
      </c>
    </row>
    <row r="179" spans="1:3" x14ac:dyDescent="0.35">
      <c r="A179" s="24">
        <v>32051</v>
      </c>
      <c r="B179">
        <v>1609977</v>
      </c>
      <c r="C179">
        <f t="shared" si="2"/>
        <v>1609.9770000000001</v>
      </c>
    </row>
    <row r="180" spans="1:3" x14ac:dyDescent="0.35">
      <c r="A180" s="24">
        <v>32082</v>
      </c>
      <c r="B180">
        <v>1634948</v>
      </c>
      <c r="C180">
        <f t="shared" si="2"/>
        <v>1634.9480000000001</v>
      </c>
    </row>
    <row r="181" spans="1:3" x14ac:dyDescent="0.35">
      <c r="A181" s="24">
        <v>32112</v>
      </c>
      <c r="B181">
        <v>1607451</v>
      </c>
      <c r="C181">
        <f t="shared" si="2"/>
        <v>1607.451</v>
      </c>
    </row>
    <row r="182" spans="1:3" x14ac:dyDescent="0.35">
      <c r="A182" s="24">
        <v>32143</v>
      </c>
      <c r="B182">
        <v>1596994</v>
      </c>
      <c r="C182">
        <f t="shared" si="2"/>
        <v>1596.9939999999999</v>
      </c>
    </row>
    <row r="183" spans="1:3" x14ac:dyDescent="0.35">
      <c r="A183" s="24">
        <v>32174</v>
      </c>
      <c r="B183">
        <v>1575694</v>
      </c>
      <c r="C183">
        <f t="shared" si="2"/>
        <v>1575.694</v>
      </c>
    </row>
    <row r="184" spans="1:3" x14ac:dyDescent="0.35">
      <c r="A184" s="24">
        <v>32203</v>
      </c>
      <c r="B184">
        <v>1559267</v>
      </c>
      <c r="C184">
        <f t="shared" si="2"/>
        <v>1559.2670000000001</v>
      </c>
    </row>
    <row r="185" spans="1:3" x14ac:dyDescent="0.35">
      <c r="A185" s="24">
        <v>32234</v>
      </c>
      <c r="B185">
        <v>1578298</v>
      </c>
      <c r="C185">
        <f t="shared" si="2"/>
        <v>1578.298</v>
      </c>
    </row>
    <row r="186" spans="1:3" x14ac:dyDescent="0.35">
      <c r="A186" s="24">
        <v>32264</v>
      </c>
      <c r="B186">
        <v>1613780</v>
      </c>
      <c r="C186">
        <f t="shared" si="2"/>
        <v>1613.78</v>
      </c>
    </row>
    <row r="187" spans="1:3" x14ac:dyDescent="0.35">
      <c r="A187" s="24">
        <v>32295</v>
      </c>
      <c r="B187">
        <v>1611809</v>
      </c>
      <c r="C187">
        <f t="shared" si="2"/>
        <v>1611.809</v>
      </c>
    </row>
    <row r="188" spans="1:3" x14ac:dyDescent="0.35">
      <c r="A188" s="24">
        <v>32325</v>
      </c>
      <c r="B188">
        <v>1629119</v>
      </c>
      <c r="C188">
        <f t="shared" si="2"/>
        <v>1629.1189999999999</v>
      </c>
    </row>
    <row r="189" spans="1:3" x14ac:dyDescent="0.35">
      <c r="A189" s="24">
        <v>32356</v>
      </c>
      <c r="B189">
        <v>1623519</v>
      </c>
      <c r="C189">
        <f t="shared" si="2"/>
        <v>1623.519</v>
      </c>
    </row>
    <row r="190" spans="1:3" x14ac:dyDescent="0.35">
      <c r="A190" s="24">
        <v>32387</v>
      </c>
      <c r="B190">
        <v>1628393</v>
      </c>
      <c r="C190">
        <f t="shared" si="2"/>
        <v>1628.393</v>
      </c>
    </row>
    <row r="191" spans="1:3" x14ac:dyDescent="0.35">
      <c r="A191" s="24">
        <v>32417</v>
      </c>
      <c r="B191">
        <v>1630425</v>
      </c>
      <c r="C191">
        <f t="shared" si="2"/>
        <v>1630.425</v>
      </c>
    </row>
    <row r="192" spans="1:3" x14ac:dyDescent="0.35">
      <c r="A192" s="24">
        <v>32448</v>
      </c>
      <c r="B192">
        <v>1631275</v>
      </c>
      <c r="C192">
        <f t="shared" si="2"/>
        <v>1631.2750000000001</v>
      </c>
    </row>
    <row r="193" spans="1:3" x14ac:dyDescent="0.35">
      <c r="A193" s="24">
        <v>32478</v>
      </c>
      <c r="B193">
        <v>1597232</v>
      </c>
      <c r="C193">
        <f t="shared" si="2"/>
        <v>1597.232</v>
      </c>
    </row>
    <row r="194" spans="1:3" x14ac:dyDescent="0.35">
      <c r="A194" s="24">
        <v>32509</v>
      </c>
      <c r="B194">
        <v>1620242</v>
      </c>
      <c r="C194">
        <f t="shared" si="2"/>
        <v>1620.242</v>
      </c>
    </row>
    <row r="195" spans="1:3" x14ac:dyDescent="0.35">
      <c r="A195" s="24">
        <v>32540</v>
      </c>
      <c r="B195">
        <v>1601010</v>
      </c>
      <c r="C195">
        <f t="shared" ref="C195:C258" si="3">B195/1000</f>
        <v>1601.01</v>
      </c>
    </row>
    <row r="196" spans="1:3" x14ac:dyDescent="0.35">
      <c r="A196" s="24">
        <v>32568</v>
      </c>
      <c r="B196">
        <v>1568438</v>
      </c>
      <c r="C196">
        <f t="shared" si="3"/>
        <v>1568.4380000000001</v>
      </c>
    </row>
    <row r="197" spans="1:3" x14ac:dyDescent="0.35">
      <c r="A197" s="24">
        <v>32599</v>
      </c>
      <c r="B197">
        <v>1595647</v>
      </c>
      <c r="C197">
        <f t="shared" si="3"/>
        <v>1595.6469999999999</v>
      </c>
    </row>
    <row r="198" spans="1:3" x14ac:dyDescent="0.35">
      <c r="A198" s="24">
        <v>32629</v>
      </c>
      <c r="B198">
        <v>1622604</v>
      </c>
      <c r="C198">
        <f t="shared" si="3"/>
        <v>1622.604</v>
      </c>
    </row>
    <row r="199" spans="1:3" x14ac:dyDescent="0.35">
      <c r="A199" s="24">
        <v>32660</v>
      </c>
      <c r="B199">
        <v>1607664</v>
      </c>
      <c r="C199">
        <f t="shared" si="3"/>
        <v>1607.664</v>
      </c>
    </row>
    <row r="200" spans="1:3" x14ac:dyDescent="0.35">
      <c r="A200" s="24">
        <v>32690</v>
      </c>
      <c r="B200">
        <v>1648901</v>
      </c>
      <c r="C200">
        <f t="shared" si="3"/>
        <v>1648.9010000000001</v>
      </c>
    </row>
    <row r="201" spans="1:3" x14ac:dyDescent="0.35">
      <c r="A201" s="24">
        <v>32721</v>
      </c>
      <c r="B201">
        <v>1654432</v>
      </c>
      <c r="C201">
        <f t="shared" si="3"/>
        <v>1654.432</v>
      </c>
    </row>
    <row r="202" spans="1:3" x14ac:dyDescent="0.35">
      <c r="A202" s="24">
        <v>32752</v>
      </c>
      <c r="B202">
        <v>1667408</v>
      </c>
      <c r="C202">
        <f t="shared" si="3"/>
        <v>1667.4079999999999</v>
      </c>
    </row>
    <row r="203" spans="1:3" x14ac:dyDescent="0.35">
      <c r="A203" s="24">
        <v>32782</v>
      </c>
      <c r="B203">
        <v>1657962</v>
      </c>
      <c r="C203">
        <f t="shared" si="3"/>
        <v>1657.962</v>
      </c>
    </row>
    <row r="204" spans="1:3" x14ac:dyDescent="0.35">
      <c r="A204" s="24">
        <v>32813</v>
      </c>
      <c r="B204">
        <v>1663157</v>
      </c>
      <c r="C204">
        <f t="shared" si="3"/>
        <v>1663.1569999999999</v>
      </c>
    </row>
    <row r="205" spans="1:3" x14ac:dyDescent="0.35">
      <c r="A205" s="24">
        <v>32843</v>
      </c>
      <c r="B205">
        <v>1581419</v>
      </c>
      <c r="C205">
        <f t="shared" si="3"/>
        <v>1581.4190000000001</v>
      </c>
    </row>
    <row r="206" spans="1:3" x14ac:dyDescent="0.35">
      <c r="A206" s="24">
        <v>32874</v>
      </c>
      <c r="B206">
        <v>1629687</v>
      </c>
      <c r="C206">
        <f t="shared" si="3"/>
        <v>1629.6869999999999</v>
      </c>
    </row>
    <row r="207" spans="1:3" x14ac:dyDescent="0.35">
      <c r="A207" s="24">
        <v>32905</v>
      </c>
      <c r="B207">
        <v>1634646</v>
      </c>
      <c r="C207">
        <f t="shared" si="3"/>
        <v>1634.646</v>
      </c>
    </row>
    <row r="208" spans="1:3" x14ac:dyDescent="0.35">
      <c r="A208" s="24">
        <v>32933</v>
      </c>
      <c r="B208">
        <v>1641913</v>
      </c>
      <c r="C208">
        <f t="shared" si="3"/>
        <v>1641.913</v>
      </c>
    </row>
    <row r="209" spans="1:3" x14ac:dyDescent="0.35">
      <c r="A209" s="24">
        <v>32964</v>
      </c>
      <c r="B209">
        <v>1640188</v>
      </c>
      <c r="C209">
        <f t="shared" si="3"/>
        <v>1640.1880000000001</v>
      </c>
    </row>
    <row r="210" spans="1:3" x14ac:dyDescent="0.35">
      <c r="A210" s="24">
        <v>32994</v>
      </c>
      <c r="B210">
        <v>1671526</v>
      </c>
      <c r="C210">
        <f t="shared" si="3"/>
        <v>1671.5260000000001</v>
      </c>
    </row>
    <row r="211" spans="1:3" x14ac:dyDescent="0.35">
      <c r="A211" s="24">
        <v>33025</v>
      </c>
      <c r="B211">
        <v>1685033</v>
      </c>
      <c r="C211">
        <f t="shared" si="3"/>
        <v>1685.0329999999999</v>
      </c>
    </row>
    <row r="212" spans="1:3" x14ac:dyDescent="0.35">
      <c r="A212" s="24">
        <v>33055</v>
      </c>
      <c r="B212">
        <v>1709064</v>
      </c>
      <c r="C212">
        <f t="shared" si="3"/>
        <v>1709.0640000000001</v>
      </c>
    </row>
    <row r="213" spans="1:3" x14ac:dyDescent="0.35">
      <c r="A213" s="24">
        <v>33086</v>
      </c>
      <c r="B213">
        <v>1698525</v>
      </c>
      <c r="C213">
        <f t="shared" si="3"/>
        <v>1698.5250000000001</v>
      </c>
    </row>
    <row r="214" spans="1:3" x14ac:dyDescent="0.35">
      <c r="A214" s="24">
        <v>33117</v>
      </c>
      <c r="B214">
        <v>1698230</v>
      </c>
      <c r="C214">
        <f t="shared" si="3"/>
        <v>1698.23</v>
      </c>
    </row>
    <row r="215" spans="1:3" x14ac:dyDescent="0.35">
      <c r="A215" s="24">
        <v>33147</v>
      </c>
      <c r="B215">
        <v>1674446</v>
      </c>
      <c r="C215">
        <f t="shared" si="3"/>
        <v>1674.4459999999999</v>
      </c>
    </row>
    <row r="216" spans="1:3" x14ac:dyDescent="0.35">
      <c r="A216" s="24">
        <v>33178</v>
      </c>
      <c r="B216">
        <v>1653864</v>
      </c>
      <c r="C216">
        <f t="shared" si="3"/>
        <v>1653.864</v>
      </c>
    </row>
    <row r="217" spans="1:3" x14ac:dyDescent="0.35">
      <c r="A217" s="24">
        <v>33208</v>
      </c>
      <c r="B217">
        <v>1620633</v>
      </c>
      <c r="C217">
        <f t="shared" si="3"/>
        <v>1620.633</v>
      </c>
    </row>
    <row r="218" spans="1:3" x14ac:dyDescent="0.35">
      <c r="A218" s="24">
        <v>33239</v>
      </c>
      <c r="B218">
        <v>1586583</v>
      </c>
      <c r="C218">
        <f t="shared" si="3"/>
        <v>1586.5830000000001</v>
      </c>
    </row>
    <row r="219" spans="1:3" x14ac:dyDescent="0.35">
      <c r="A219" s="24">
        <v>33270</v>
      </c>
      <c r="B219">
        <v>1573344</v>
      </c>
      <c r="C219">
        <f t="shared" si="3"/>
        <v>1573.3440000000001</v>
      </c>
    </row>
    <row r="220" spans="1:3" x14ac:dyDescent="0.35">
      <c r="A220" s="24">
        <v>33298</v>
      </c>
      <c r="B220">
        <v>1557613</v>
      </c>
      <c r="C220">
        <f t="shared" si="3"/>
        <v>1557.6130000000001</v>
      </c>
    </row>
    <row r="221" spans="1:3" x14ac:dyDescent="0.35">
      <c r="A221" s="24">
        <v>33329</v>
      </c>
      <c r="B221">
        <v>1577938</v>
      </c>
      <c r="C221">
        <f t="shared" si="3"/>
        <v>1577.9380000000001</v>
      </c>
    </row>
    <row r="222" spans="1:3" x14ac:dyDescent="0.35">
      <c r="A222" s="24">
        <v>33359</v>
      </c>
      <c r="B222">
        <v>1626106</v>
      </c>
      <c r="C222">
        <f t="shared" si="3"/>
        <v>1626.106</v>
      </c>
    </row>
    <row r="223" spans="1:3" x14ac:dyDescent="0.35">
      <c r="A223" s="24">
        <v>33390</v>
      </c>
      <c r="B223">
        <v>1633524</v>
      </c>
      <c r="C223">
        <f t="shared" si="3"/>
        <v>1633.5239999999999</v>
      </c>
    </row>
    <row r="224" spans="1:3" x14ac:dyDescent="0.35">
      <c r="A224" s="24">
        <v>33420</v>
      </c>
      <c r="B224">
        <v>1634964</v>
      </c>
      <c r="C224">
        <f t="shared" si="3"/>
        <v>1634.9639999999999</v>
      </c>
    </row>
    <row r="225" spans="1:3" x14ac:dyDescent="0.35">
      <c r="A225" s="24">
        <v>33451</v>
      </c>
      <c r="B225">
        <v>1647965</v>
      </c>
      <c r="C225">
        <f t="shared" si="3"/>
        <v>1647.9649999999999</v>
      </c>
    </row>
    <row r="226" spans="1:3" x14ac:dyDescent="0.35">
      <c r="A226" s="24">
        <v>33482</v>
      </c>
      <c r="B226">
        <v>1662876</v>
      </c>
      <c r="C226">
        <f t="shared" si="3"/>
        <v>1662.876</v>
      </c>
    </row>
    <row r="227" spans="1:3" x14ac:dyDescent="0.35">
      <c r="A227" s="24">
        <v>33512</v>
      </c>
      <c r="B227">
        <v>1644041</v>
      </c>
      <c r="C227">
        <f t="shared" si="3"/>
        <v>1644.0409999999999</v>
      </c>
    </row>
    <row r="228" spans="1:3" x14ac:dyDescent="0.35">
      <c r="A228" s="24">
        <v>33543</v>
      </c>
      <c r="B228">
        <v>1647185</v>
      </c>
      <c r="C228">
        <f t="shared" si="3"/>
        <v>1647.1849999999999</v>
      </c>
    </row>
    <row r="229" spans="1:3" x14ac:dyDescent="0.35">
      <c r="A229" s="24">
        <v>33573</v>
      </c>
      <c r="B229">
        <v>1616954</v>
      </c>
      <c r="C229">
        <f t="shared" si="3"/>
        <v>1616.954</v>
      </c>
    </row>
    <row r="230" spans="1:3" x14ac:dyDescent="0.35">
      <c r="A230" s="24">
        <v>33604</v>
      </c>
      <c r="B230">
        <v>1610229</v>
      </c>
      <c r="C230">
        <f t="shared" si="3"/>
        <v>1610.229</v>
      </c>
    </row>
    <row r="231" spans="1:3" x14ac:dyDescent="0.35">
      <c r="A231" s="24">
        <v>33635</v>
      </c>
      <c r="B231">
        <v>1587613</v>
      </c>
      <c r="C231">
        <f t="shared" si="3"/>
        <v>1587.6130000000001</v>
      </c>
    </row>
    <row r="232" spans="1:3" x14ac:dyDescent="0.35">
      <c r="A232" s="24">
        <v>33664</v>
      </c>
      <c r="B232">
        <v>1570825</v>
      </c>
      <c r="C232">
        <f t="shared" si="3"/>
        <v>1570.825</v>
      </c>
    </row>
    <row r="233" spans="1:3" x14ac:dyDescent="0.35">
      <c r="A233" s="24">
        <v>33695</v>
      </c>
      <c r="B233">
        <v>1583053</v>
      </c>
      <c r="C233">
        <f t="shared" si="3"/>
        <v>1583.0530000000001</v>
      </c>
    </row>
    <row r="234" spans="1:3" x14ac:dyDescent="0.35">
      <c r="A234" s="24">
        <v>33725</v>
      </c>
      <c r="B234">
        <v>1602438</v>
      </c>
      <c r="C234">
        <f t="shared" si="3"/>
        <v>1602.4380000000001</v>
      </c>
    </row>
    <row r="235" spans="1:3" x14ac:dyDescent="0.35">
      <c r="A235" s="24">
        <v>33756</v>
      </c>
      <c r="B235">
        <v>1603134</v>
      </c>
      <c r="C235">
        <f t="shared" si="3"/>
        <v>1603.134</v>
      </c>
    </row>
    <row r="236" spans="1:3" x14ac:dyDescent="0.35">
      <c r="A236" s="24">
        <v>33786</v>
      </c>
      <c r="B236">
        <v>1619684</v>
      </c>
      <c r="C236">
        <f t="shared" si="3"/>
        <v>1619.684</v>
      </c>
    </row>
    <row r="237" spans="1:3" x14ac:dyDescent="0.35">
      <c r="A237" s="24">
        <v>33817</v>
      </c>
      <c r="B237">
        <v>1620828</v>
      </c>
      <c r="C237">
        <f t="shared" si="3"/>
        <v>1620.828</v>
      </c>
    </row>
    <row r="238" spans="1:3" x14ac:dyDescent="0.35">
      <c r="A238" s="24">
        <v>33848</v>
      </c>
      <c r="B238">
        <v>1635608</v>
      </c>
      <c r="C238">
        <f t="shared" si="3"/>
        <v>1635.6079999999999</v>
      </c>
    </row>
    <row r="239" spans="1:3" x14ac:dyDescent="0.35">
      <c r="A239" s="24">
        <v>33878</v>
      </c>
      <c r="B239">
        <v>1640336</v>
      </c>
      <c r="C239">
        <f t="shared" si="3"/>
        <v>1640.336</v>
      </c>
    </row>
    <row r="240" spans="1:3" x14ac:dyDescent="0.35">
      <c r="A240" s="24">
        <v>33909</v>
      </c>
      <c r="B240">
        <v>1635832</v>
      </c>
      <c r="C240">
        <f t="shared" si="3"/>
        <v>1635.8320000000001</v>
      </c>
    </row>
    <row r="241" spans="1:3" x14ac:dyDescent="0.35">
      <c r="A241" s="24">
        <v>33939</v>
      </c>
      <c r="B241">
        <v>1591974</v>
      </c>
      <c r="C241">
        <f t="shared" si="3"/>
        <v>1591.9739999999999</v>
      </c>
    </row>
    <row r="242" spans="1:3" x14ac:dyDescent="0.35">
      <c r="A242" s="24">
        <v>33970</v>
      </c>
      <c r="B242">
        <v>1618467</v>
      </c>
      <c r="C242">
        <f t="shared" si="3"/>
        <v>1618.4670000000001</v>
      </c>
    </row>
    <row r="243" spans="1:3" x14ac:dyDescent="0.35">
      <c r="A243" s="24">
        <v>34001</v>
      </c>
      <c r="B243">
        <v>1602299</v>
      </c>
      <c r="C243">
        <f t="shared" si="3"/>
        <v>1602.299</v>
      </c>
    </row>
    <row r="244" spans="1:3" x14ac:dyDescent="0.35">
      <c r="A244" s="24">
        <v>34029</v>
      </c>
      <c r="B244">
        <v>1590206</v>
      </c>
      <c r="C244">
        <f t="shared" si="3"/>
        <v>1590.2059999999999</v>
      </c>
    </row>
    <row r="245" spans="1:3" x14ac:dyDescent="0.35">
      <c r="A245" s="24">
        <v>34060</v>
      </c>
      <c r="B245">
        <v>1616565</v>
      </c>
      <c r="C245">
        <f t="shared" si="3"/>
        <v>1616.5650000000001</v>
      </c>
    </row>
    <row r="246" spans="1:3" x14ac:dyDescent="0.35">
      <c r="A246" s="24">
        <v>34090</v>
      </c>
      <c r="B246">
        <v>1649507</v>
      </c>
      <c r="C246">
        <f t="shared" si="3"/>
        <v>1649.5070000000001</v>
      </c>
    </row>
    <row r="247" spans="1:3" x14ac:dyDescent="0.35">
      <c r="A247" s="24">
        <v>34121</v>
      </c>
      <c r="B247">
        <v>1666731</v>
      </c>
      <c r="C247">
        <f t="shared" si="3"/>
        <v>1666.731</v>
      </c>
    </row>
    <row r="248" spans="1:3" x14ac:dyDescent="0.35">
      <c r="A248" s="24">
        <v>34151</v>
      </c>
      <c r="B248">
        <v>1682328</v>
      </c>
      <c r="C248">
        <f t="shared" si="3"/>
        <v>1682.328</v>
      </c>
    </row>
    <row r="249" spans="1:3" x14ac:dyDescent="0.35">
      <c r="A249" s="24">
        <v>34182</v>
      </c>
      <c r="B249">
        <v>1675961</v>
      </c>
      <c r="C249">
        <f t="shared" si="3"/>
        <v>1675.961</v>
      </c>
    </row>
    <row r="250" spans="1:3" x14ac:dyDescent="0.35">
      <c r="A250" s="24">
        <v>34213</v>
      </c>
      <c r="B250">
        <v>1665385</v>
      </c>
      <c r="C250">
        <f t="shared" si="3"/>
        <v>1665.385</v>
      </c>
    </row>
    <row r="251" spans="1:3" x14ac:dyDescent="0.35">
      <c r="A251" s="24">
        <v>34243</v>
      </c>
      <c r="B251">
        <v>1688069</v>
      </c>
      <c r="C251">
        <f t="shared" si="3"/>
        <v>1688.069</v>
      </c>
    </row>
    <row r="252" spans="1:3" x14ac:dyDescent="0.35">
      <c r="A252" s="24">
        <v>34274</v>
      </c>
      <c r="B252">
        <v>1685997</v>
      </c>
      <c r="C252">
        <f t="shared" si="3"/>
        <v>1685.9970000000001</v>
      </c>
    </row>
    <row r="253" spans="1:3" x14ac:dyDescent="0.35">
      <c r="A253" s="24">
        <v>34304</v>
      </c>
      <c r="B253">
        <v>1647219</v>
      </c>
      <c r="C253">
        <f t="shared" si="3"/>
        <v>1647.2190000000001</v>
      </c>
    </row>
    <row r="254" spans="1:3" x14ac:dyDescent="0.35">
      <c r="A254" s="24">
        <v>34335</v>
      </c>
      <c r="B254">
        <v>1621924</v>
      </c>
      <c r="C254">
        <f t="shared" si="3"/>
        <v>1621.924</v>
      </c>
    </row>
    <row r="255" spans="1:3" x14ac:dyDescent="0.35">
      <c r="A255" s="24">
        <v>34366</v>
      </c>
      <c r="B255">
        <v>1585876</v>
      </c>
      <c r="C255">
        <f t="shared" si="3"/>
        <v>1585.876</v>
      </c>
    </row>
    <row r="256" spans="1:3" x14ac:dyDescent="0.35">
      <c r="A256" s="24">
        <v>34394</v>
      </c>
      <c r="B256">
        <v>1584184</v>
      </c>
      <c r="C256">
        <f t="shared" si="3"/>
        <v>1584.184</v>
      </c>
    </row>
    <row r="257" spans="1:3" x14ac:dyDescent="0.35">
      <c r="A257" s="24">
        <v>34425</v>
      </c>
      <c r="B257">
        <v>1590659</v>
      </c>
      <c r="C257">
        <f t="shared" si="3"/>
        <v>1590.6590000000001</v>
      </c>
    </row>
    <row r="258" spans="1:3" x14ac:dyDescent="0.35">
      <c r="A258" s="24">
        <v>34455</v>
      </c>
      <c r="B258">
        <v>1612401</v>
      </c>
      <c r="C258">
        <f t="shared" si="3"/>
        <v>1612.4010000000001</v>
      </c>
    </row>
    <row r="259" spans="1:3" x14ac:dyDescent="0.35">
      <c r="A259" s="24">
        <v>34486</v>
      </c>
      <c r="B259">
        <v>1624184</v>
      </c>
      <c r="C259">
        <f t="shared" ref="C259:C322" si="4">B259/1000</f>
        <v>1624.184</v>
      </c>
    </row>
    <row r="260" spans="1:3" x14ac:dyDescent="0.35">
      <c r="A260" s="24">
        <v>34516</v>
      </c>
      <c r="B260">
        <v>1654336</v>
      </c>
      <c r="C260">
        <f t="shared" si="4"/>
        <v>1654.336</v>
      </c>
    </row>
    <row r="261" spans="1:3" x14ac:dyDescent="0.35">
      <c r="A261" s="24">
        <v>34547</v>
      </c>
      <c r="B261">
        <v>1659348</v>
      </c>
      <c r="C261">
        <f t="shared" si="4"/>
        <v>1659.348</v>
      </c>
    </row>
    <row r="262" spans="1:3" x14ac:dyDescent="0.35">
      <c r="A262" s="24">
        <v>34578</v>
      </c>
      <c r="B262">
        <v>1683513</v>
      </c>
      <c r="C262">
        <f t="shared" si="4"/>
        <v>1683.5129999999999</v>
      </c>
    </row>
    <row r="263" spans="1:3" x14ac:dyDescent="0.35">
      <c r="A263" s="24">
        <v>34608</v>
      </c>
      <c r="B263">
        <v>1672597</v>
      </c>
      <c r="C263">
        <f t="shared" si="4"/>
        <v>1672.597</v>
      </c>
    </row>
    <row r="264" spans="1:3" x14ac:dyDescent="0.35">
      <c r="A264" s="24">
        <v>34639</v>
      </c>
      <c r="B264">
        <v>1687034</v>
      </c>
      <c r="C264">
        <f t="shared" si="4"/>
        <v>1687.0340000000001</v>
      </c>
    </row>
    <row r="265" spans="1:3" x14ac:dyDescent="0.35">
      <c r="A265" s="24">
        <v>34669</v>
      </c>
      <c r="B265">
        <v>1652785</v>
      </c>
      <c r="C265">
        <f t="shared" si="4"/>
        <v>1652.7850000000001</v>
      </c>
    </row>
    <row r="266" spans="1:3" x14ac:dyDescent="0.35">
      <c r="A266" s="24">
        <v>34700</v>
      </c>
      <c r="B266">
        <v>1643391</v>
      </c>
      <c r="C266">
        <f t="shared" si="4"/>
        <v>1643.3910000000001</v>
      </c>
    </row>
    <row r="267" spans="1:3" x14ac:dyDescent="0.35">
      <c r="A267" s="24">
        <v>34731</v>
      </c>
      <c r="B267">
        <v>1607708</v>
      </c>
      <c r="C267">
        <f t="shared" si="4"/>
        <v>1607.7080000000001</v>
      </c>
    </row>
    <row r="268" spans="1:3" x14ac:dyDescent="0.35">
      <c r="A268" s="24">
        <v>34759</v>
      </c>
      <c r="B268">
        <v>1601011</v>
      </c>
      <c r="C268">
        <f t="shared" si="4"/>
        <v>1601.011</v>
      </c>
    </row>
    <row r="269" spans="1:3" x14ac:dyDescent="0.35">
      <c r="A269" s="24">
        <v>34790</v>
      </c>
      <c r="B269">
        <v>1601378</v>
      </c>
      <c r="C269">
        <f t="shared" si="4"/>
        <v>1601.3779999999999</v>
      </c>
    </row>
    <row r="270" spans="1:3" x14ac:dyDescent="0.35">
      <c r="A270" s="24">
        <v>34820</v>
      </c>
      <c r="B270">
        <v>1611678</v>
      </c>
      <c r="C270">
        <f t="shared" si="4"/>
        <v>1611.6780000000001</v>
      </c>
    </row>
    <row r="271" spans="1:3" x14ac:dyDescent="0.35">
      <c r="A271" s="24">
        <v>34851</v>
      </c>
      <c r="B271">
        <v>1608957</v>
      </c>
      <c r="C271">
        <f t="shared" si="4"/>
        <v>1608.9570000000001</v>
      </c>
    </row>
    <row r="272" spans="1:3" x14ac:dyDescent="0.35">
      <c r="A272" s="24">
        <v>34881</v>
      </c>
      <c r="B272">
        <v>1624436</v>
      </c>
      <c r="C272">
        <f t="shared" si="4"/>
        <v>1624.4359999999999</v>
      </c>
    </row>
    <row r="273" spans="1:3" x14ac:dyDescent="0.35">
      <c r="A273" s="24">
        <v>34912</v>
      </c>
      <c r="B273">
        <v>1614321</v>
      </c>
      <c r="C273">
        <f t="shared" si="4"/>
        <v>1614.3209999999999</v>
      </c>
    </row>
    <row r="274" spans="1:3" x14ac:dyDescent="0.35">
      <c r="A274" s="24">
        <v>34943</v>
      </c>
      <c r="B274">
        <v>1619692</v>
      </c>
      <c r="C274">
        <f t="shared" si="4"/>
        <v>1619.692</v>
      </c>
    </row>
    <row r="275" spans="1:3" x14ac:dyDescent="0.35">
      <c r="A275" s="24">
        <v>34973</v>
      </c>
      <c r="B275">
        <v>1606658</v>
      </c>
      <c r="C275">
        <f t="shared" si="4"/>
        <v>1606.6579999999999</v>
      </c>
    </row>
    <row r="276" spans="1:3" x14ac:dyDescent="0.35">
      <c r="A276" s="24">
        <v>35004</v>
      </c>
      <c r="B276">
        <v>1604002</v>
      </c>
      <c r="C276">
        <f t="shared" si="4"/>
        <v>1604.002</v>
      </c>
    </row>
    <row r="277" spans="1:3" x14ac:dyDescent="0.35">
      <c r="A277" s="24">
        <v>35034</v>
      </c>
      <c r="B277">
        <v>1562852</v>
      </c>
      <c r="C277">
        <f t="shared" si="4"/>
        <v>1562.8520000000001</v>
      </c>
    </row>
    <row r="278" spans="1:3" x14ac:dyDescent="0.35">
      <c r="A278" s="24">
        <v>35065</v>
      </c>
      <c r="B278">
        <v>1544253</v>
      </c>
      <c r="C278">
        <f t="shared" si="4"/>
        <v>1544.2529999999999</v>
      </c>
    </row>
    <row r="279" spans="1:3" x14ac:dyDescent="0.35">
      <c r="A279" s="24">
        <v>35096</v>
      </c>
      <c r="B279">
        <v>1500274</v>
      </c>
      <c r="C279">
        <f t="shared" si="4"/>
        <v>1500.2739999999999</v>
      </c>
    </row>
    <row r="280" spans="1:3" x14ac:dyDescent="0.35">
      <c r="A280" s="24">
        <v>35125</v>
      </c>
      <c r="B280">
        <v>1481772</v>
      </c>
      <c r="C280">
        <f t="shared" si="4"/>
        <v>1481.7719999999999</v>
      </c>
    </row>
    <row r="281" spans="1:3" x14ac:dyDescent="0.35">
      <c r="A281" s="24">
        <v>35156</v>
      </c>
      <c r="B281">
        <v>1501631</v>
      </c>
      <c r="C281">
        <f t="shared" si="4"/>
        <v>1501.6310000000001</v>
      </c>
    </row>
    <row r="282" spans="1:3" x14ac:dyDescent="0.35">
      <c r="A282" s="24">
        <v>35186</v>
      </c>
      <c r="B282">
        <v>1519542</v>
      </c>
      <c r="C282">
        <f t="shared" si="4"/>
        <v>1519.5419999999999</v>
      </c>
    </row>
    <row r="283" spans="1:3" x14ac:dyDescent="0.35">
      <c r="A283" s="24">
        <v>35217</v>
      </c>
      <c r="B283">
        <v>1546497</v>
      </c>
      <c r="C283">
        <f t="shared" si="4"/>
        <v>1546.4970000000001</v>
      </c>
    </row>
    <row r="284" spans="1:3" x14ac:dyDescent="0.35">
      <c r="A284" s="24">
        <v>35247</v>
      </c>
      <c r="B284">
        <v>1550013</v>
      </c>
      <c r="C284">
        <f t="shared" si="4"/>
        <v>1550.0129999999999</v>
      </c>
    </row>
    <row r="285" spans="1:3" x14ac:dyDescent="0.35">
      <c r="A285" s="24">
        <v>35278</v>
      </c>
      <c r="B285">
        <v>1545382</v>
      </c>
      <c r="C285">
        <f t="shared" si="4"/>
        <v>1545.3820000000001</v>
      </c>
    </row>
    <row r="286" spans="1:3" x14ac:dyDescent="0.35">
      <c r="A286" s="24">
        <v>35309</v>
      </c>
      <c r="B286">
        <v>1551463</v>
      </c>
      <c r="C286">
        <f t="shared" si="4"/>
        <v>1551.463</v>
      </c>
    </row>
    <row r="287" spans="1:3" x14ac:dyDescent="0.35">
      <c r="A287" s="24">
        <v>35339</v>
      </c>
      <c r="B287">
        <v>1537692</v>
      </c>
      <c r="C287">
        <f t="shared" si="4"/>
        <v>1537.692</v>
      </c>
    </row>
    <row r="288" spans="1:3" x14ac:dyDescent="0.35">
      <c r="A288" s="24">
        <v>35370</v>
      </c>
      <c r="B288">
        <v>1521745</v>
      </c>
      <c r="C288">
        <f t="shared" si="4"/>
        <v>1521.7449999999999</v>
      </c>
    </row>
    <row r="289" spans="1:3" x14ac:dyDescent="0.35">
      <c r="A289" s="24">
        <v>35400</v>
      </c>
      <c r="B289">
        <v>1507416</v>
      </c>
      <c r="C289">
        <f t="shared" si="4"/>
        <v>1507.4159999999999</v>
      </c>
    </row>
    <row r="290" spans="1:3" x14ac:dyDescent="0.35">
      <c r="A290" s="24">
        <v>35431</v>
      </c>
      <c r="B290">
        <v>1500682</v>
      </c>
      <c r="C290">
        <f t="shared" si="4"/>
        <v>1500.682</v>
      </c>
    </row>
    <row r="291" spans="1:3" x14ac:dyDescent="0.35">
      <c r="A291" s="24">
        <v>35462</v>
      </c>
      <c r="B291">
        <v>1481675</v>
      </c>
      <c r="C291">
        <f t="shared" si="4"/>
        <v>1481.675</v>
      </c>
    </row>
    <row r="292" spans="1:3" x14ac:dyDescent="0.35">
      <c r="A292" s="24">
        <v>35490</v>
      </c>
      <c r="B292">
        <v>1511551</v>
      </c>
      <c r="C292">
        <f t="shared" si="4"/>
        <v>1511.5509999999999</v>
      </c>
    </row>
    <row r="293" spans="1:3" x14ac:dyDescent="0.35">
      <c r="A293" s="24">
        <v>35521</v>
      </c>
      <c r="B293">
        <v>1517575</v>
      </c>
      <c r="C293">
        <f t="shared" si="4"/>
        <v>1517.575</v>
      </c>
    </row>
    <row r="294" spans="1:3" x14ac:dyDescent="0.35">
      <c r="A294" s="24">
        <v>35551</v>
      </c>
      <c r="B294">
        <v>1561043</v>
      </c>
      <c r="C294">
        <f t="shared" si="4"/>
        <v>1561.0429999999999</v>
      </c>
    </row>
    <row r="295" spans="1:3" x14ac:dyDescent="0.35">
      <c r="A295" s="24">
        <v>35582</v>
      </c>
      <c r="B295">
        <v>1574812</v>
      </c>
      <c r="C295">
        <f t="shared" si="4"/>
        <v>1574.8119999999999</v>
      </c>
    </row>
    <row r="296" spans="1:3" x14ac:dyDescent="0.35">
      <c r="A296" s="24">
        <v>35612</v>
      </c>
      <c r="B296">
        <v>1559004</v>
      </c>
      <c r="C296">
        <f t="shared" si="4"/>
        <v>1559.0039999999999</v>
      </c>
    </row>
    <row r="297" spans="1:3" x14ac:dyDescent="0.35">
      <c r="A297" s="24">
        <v>35643</v>
      </c>
      <c r="B297">
        <v>1570148</v>
      </c>
      <c r="C297">
        <f t="shared" si="4"/>
        <v>1570.1479999999999</v>
      </c>
    </row>
    <row r="298" spans="1:3" x14ac:dyDescent="0.35">
      <c r="A298" s="24">
        <v>35674</v>
      </c>
      <c r="B298">
        <v>1592273</v>
      </c>
      <c r="C298">
        <f t="shared" si="4"/>
        <v>1592.2729999999999</v>
      </c>
    </row>
    <row r="299" spans="1:3" x14ac:dyDescent="0.35">
      <c r="A299" s="24">
        <v>35704</v>
      </c>
      <c r="B299">
        <v>1597809</v>
      </c>
      <c r="C299">
        <f t="shared" si="4"/>
        <v>1597.809</v>
      </c>
    </row>
    <row r="300" spans="1:3" x14ac:dyDescent="0.35">
      <c r="A300" s="24">
        <v>35735</v>
      </c>
      <c r="B300">
        <v>1599519</v>
      </c>
      <c r="C300">
        <f t="shared" si="4"/>
        <v>1599.519</v>
      </c>
    </row>
    <row r="301" spans="1:3" x14ac:dyDescent="0.35">
      <c r="A301" s="24">
        <v>35765</v>
      </c>
      <c r="B301">
        <v>1559759</v>
      </c>
      <c r="C301">
        <f t="shared" si="4"/>
        <v>1559.759</v>
      </c>
    </row>
    <row r="302" spans="1:3" x14ac:dyDescent="0.35">
      <c r="A302" s="24">
        <v>35796</v>
      </c>
      <c r="B302">
        <v>1569770</v>
      </c>
      <c r="C302">
        <f t="shared" si="4"/>
        <v>1569.77</v>
      </c>
    </row>
    <row r="303" spans="1:3" x14ac:dyDescent="0.35">
      <c r="A303" s="24">
        <v>35827</v>
      </c>
      <c r="B303">
        <v>1568605</v>
      </c>
      <c r="C303">
        <f t="shared" si="4"/>
        <v>1568.605</v>
      </c>
    </row>
    <row r="304" spans="1:3" x14ac:dyDescent="0.35">
      <c r="A304" s="24">
        <v>35855</v>
      </c>
      <c r="B304">
        <v>1586947</v>
      </c>
      <c r="C304">
        <f t="shared" si="4"/>
        <v>1586.9469999999999</v>
      </c>
    </row>
    <row r="305" spans="1:3" x14ac:dyDescent="0.35">
      <c r="A305" s="24">
        <v>35886</v>
      </c>
      <c r="B305">
        <v>1614074</v>
      </c>
      <c r="C305">
        <f t="shared" si="4"/>
        <v>1614.0740000000001</v>
      </c>
    </row>
    <row r="306" spans="1:3" x14ac:dyDescent="0.35">
      <c r="A306" s="24">
        <v>35916</v>
      </c>
      <c r="B306">
        <v>1651983</v>
      </c>
      <c r="C306">
        <f t="shared" si="4"/>
        <v>1651.9829999999999</v>
      </c>
    </row>
    <row r="307" spans="1:3" x14ac:dyDescent="0.35">
      <c r="A307" s="24">
        <v>35947</v>
      </c>
      <c r="B307">
        <v>1650702</v>
      </c>
      <c r="C307">
        <f t="shared" si="4"/>
        <v>1650.702</v>
      </c>
    </row>
    <row r="308" spans="1:3" x14ac:dyDescent="0.35">
      <c r="A308" s="24">
        <v>35977</v>
      </c>
      <c r="B308">
        <v>1661499</v>
      </c>
      <c r="C308">
        <f t="shared" si="4"/>
        <v>1661.499</v>
      </c>
    </row>
    <row r="309" spans="1:3" x14ac:dyDescent="0.35">
      <c r="A309" s="24">
        <v>36008</v>
      </c>
      <c r="B309">
        <v>1668858</v>
      </c>
      <c r="C309">
        <f t="shared" si="4"/>
        <v>1668.8579999999999</v>
      </c>
    </row>
    <row r="310" spans="1:3" x14ac:dyDescent="0.35">
      <c r="A310" s="24">
        <v>36039</v>
      </c>
      <c r="B310">
        <v>1652490</v>
      </c>
      <c r="C310">
        <f t="shared" si="4"/>
        <v>1652.49</v>
      </c>
    </row>
    <row r="311" spans="1:3" x14ac:dyDescent="0.35">
      <c r="A311" s="24">
        <v>36069</v>
      </c>
      <c r="B311">
        <v>1649419</v>
      </c>
      <c r="C311">
        <f t="shared" si="4"/>
        <v>1649.4190000000001</v>
      </c>
    </row>
    <row r="312" spans="1:3" x14ac:dyDescent="0.35">
      <c r="A312" s="24">
        <v>36100</v>
      </c>
      <c r="B312">
        <v>1671784</v>
      </c>
      <c r="C312">
        <f t="shared" si="4"/>
        <v>1671.7840000000001</v>
      </c>
    </row>
    <row r="313" spans="1:3" x14ac:dyDescent="0.35">
      <c r="A313" s="24">
        <v>36130</v>
      </c>
      <c r="B313">
        <v>1646975</v>
      </c>
      <c r="C313">
        <f t="shared" si="4"/>
        <v>1646.9749999999999</v>
      </c>
    </row>
    <row r="314" spans="1:3" x14ac:dyDescent="0.35">
      <c r="A314" s="24">
        <v>36161</v>
      </c>
      <c r="B314">
        <v>1642103</v>
      </c>
      <c r="C314">
        <f t="shared" si="4"/>
        <v>1642.1030000000001</v>
      </c>
    </row>
    <row r="315" spans="1:3" x14ac:dyDescent="0.35">
      <c r="A315" s="24">
        <v>36192</v>
      </c>
      <c r="B315">
        <v>1635355</v>
      </c>
      <c r="C315">
        <f t="shared" si="4"/>
        <v>1635.355</v>
      </c>
    </row>
    <row r="316" spans="1:3" x14ac:dyDescent="0.35">
      <c r="A316" s="24">
        <v>36220</v>
      </c>
      <c r="B316">
        <v>1620118</v>
      </c>
      <c r="C316">
        <f t="shared" si="4"/>
        <v>1620.1179999999999</v>
      </c>
    </row>
    <row r="317" spans="1:3" x14ac:dyDescent="0.35">
      <c r="A317" s="24">
        <v>36251</v>
      </c>
      <c r="B317">
        <v>1624089</v>
      </c>
      <c r="C317">
        <f t="shared" si="4"/>
        <v>1624.0889999999999</v>
      </c>
    </row>
    <row r="318" spans="1:3" x14ac:dyDescent="0.35">
      <c r="A318" s="24">
        <v>36281</v>
      </c>
      <c r="B318">
        <v>1657542</v>
      </c>
      <c r="C318">
        <f t="shared" si="4"/>
        <v>1657.5419999999999</v>
      </c>
    </row>
    <row r="319" spans="1:3" x14ac:dyDescent="0.35">
      <c r="A319" s="24">
        <v>36312</v>
      </c>
      <c r="B319">
        <v>1642303</v>
      </c>
      <c r="C319">
        <f t="shared" si="4"/>
        <v>1642.3030000000001</v>
      </c>
    </row>
    <row r="320" spans="1:3" x14ac:dyDescent="0.35">
      <c r="A320" s="24">
        <v>36342</v>
      </c>
      <c r="B320">
        <v>1643652</v>
      </c>
      <c r="C320">
        <f t="shared" si="4"/>
        <v>1643.652</v>
      </c>
    </row>
    <row r="321" spans="1:3" x14ac:dyDescent="0.35">
      <c r="A321" s="24">
        <v>36373</v>
      </c>
      <c r="B321">
        <v>1621628</v>
      </c>
      <c r="C321">
        <f t="shared" si="4"/>
        <v>1621.6279999999999</v>
      </c>
    </row>
    <row r="322" spans="1:3" x14ac:dyDescent="0.35">
      <c r="A322" s="24">
        <v>36404</v>
      </c>
      <c r="B322">
        <v>1614843</v>
      </c>
      <c r="C322">
        <f t="shared" si="4"/>
        <v>1614.8430000000001</v>
      </c>
    </row>
    <row r="323" spans="1:3" x14ac:dyDescent="0.35">
      <c r="A323" s="24">
        <v>36434</v>
      </c>
      <c r="B323">
        <v>1585057</v>
      </c>
      <c r="C323">
        <f t="shared" ref="C323:C386" si="5">B323/1000</f>
        <v>1585.057</v>
      </c>
    </row>
    <row r="324" spans="1:3" x14ac:dyDescent="0.35">
      <c r="A324" s="24">
        <v>36465</v>
      </c>
      <c r="B324">
        <v>1570507</v>
      </c>
      <c r="C324">
        <f t="shared" si="5"/>
        <v>1570.5070000000001</v>
      </c>
    </row>
    <row r="325" spans="1:3" x14ac:dyDescent="0.35">
      <c r="A325" s="24">
        <v>36495</v>
      </c>
      <c r="B325">
        <v>1492931</v>
      </c>
      <c r="C325">
        <f t="shared" si="5"/>
        <v>1492.931</v>
      </c>
    </row>
    <row r="326" spans="1:3" x14ac:dyDescent="0.35">
      <c r="A326" s="24">
        <v>36526</v>
      </c>
      <c r="B326">
        <v>1477448</v>
      </c>
      <c r="C326">
        <f t="shared" si="5"/>
        <v>1477.4480000000001</v>
      </c>
    </row>
    <row r="327" spans="1:3" x14ac:dyDescent="0.35">
      <c r="A327" s="24">
        <v>36557</v>
      </c>
      <c r="B327">
        <v>1466210</v>
      </c>
      <c r="C327">
        <f t="shared" si="5"/>
        <v>1466.21</v>
      </c>
    </row>
    <row r="328" spans="1:3" x14ac:dyDescent="0.35">
      <c r="A328" s="24">
        <v>36586</v>
      </c>
      <c r="B328">
        <v>1476302</v>
      </c>
      <c r="C328">
        <f t="shared" si="5"/>
        <v>1476.3019999999999</v>
      </c>
    </row>
    <row r="329" spans="1:3" x14ac:dyDescent="0.35">
      <c r="A329" s="24">
        <v>36617</v>
      </c>
      <c r="B329">
        <v>1505432</v>
      </c>
      <c r="C329">
        <f t="shared" si="5"/>
        <v>1505.432</v>
      </c>
    </row>
    <row r="330" spans="1:3" x14ac:dyDescent="0.35">
      <c r="A330" s="24">
        <v>36647</v>
      </c>
      <c r="B330">
        <v>1517741</v>
      </c>
      <c r="C330">
        <f t="shared" si="5"/>
        <v>1517.741</v>
      </c>
    </row>
    <row r="331" spans="1:3" x14ac:dyDescent="0.35">
      <c r="A331" s="24">
        <v>36678</v>
      </c>
      <c r="B331">
        <v>1525954</v>
      </c>
      <c r="C331">
        <f t="shared" si="5"/>
        <v>1525.954</v>
      </c>
    </row>
    <row r="332" spans="1:3" x14ac:dyDescent="0.35">
      <c r="A332" s="24">
        <v>36708</v>
      </c>
      <c r="B332">
        <v>1539634</v>
      </c>
      <c r="C332">
        <f t="shared" si="5"/>
        <v>1539.634</v>
      </c>
    </row>
    <row r="333" spans="1:3" x14ac:dyDescent="0.35">
      <c r="A333" s="24">
        <v>36739</v>
      </c>
      <c r="B333">
        <v>1531794</v>
      </c>
      <c r="C333">
        <f t="shared" si="5"/>
        <v>1531.7940000000001</v>
      </c>
    </row>
    <row r="334" spans="1:3" x14ac:dyDescent="0.35">
      <c r="A334" s="24">
        <v>36770</v>
      </c>
      <c r="B334">
        <v>1526910</v>
      </c>
      <c r="C334">
        <f t="shared" si="5"/>
        <v>1526.91</v>
      </c>
    </row>
    <row r="335" spans="1:3" x14ac:dyDescent="0.35">
      <c r="A335" s="24">
        <v>36800</v>
      </c>
      <c r="B335">
        <v>1506655</v>
      </c>
      <c r="C335">
        <f t="shared" si="5"/>
        <v>1506.655</v>
      </c>
    </row>
    <row r="336" spans="1:3" x14ac:dyDescent="0.35">
      <c r="A336" s="24">
        <v>36831</v>
      </c>
      <c r="B336">
        <v>1505414</v>
      </c>
      <c r="C336">
        <f t="shared" si="5"/>
        <v>1505.414</v>
      </c>
    </row>
    <row r="337" spans="1:3" x14ac:dyDescent="0.35">
      <c r="A337" s="24">
        <v>36861</v>
      </c>
      <c r="B337">
        <v>1467547</v>
      </c>
      <c r="C337">
        <f t="shared" si="5"/>
        <v>1467.547</v>
      </c>
    </row>
    <row r="338" spans="1:3" x14ac:dyDescent="0.35">
      <c r="A338" s="24">
        <v>36892</v>
      </c>
      <c r="B338">
        <v>1478528</v>
      </c>
      <c r="C338">
        <f t="shared" si="5"/>
        <v>1478.528</v>
      </c>
    </row>
    <row r="339" spans="1:3" x14ac:dyDescent="0.35">
      <c r="A339" s="24">
        <v>36923</v>
      </c>
      <c r="B339">
        <v>1472902</v>
      </c>
      <c r="C339">
        <f t="shared" si="5"/>
        <v>1472.902</v>
      </c>
    </row>
    <row r="340" spans="1:3" x14ac:dyDescent="0.35">
      <c r="A340" s="24">
        <v>36951</v>
      </c>
      <c r="B340">
        <v>1484056</v>
      </c>
      <c r="C340">
        <f t="shared" si="5"/>
        <v>1484.056</v>
      </c>
    </row>
    <row r="341" spans="1:3" x14ac:dyDescent="0.35">
      <c r="A341" s="24">
        <v>36982</v>
      </c>
      <c r="B341">
        <v>1521526</v>
      </c>
      <c r="C341">
        <f t="shared" si="5"/>
        <v>1521.5260000000001</v>
      </c>
    </row>
    <row r="342" spans="1:3" x14ac:dyDescent="0.35">
      <c r="A342" s="24">
        <v>37012</v>
      </c>
      <c r="B342">
        <v>1555265</v>
      </c>
      <c r="C342">
        <f t="shared" si="5"/>
        <v>1555.2650000000001</v>
      </c>
    </row>
    <row r="343" spans="1:3" x14ac:dyDescent="0.35">
      <c r="A343" s="24">
        <v>37043</v>
      </c>
      <c r="B343">
        <v>1563020</v>
      </c>
      <c r="C343">
        <f t="shared" si="5"/>
        <v>1563.02</v>
      </c>
    </row>
    <row r="344" spans="1:3" x14ac:dyDescent="0.35">
      <c r="A344" s="24">
        <v>37073</v>
      </c>
      <c r="B344">
        <v>1568330</v>
      </c>
      <c r="C344">
        <f t="shared" si="5"/>
        <v>1568.33</v>
      </c>
    </row>
    <row r="345" spans="1:3" x14ac:dyDescent="0.35">
      <c r="A345" s="24">
        <v>37104</v>
      </c>
      <c r="B345">
        <v>1548249</v>
      </c>
      <c r="C345">
        <f t="shared" si="5"/>
        <v>1548.249</v>
      </c>
    </row>
    <row r="346" spans="1:3" x14ac:dyDescent="0.35">
      <c r="A346" s="24">
        <v>37135</v>
      </c>
      <c r="B346">
        <v>1578940</v>
      </c>
      <c r="C346">
        <f t="shared" si="5"/>
        <v>1578.94</v>
      </c>
    </row>
    <row r="347" spans="1:3" x14ac:dyDescent="0.35">
      <c r="A347" s="24">
        <v>37165</v>
      </c>
      <c r="B347">
        <v>1576990</v>
      </c>
      <c r="C347">
        <f t="shared" si="5"/>
        <v>1576.99</v>
      </c>
    </row>
    <row r="348" spans="1:3" x14ac:dyDescent="0.35">
      <c r="A348" s="24">
        <v>37196</v>
      </c>
      <c r="B348">
        <v>1587757</v>
      </c>
      <c r="C348">
        <f t="shared" si="5"/>
        <v>1587.7570000000001</v>
      </c>
    </row>
    <row r="349" spans="1:3" x14ac:dyDescent="0.35">
      <c r="A349" s="24">
        <v>37226</v>
      </c>
      <c r="B349">
        <v>1586349</v>
      </c>
      <c r="C349">
        <f t="shared" si="5"/>
        <v>1586.3489999999999</v>
      </c>
    </row>
    <row r="350" spans="1:3" x14ac:dyDescent="0.35">
      <c r="A350" s="24">
        <v>37257</v>
      </c>
      <c r="B350">
        <v>1590645</v>
      </c>
      <c r="C350">
        <f t="shared" si="5"/>
        <v>1590.645</v>
      </c>
    </row>
    <row r="351" spans="1:3" x14ac:dyDescent="0.35">
      <c r="A351" s="24">
        <v>37288</v>
      </c>
      <c r="B351">
        <v>1576425</v>
      </c>
      <c r="C351">
        <f t="shared" si="5"/>
        <v>1576.425</v>
      </c>
    </row>
    <row r="352" spans="1:3" x14ac:dyDescent="0.35">
      <c r="A352" s="24">
        <v>37316</v>
      </c>
      <c r="B352">
        <v>1572822</v>
      </c>
      <c r="C352">
        <f t="shared" si="5"/>
        <v>1572.8219999999999</v>
      </c>
    </row>
    <row r="353" spans="1:3" x14ac:dyDescent="0.35">
      <c r="A353" s="24">
        <v>37347</v>
      </c>
      <c r="B353">
        <v>1588439</v>
      </c>
      <c r="C353">
        <f t="shared" si="5"/>
        <v>1588.4390000000001</v>
      </c>
    </row>
    <row r="354" spans="1:3" x14ac:dyDescent="0.35">
      <c r="A354" s="24">
        <v>37377</v>
      </c>
      <c r="B354">
        <v>1610944</v>
      </c>
      <c r="C354">
        <f t="shared" si="5"/>
        <v>1610.944</v>
      </c>
    </row>
    <row r="355" spans="1:3" x14ac:dyDescent="0.35">
      <c r="A355" s="24">
        <v>37408</v>
      </c>
      <c r="B355">
        <v>1616137</v>
      </c>
      <c r="C355">
        <f t="shared" si="5"/>
        <v>1616.1369999999999</v>
      </c>
    </row>
    <row r="356" spans="1:3" x14ac:dyDescent="0.35">
      <c r="A356" s="24">
        <v>37438</v>
      </c>
      <c r="B356">
        <v>1610814</v>
      </c>
      <c r="C356">
        <f t="shared" si="5"/>
        <v>1610.8140000000001</v>
      </c>
    </row>
    <row r="357" spans="1:3" x14ac:dyDescent="0.35">
      <c r="A357" s="24">
        <v>37469</v>
      </c>
      <c r="B357">
        <v>1596346</v>
      </c>
      <c r="C357">
        <f t="shared" si="5"/>
        <v>1596.346</v>
      </c>
    </row>
    <row r="358" spans="1:3" x14ac:dyDescent="0.35">
      <c r="A358" s="24">
        <v>37500</v>
      </c>
      <c r="B358">
        <v>1574063</v>
      </c>
      <c r="C358">
        <f t="shared" si="5"/>
        <v>1574.0630000000001</v>
      </c>
    </row>
    <row r="359" spans="1:3" x14ac:dyDescent="0.35">
      <c r="A359" s="24">
        <v>37530</v>
      </c>
      <c r="B359">
        <v>1573034</v>
      </c>
      <c r="C359">
        <f t="shared" si="5"/>
        <v>1573.0340000000001</v>
      </c>
    </row>
    <row r="360" spans="1:3" x14ac:dyDescent="0.35">
      <c r="A360" s="24">
        <v>37561</v>
      </c>
      <c r="B360">
        <v>1578466</v>
      </c>
      <c r="C360">
        <f t="shared" si="5"/>
        <v>1578.4659999999999</v>
      </c>
    </row>
    <row r="361" spans="1:3" x14ac:dyDescent="0.35">
      <c r="A361" s="24">
        <v>37591</v>
      </c>
      <c r="B361">
        <v>1547910</v>
      </c>
      <c r="C361">
        <f t="shared" si="5"/>
        <v>1547.91</v>
      </c>
    </row>
    <row r="362" spans="1:3" x14ac:dyDescent="0.35">
      <c r="A362" s="24">
        <v>37622</v>
      </c>
      <c r="B362">
        <v>1504403</v>
      </c>
      <c r="C362">
        <f t="shared" si="5"/>
        <v>1504.403</v>
      </c>
    </row>
    <row r="363" spans="1:3" x14ac:dyDescent="0.35">
      <c r="A363" s="24">
        <v>37653</v>
      </c>
      <c r="B363">
        <v>1460452</v>
      </c>
      <c r="C363">
        <f t="shared" si="5"/>
        <v>1460.452</v>
      </c>
    </row>
    <row r="364" spans="1:3" x14ac:dyDescent="0.35">
      <c r="A364" s="24">
        <v>37681</v>
      </c>
      <c r="B364">
        <v>1474478</v>
      </c>
      <c r="C364">
        <f t="shared" si="5"/>
        <v>1474.4780000000001</v>
      </c>
    </row>
    <row r="365" spans="1:3" x14ac:dyDescent="0.35">
      <c r="A365" s="24">
        <v>37712</v>
      </c>
      <c r="B365">
        <v>1496082</v>
      </c>
      <c r="C365">
        <f t="shared" si="5"/>
        <v>1496.0820000000001</v>
      </c>
    </row>
    <row r="366" spans="1:3" x14ac:dyDescent="0.35">
      <c r="A366" s="24">
        <v>37742</v>
      </c>
      <c r="B366">
        <v>1532900</v>
      </c>
      <c r="C366">
        <f t="shared" si="5"/>
        <v>1532.9</v>
      </c>
    </row>
    <row r="367" spans="1:3" x14ac:dyDescent="0.35">
      <c r="A367" s="24">
        <v>37773</v>
      </c>
      <c r="B367">
        <v>1559756</v>
      </c>
      <c r="C367">
        <f t="shared" si="5"/>
        <v>1559.7560000000001</v>
      </c>
    </row>
    <row r="368" spans="1:3" x14ac:dyDescent="0.35">
      <c r="A368" s="24">
        <v>37803</v>
      </c>
      <c r="B368">
        <v>1570434</v>
      </c>
      <c r="C368">
        <f t="shared" si="5"/>
        <v>1570.434</v>
      </c>
    </row>
    <row r="369" spans="1:3" x14ac:dyDescent="0.35">
      <c r="A369" s="24">
        <v>37834</v>
      </c>
      <c r="B369">
        <v>1571972</v>
      </c>
      <c r="C369">
        <f t="shared" si="5"/>
        <v>1571.972</v>
      </c>
    </row>
    <row r="370" spans="1:3" x14ac:dyDescent="0.35">
      <c r="A370" s="24">
        <v>37865</v>
      </c>
      <c r="B370">
        <v>1597968</v>
      </c>
      <c r="C370">
        <f t="shared" si="5"/>
        <v>1597.9680000000001</v>
      </c>
    </row>
    <row r="371" spans="1:3" x14ac:dyDescent="0.35">
      <c r="A371" s="24">
        <v>37895</v>
      </c>
      <c r="B371">
        <v>1601678</v>
      </c>
      <c r="C371">
        <f t="shared" si="5"/>
        <v>1601.6780000000001</v>
      </c>
    </row>
    <row r="372" spans="1:3" x14ac:dyDescent="0.35">
      <c r="A372" s="24">
        <v>37926</v>
      </c>
      <c r="B372">
        <v>1598206</v>
      </c>
      <c r="C372">
        <f t="shared" si="5"/>
        <v>1598.2059999999999</v>
      </c>
    </row>
    <row r="373" spans="1:3" x14ac:dyDescent="0.35">
      <c r="A373" s="24">
        <v>37956</v>
      </c>
      <c r="B373">
        <v>1568303</v>
      </c>
      <c r="C373">
        <f t="shared" si="5"/>
        <v>1568.3030000000001</v>
      </c>
    </row>
    <row r="374" spans="1:3" x14ac:dyDescent="0.35">
      <c r="A374" s="24">
        <v>37987</v>
      </c>
      <c r="B374">
        <v>1556354</v>
      </c>
      <c r="C374">
        <f t="shared" si="5"/>
        <v>1556.354</v>
      </c>
    </row>
    <row r="375" spans="1:3" x14ac:dyDescent="0.35">
      <c r="A375" s="24">
        <v>38018</v>
      </c>
      <c r="B375">
        <v>1557130</v>
      </c>
      <c r="C375">
        <f t="shared" si="5"/>
        <v>1557.13</v>
      </c>
    </row>
    <row r="376" spans="1:3" x14ac:dyDescent="0.35">
      <c r="A376" s="24">
        <v>38047</v>
      </c>
      <c r="B376">
        <v>1570788</v>
      </c>
      <c r="C376">
        <f t="shared" si="5"/>
        <v>1570.788</v>
      </c>
    </row>
    <row r="377" spans="1:3" x14ac:dyDescent="0.35">
      <c r="A377" s="24">
        <v>38078</v>
      </c>
      <c r="B377">
        <v>1580367</v>
      </c>
      <c r="C377">
        <f t="shared" si="5"/>
        <v>1580.367</v>
      </c>
    </row>
    <row r="378" spans="1:3" x14ac:dyDescent="0.35">
      <c r="A378" s="24">
        <v>38108</v>
      </c>
      <c r="B378">
        <v>1610065</v>
      </c>
      <c r="C378">
        <f t="shared" si="5"/>
        <v>1610.0650000000001</v>
      </c>
    </row>
    <row r="379" spans="1:3" x14ac:dyDescent="0.35">
      <c r="A379" s="24">
        <v>38139</v>
      </c>
      <c r="B379">
        <v>1630882</v>
      </c>
      <c r="C379">
        <f t="shared" si="5"/>
        <v>1630.8820000000001</v>
      </c>
    </row>
    <row r="380" spans="1:3" x14ac:dyDescent="0.35">
      <c r="A380" s="24">
        <v>38169</v>
      </c>
      <c r="B380">
        <v>1646102</v>
      </c>
      <c r="C380">
        <f t="shared" si="5"/>
        <v>1646.1020000000001</v>
      </c>
    </row>
    <row r="381" spans="1:3" x14ac:dyDescent="0.35">
      <c r="A381" s="24">
        <v>38200</v>
      </c>
      <c r="B381">
        <v>1654216</v>
      </c>
      <c r="C381">
        <f t="shared" si="5"/>
        <v>1654.2159999999999</v>
      </c>
    </row>
    <row r="382" spans="1:3" x14ac:dyDescent="0.35">
      <c r="A382" s="24">
        <v>38231</v>
      </c>
      <c r="B382">
        <v>1641501</v>
      </c>
      <c r="C382">
        <f t="shared" si="5"/>
        <v>1641.501</v>
      </c>
    </row>
    <row r="383" spans="1:3" x14ac:dyDescent="0.35">
      <c r="A383" s="24">
        <v>38261</v>
      </c>
      <c r="B383">
        <v>1637187</v>
      </c>
      <c r="C383">
        <f t="shared" si="5"/>
        <v>1637.1869999999999</v>
      </c>
    </row>
    <row r="384" spans="1:3" x14ac:dyDescent="0.35">
      <c r="A384" s="24">
        <v>38292</v>
      </c>
      <c r="B384">
        <v>1656220</v>
      </c>
      <c r="C384">
        <f t="shared" si="5"/>
        <v>1656.22</v>
      </c>
    </row>
    <row r="385" spans="1:3" x14ac:dyDescent="0.35">
      <c r="A385" s="24">
        <v>38322</v>
      </c>
      <c r="B385">
        <v>1644805</v>
      </c>
      <c r="C385">
        <f t="shared" si="5"/>
        <v>1644.8050000000001</v>
      </c>
    </row>
    <row r="386" spans="1:3" x14ac:dyDescent="0.35">
      <c r="A386" s="24">
        <v>38353</v>
      </c>
      <c r="B386">
        <v>1631066</v>
      </c>
      <c r="C386">
        <f t="shared" si="5"/>
        <v>1631.066</v>
      </c>
    </row>
    <row r="387" spans="1:3" x14ac:dyDescent="0.35">
      <c r="A387" s="24">
        <v>38384</v>
      </c>
      <c r="B387">
        <v>1646402</v>
      </c>
      <c r="C387">
        <f t="shared" ref="C387:C450" si="6">B387/1000</f>
        <v>1646.402</v>
      </c>
    </row>
    <row r="388" spans="1:3" x14ac:dyDescent="0.35">
      <c r="A388" s="24">
        <v>38412</v>
      </c>
      <c r="B388">
        <v>1644426</v>
      </c>
      <c r="C388">
        <f t="shared" si="6"/>
        <v>1644.4259999999999</v>
      </c>
    </row>
    <row r="389" spans="1:3" x14ac:dyDescent="0.35">
      <c r="A389" s="24">
        <v>38443</v>
      </c>
      <c r="B389">
        <v>1685810</v>
      </c>
      <c r="C389">
        <f t="shared" si="6"/>
        <v>1685.81</v>
      </c>
    </row>
    <row r="390" spans="1:3" x14ac:dyDescent="0.35">
      <c r="A390" s="24">
        <v>38473</v>
      </c>
      <c r="B390">
        <v>1713593</v>
      </c>
      <c r="C390">
        <f t="shared" si="6"/>
        <v>1713.5930000000001</v>
      </c>
    </row>
    <row r="391" spans="1:3" x14ac:dyDescent="0.35">
      <c r="A391" s="24">
        <v>38504</v>
      </c>
      <c r="B391">
        <v>1723490</v>
      </c>
      <c r="C391">
        <f t="shared" si="6"/>
        <v>1723.49</v>
      </c>
    </row>
    <row r="392" spans="1:3" x14ac:dyDescent="0.35">
      <c r="A392" s="24">
        <v>38534</v>
      </c>
      <c r="B392">
        <v>1727179</v>
      </c>
      <c r="C392">
        <f t="shared" si="6"/>
        <v>1727.1790000000001</v>
      </c>
    </row>
    <row r="393" spans="1:3" x14ac:dyDescent="0.35">
      <c r="A393" s="24">
        <v>38565</v>
      </c>
      <c r="B393">
        <v>1699944</v>
      </c>
      <c r="C393">
        <f t="shared" si="6"/>
        <v>1699.944</v>
      </c>
    </row>
    <row r="394" spans="1:3" x14ac:dyDescent="0.35">
      <c r="A394" s="24">
        <v>38596</v>
      </c>
      <c r="B394">
        <v>1688275</v>
      </c>
      <c r="C394">
        <f t="shared" si="6"/>
        <v>1688.2750000000001</v>
      </c>
    </row>
    <row r="395" spans="1:3" x14ac:dyDescent="0.35">
      <c r="A395" s="24">
        <v>38626</v>
      </c>
      <c r="B395">
        <v>1700287</v>
      </c>
      <c r="C395">
        <f t="shared" si="6"/>
        <v>1700.287</v>
      </c>
    </row>
    <row r="396" spans="1:3" x14ac:dyDescent="0.35">
      <c r="A396" s="24">
        <v>38657</v>
      </c>
      <c r="B396">
        <v>1713340</v>
      </c>
      <c r="C396">
        <f t="shared" si="6"/>
        <v>1713.34</v>
      </c>
    </row>
    <row r="397" spans="1:3" x14ac:dyDescent="0.35">
      <c r="A397" s="24">
        <v>38687</v>
      </c>
      <c r="B397">
        <v>1681551</v>
      </c>
      <c r="C397">
        <f t="shared" si="6"/>
        <v>1681.5509999999999</v>
      </c>
    </row>
    <row r="398" spans="1:3" x14ac:dyDescent="0.35">
      <c r="A398" s="24">
        <v>38718</v>
      </c>
      <c r="B398">
        <v>1696514</v>
      </c>
      <c r="C398">
        <f t="shared" si="6"/>
        <v>1696.5139999999999</v>
      </c>
    </row>
    <row r="399" spans="1:3" x14ac:dyDescent="0.35">
      <c r="A399" s="24">
        <v>38749</v>
      </c>
      <c r="B399">
        <v>1702995</v>
      </c>
      <c r="C399">
        <f t="shared" si="6"/>
        <v>1702.9949999999999</v>
      </c>
    </row>
    <row r="400" spans="1:3" x14ac:dyDescent="0.35">
      <c r="A400" s="24">
        <v>38777</v>
      </c>
      <c r="B400">
        <v>1674831</v>
      </c>
      <c r="C400">
        <f t="shared" si="6"/>
        <v>1674.8309999999999</v>
      </c>
    </row>
    <row r="401" spans="1:3" x14ac:dyDescent="0.35">
      <c r="A401" s="24">
        <v>38808</v>
      </c>
      <c r="B401">
        <v>1684091</v>
      </c>
      <c r="C401">
        <f t="shared" si="6"/>
        <v>1684.0909999999999</v>
      </c>
    </row>
    <row r="402" spans="1:3" x14ac:dyDescent="0.35">
      <c r="A402" s="24">
        <v>38838</v>
      </c>
      <c r="B402">
        <v>1707169</v>
      </c>
      <c r="C402">
        <f t="shared" si="6"/>
        <v>1707.1690000000001</v>
      </c>
    </row>
    <row r="403" spans="1:3" x14ac:dyDescent="0.35">
      <c r="A403" s="24">
        <v>38869</v>
      </c>
      <c r="B403">
        <v>1712513</v>
      </c>
      <c r="C403">
        <f t="shared" si="6"/>
        <v>1712.5129999999999</v>
      </c>
    </row>
    <row r="404" spans="1:3" x14ac:dyDescent="0.35">
      <c r="A404" s="24">
        <v>38899</v>
      </c>
      <c r="B404">
        <v>1726740</v>
      </c>
      <c r="C404">
        <f t="shared" si="6"/>
        <v>1726.74</v>
      </c>
    </row>
    <row r="405" spans="1:3" x14ac:dyDescent="0.35">
      <c r="A405" s="24">
        <v>38930</v>
      </c>
      <c r="B405">
        <v>1746561</v>
      </c>
      <c r="C405">
        <f t="shared" si="6"/>
        <v>1746.5609999999999</v>
      </c>
    </row>
    <row r="406" spans="1:3" x14ac:dyDescent="0.35">
      <c r="A406" s="24">
        <v>38961</v>
      </c>
      <c r="B406">
        <v>1768870</v>
      </c>
      <c r="C406">
        <f t="shared" si="6"/>
        <v>1768.87</v>
      </c>
    </row>
    <row r="407" spans="1:3" x14ac:dyDescent="0.35">
      <c r="A407" s="24">
        <v>38991</v>
      </c>
      <c r="B407">
        <v>1752641</v>
      </c>
      <c r="C407">
        <f t="shared" si="6"/>
        <v>1752.6410000000001</v>
      </c>
    </row>
    <row r="408" spans="1:3" x14ac:dyDescent="0.35">
      <c r="A408" s="24">
        <v>39022</v>
      </c>
      <c r="B408">
        <v>1728775</v>
      </c>
      <c r="C408">
        <f t="shared" si="6"/>
        <v>1728.7750000000001</v>
      </c>
    </row>
    <row r="409" spans="1:3" x14ac:dyDescent="0.35">
      <c r="A409" s="24">
        <v>39052</v>
      </c>
      <c r="B409">
        <v>1703049</v>
      </c>
      <c r="C409">
        <f t="shared" si="6"/>
        <v>1703.049</v>
      </c>
    </row>
    <row r="410" spans="1:3" x14ac:dyDescent="0.35">
      <c r="A410" s="24">
        <v>39083</v>
      </c>
      <c r="B410">
        <v>1706809</v>
      </c>
      <c r="C410">
        <f t="shared" si="6"/>
        <v>1706.809</v>
      </c>
    </row>
    <row r="411" spans="1:3" x14ac:dyDescent="0.35">
      <c r="A411" s="24">
        <v>39114</v>
      </c>
      <c r="B411">
        <v>1648933</v>
      </c>
      <c r="C411">
        <f t="shared" si="6"/>
        <v>1648.933</v>
      </c>
    </row>
    <row r="412" spans="1:3" x14ac:dyDescent="0.35">
      <c r="A412" s="24">
        <v>39142</v>
      </c>
      <c r="B412">
        <v>1660261</v>
      </c>
      <c r="C412">
        <f t="shared" si="6"/>
        <v>1660.261</v>
      </c>
    </row>
    <row r="413" spans="1:3" x14ac:dyDescent="0.35">
      <c r="A413" s="24">
        <v>39173</v>
      </c>
      <c r="B413">
        <v>1676613</v>
      </c>
      <c r="C413">
        <f t="shared" si="6"/>
        <v>1676.6130000000001</v>
      </c>
    </row>
    <row r="414" spans="1:3" x14ac:dyDescent="0.35">
      <c r="A414" s="24">
        <v>39203</v>
      </c>
      <c r="B414">
        <v>1706518</v>
      </c>
      <c r="C414">
        <f t="shared" si="6"/>
        <v>1706.518</v>
      </c>
    </row>
    <row r="415" spans="1:3" x14ac:dyDescent="0.35">
      <c r="A415" s="24">
        <v>39234</v>
      </c>
      <c r="B415">
        <v>1712479</v>
      </c>
      <c r="C415">
        <f t="shared" si="6"/>
        <v>1712.479</v>
      </c>
    </row>
    <row r="416" spans="1:3" x14ac:dyDescent="0.35">
      <c r="A416" s="24">
        <v>39264</v>
      </c>
      <c r="B416">
        <v>1716222</v>
      </c>
      <c r="C416">
        <f t="shared" si="6"/>
        <v>1716.222</v>
      </c>
    </row>
    <row r="417" spans="1:3" x14ac:dyDescent="0.35">
      <c r="A417" s="24">
        <v>39295</v>
      </c>
      <c r="B417">
        <v>1698588</v>
      </c>
      <c r="C417">
        <f t="shared" si="6"/>
        <v>1698.588</v>
      </c>
    </row>
    <row r="418" spans="1:3" x14ac:dyDescent="0.35">
      <c r="A418" s="24">
        <v>39326</v>
      </c>
      <c r="B418">
        <v>1699464</v>
      </c>
      <c r="C418">
        <f t="shared" si="6"/>
        <v>1699.4639999999999</v>
      </c>
    </row>
    <row r="419" spans="1:3" x14ac:dyDescent="0.35">
      <c r="A419" s="24">
        <v>39356</v>
      </c>
      <c r="B419">
        <v>1690449</v>
      </c>
      <c r="C419">
        <f t="shared" si="6"/>
        <v>1690.4490000000001</v>
      </c>
    </row>
    <row r="420" spans="1:3" x14ac:dyDescent="0.35">
      <c r="A420" s="24">
        <v>39387</v>
      </c>
      <c r="B420">
        <v>1672428</v>
      </c>
      <c r="C420">
        <f t="shared" si="6"/>
        <v>1672.4280000000001</v>
      </c>
    </row>
    <row r="421" spans="1:3" x14ac:dyDescent="0.35">
      <c r="A421" s="24">
        <v>39417</v>
      </c>
      <c r="B421">
        <v>1647633</v>
      </c>
      <c r="C421">
        <f t="shared" si="6"/>
        <v>1647.633</v>
      </c>
    </row>
    <row r="422" spans="1:3" x14ac:dyDescent="0.35">
      <c r="A422" s="24">
        <v>39448</v>
      </c>
      <c r="B422">
        <v>1659070</v>
      </c>
      <c r="C422">
        <f t="shared" si="6"/>
        <v>1659.07</v>
      </c>
    </row>
    <row r="423" spans="1:3" x14ac:dyDescent="0.35">
      <c r="A423" s="24">
        <v>39479</v>
      </c>
      <c r="B423">
        <v>1645959</v>
      </c>
      <c r="C423">
        <f t="shared" si="6"/>
        <v>1645.9590000000001</v>
      </c>
    </row>
    <row r="424" spans="1:3" x14ac:dyDescent="0.35">
      <c r="A424" s="24">
        <v>39508</v>
      </c>
      <c r="B424">
        <v>1637298</v>
      </c>
      <c r="C424">
        <f t="shared" si="6"/>
        <v>1637.298</v>
      </c>
    </row>
    <row r="425" spans="1:3" x14ac:dyDescent="0.35">
      <c r="A425" s="24">
        <v>39539</v>
      </c>
      <c r="B425">
        <v>1648913</v>
      </c>
      <c r="C425">
        <f t="shared" si="6"/>
        <v>1648.913</v>
      </c>
    </row>
    <row r="426" spans="1:3" x14ac:dyDescent="0.35">
      <c r="A426" s="24">
        <v>39569</v>
      </c>
      <c r="B426">
        <v>1656603</v>
      </c>
      <c r="C426">
        <f t="shared" si="6"/>
        <v>1656.6030000000001</v>
      </c>
    </row>
    <row r="427" spans="1:3" x14ac:dyDescent="0.35">
      <c r="A427" s="24">
        <v>39600</v>
      </c>
      <c r="B427">
        <v>1668491</v>
      </c>
      <c r="C427">
        <f t="shared" si="6"/>
        <v>1668.491</v>
      </c>
    </row>
    <row r="428" spans="1:3" x14ac:dyDescent="0.35">
      <c r="A428" s="24">
        <v>39630</v>
      </c>
      <c r="B428">
        <v>1680705</v>
      </c>
      <c r="C428">
        <f t="shared" si="6"/>
        <v>1680.7049999999999</v>
      </c>
    </row>
    <row r="429" spans="1:3" x14ac:dyDescent="0.35">
      <c r="A429" s="24">
        <v>39661</v>
      </c>
      <c r="B429">
        <v>1693096</v>
      </c>
      <c r="C429">
        <f t="shared" si="6"/>
        <v>1693.096</v>
      </c>
    </row>
    <row r="430" spans="1:3" x14ac:dyDescent="0.35">
      <c r="A430" s="24">
        <v>39692</v>
      </c>
      <c r="B430">
        <v>1686870</v>
      </c>
      <c r="C430">
        <f t="shared" si="6"/>
        <v>1686.87</v>
      </c>
    </row>
    <row r="431" spans="1:3" x14ac:dyDescent="0.35">
      <c r="A431" s="24">
        <v>39722</v>
      </c>
      <c r="B431">
        <v>1693553</v>
      </c>
      <c r="C431">
        <f t="shared" si="6"/>
        <v>1693.5530000000001</v>
      </c>
    </row>
    <row r="432" spans="1:3" x14ac:dyDescent="0.35">
      <c r="A432" s="24">
        <v>39753</v>
      </c>
      <c r="B432">
        <v>1714474</v>
      </c>
      <c r="C432">
        <f t="shared" si="6"/>
        <v>1714.4739999999999</v>
      </c>
    </row>
    <row r="433" spans="1:3" x14ac:dyDescent="0.35">
      <c r="A433" s="24">
        <v>39783</v>
      </c>
      <c r="B433">
        <v>1719144</v>
      </c>
      <c r="C433">
        <f t="shared" si="6"/>
        <v>1719.144</v>
      </c>
    </row>
    <row r="434" spans="1:3" x14ac:dyDescent="0.35">
      <c r="A434" s="24">
        <v>39814</v>
      </c>
      <c r="B434">
        <v>1747478</v>
      </c>
      <c r="C434">
        <f t="shared" si="6"/>
        <v>1747.4780000000001</v>
      </c>
    </row>
    <row r="435" spans="1:3" x14ac:dyDescent="0.35">
      <c r="A435" s="24">
        <v>39845</v>
      </c>
      <c r="B435">
        <v>1758414</v>
      </c>
      <c r="C435">
        <f t="shared" si="6"/>
        <v>1758.414</v>
      </c>
    </row>
    <row r="436" spans="1:3" x14ac:dyDescent="0.35">
      <c r="A436" s="24">
        <v>39873</v>
      </c>
      <c r="B436">
        <v>1784196</v>
      </c>
      <c r="C436">
        <f t="shared" si="6"/>
        <v>1784.1959999999999</v>
      </c>
    </row>
    <row r="437" spans="1:3" x14ac:dyDescent="0.35">
      <c r="A437" s="24">
        <v>39904</v>
      </c>
      <c r="B437">
        <v>1797303</v>
      </c>
      <c r="C437">
        <f t="shared" si="6"/>
        <v>1797.3030000000001</v>
      </c>
    </row>
    <row r="438" spans="1:3" x14ac:dyDescent="0.35">
      <c r="A438" s="24">
        <v>39934</v>
      </c>
      <c r="B438">
        <v>1812794</v>
      </c>
      <c r="C438">
        <f t="shared" si="6"/>
        <v>1812.7940000000001</v>
      </c>
    </row>
    <row r="439" spans="1:3" x14ac:dyDescent="0.35">
      <c r="A439" s="24">
        <v>39965</v>
      </c>
      <c r="B439">
        <v>1826007</v>
      </c>
      <c r="C439">
        <f t="shared" si="6"/>
        <v>1826.0070000000001</v>
      </c>
    </row>
    <row r="440" spans="1:3" x14ac:dyDescent="0.35">
      <c r="A440" s="24">
        <v>39995</v>
      </c>
      <c r="B440">
        <v>1831772</v>
      </c>
      <c r="C440">
        <f t="shared" si="6"/>
        <v>1831.7719999999999</v>
      </c>
    </row>
    <row r="441" spans="1:3" x14ac:dyDescent="0.35">
      <c r="A441" s="24">
        <v>40026</v>
      </c>
      <c r="B441">
        <v>1815681</v>
      </c>
      <c r="C441">
        <f t="shared" si="6"/>
        <v>1815.681</v>
      </c>
    </row>
    <row r="442" spans="1:3" x14ac:dyDescent="0.35">
      <c r="A442" s="24">
        <v>40057</v>
      </c>
      <c r="B442">
        <v>1830408</v>
      </c>
      <c r="C442">
        <f t="shared" si="6"/>
        <v>1830.4079999999999</v>
      </c>
    </row>
    <row r="443" spans="1:3" x14ac:dyDescent="0.35">
      <c r="A443" s="24">
        <v>40087</v>
      </c>
      <c r="B443">
        <v>1807079</v>
      </c>
      <c r="C443">
        <f t="shared" si="6"/>
        <v>1807.079</v>
      </c>
    </row>
    <row r="444" spans="1:3" x14ac:dyDescent="0.35">
      <c r="A444" s="24">
        <v>40118</v>
      </c>
      <c r="B444">
        <v>1795899</v>
      </c>
      <c r="C444">
        <f t="shared" si="6"/>
        <v>1795.8989999999999</v>
      </c>
    </row>
    <row r="445" spans="1:3" x14ac:dyDescent="0.35">
      <c r="A445" s="24">
        <v>40148</v>
      </c>
      <c r="B445">
        <v>1758336</v>
      </c>
      <c r="C445">
        <f t="shared" si="6"/>
        <v>1758.336</v>
      </c>
    </row>
    <row r="446" spans="1:3" x14ac:dyDescent="0.35">
      <c r="A446" s="24">
        <v>40179</v>
      </c>
      <c r="B446">
        <v>1761213</v>
      </c>
      <c r="C446">
        <f t="shared" si="6"/>
        <v>1761.213</v>
      </c>
    </row>
    <row r="447" spans="1:3" x14ac:dyDescent="0.35">
      <c r="A447" s="24">
        <v>40210</v>
      </c>
      <c r="B447">
        <v>1760323</v>
      </c>
      <c r="C447">
        <f t="shared" si="6"/>
        <v>1760.3230000000001</v>
      </c>
    </row>
    <row r="448" spans="1:3" x14ac:dyDescent="0.35">
      <c r="A448" s="24">
        <v>40238</v>
      </c>
      <c r="B448">
        <v>1763337</v>
      </c>
      <c r="C448">
        <f t="shared" si="6"/>
        <v>1763.337</v>
      </c>
    </row>
    <row r="449" spans="1:3" x14ac:dyDescent="0.35">
      <c r="A449" s="24">
        <v>40269</v>
      </c>
      <c r="B449">
        <v>1785675</v>
      </c>
      <c r="C449">
        <f t="shared" si="6"/>
        <v>1785.675</v>
      </c>
    </row>
    <row r="450" spans="1:3" x14ac:dyDescent="0.35">
      <c r="A450" s="24">
        <v>40299</v>
      </c>
      <c r="B450">
        <v>1805878</v>
      </c>
      <c r="C450">
        <f t="shared" si="6"/>
        <v>1805.8779999999999</v>
      </c>
    </row>
    <row r="451" spans="1:3" x14ac:dyDescent="0.35">
      <c r="A451" s="24">
        <v>40330</v>
      </c>
      <c r="B451">
        <v>1816472</v>
      </c>
      <c r="C451">
        <f t="shared" ref="C451:C514" si="7">B451/1000</f>
        <v>1816.472</v>
      </c>
    </row>
    <row r="452" spans="1:3" x14ac:dyDescent="0.35">
      <c r="A452" s="24">
        <v>40360</v>
      </c>
      <c r="B452">
        <v>1830899</v>
      </c>
      <c r="C452">
        <f t="shared" si="7"/>
        <v>1830.8989999999999</v>
      </c>
    </row>
    <row r="453" spans="1:3" x14ac:dyDescent="0.35">
      <c r="A453" s="24">
        <v>40391</v>
      </c>
      <c r="B453">
        <v>1837476</v>
      </c>
      <c r="C453">
        <f t="shared" si="7"/>
        <v>1837.4760000000001</v>
      </c>
    </row>
    <row r="454" spans="1:3" x14ac:dyDescent="0.35">
      <c r="A454" s="24">
        <v>40422</v>
      </c>
      <c r="B454">
        <v>1836078</v>
      </c>
      <c r="C454">
        <f t="shared" si="7"/>
        <v>1836.078</v>
      </c>
    </row>
    <row r="455" spans="1:3" x14ac:dyDescent="0.35">
      <c r="A455" s="24">
        <v>40452</v>
      </c>
      <c r="B455">
        <v>1823276</v>
      </c>
      <c r="C455">
        <f t="shared" si="7"/>
        <v>1823.2760000000001</v>
      </c>
    </row>
    <row r="456" spans="1:3" x14ac:dyDescent="0.35">
      <c r="A456" s="24">
        <v>40483</v>
      </c>
      <c r="B456">
        <v>1803357</v>
      </c>
      <c r="C456">
        <f t="shared" si="7"/>
        <v>1803.357</v>
      </c>
    </row>
    <row r="457" spans="1:3" x14ac:dyDescent="0.35">
      <c r="A457" s="24">
        <v>40513</v>
      </c>
      <c r="B457">
        <v>1769603</v>
      </c>
      <c r="C457">
        <f t="shared" si="7"/>
        <v>1769.6030000000001</v>
      </c>
    </row>
    <row r="458" spans="1:3" x14ac:dyDescent="0.35">
      <c r="A458" s="24">
        <v>40544</v>
      </c>
      <c r="B458">
        <v>1783961</v>
      </c>
      <c r="C458">
        <f t="shared" si="7"/>
        <v>1783.961</v>
      </c>
    </row>
    <row r="459" spans="1:3" x14ac:dyDescent="0.35">
      <c r="A459" s="24">
        <v>40575</v>
      </c>
      <c r="B459">
        <v>1754722</v>
      </c>
      <c r="C459">
        <f t="shared" si="7"/>
        <v>1754.722</v>
      </c>
    </row>
    <row r="460" spans="1:3" x14ac:dyDescent="0.35">
      <c r="A460" s="24">
        <v>40603</v>
      </c>
      <c r="B460">
        <v>1751657</v>
      </c>
      <c r="C460">
        <f t="shared" si="7"/>
        <v>1751.6569999999999</v>
      </c>
    </row>
    <row r="461" spans="1:3" x14ac:dyDescent="0.35">
      <c r="A461" s="24">
        <v>40634</v>
      </c>
      <c r="B461">
        <v>1754680</v>
      </c>
      <c r="C461">
        <f t="shared" si="7"/>
        <v>1754.68</v>
      </c>
    </row>
    <row r="462" spans="1:3" x14ac:dyDescent="0.35">
      <c r="A462" s="24">
        <v>40664</v>
      </c>
      <c r="B462">
        <v>1781650</v>
      </c>
      <c r="C462">
        <f t="shared" si="7"/>
        <v>1781.65</v>
      </c>
    </row>
    <row r="463" spans="1:3" x14ac:dyDescent="0.35">
      <c r="A463" s="24">
        <v>40695</v>
      </c>
      <c r="B463">
        <v>1783469</v>
      </c>
      <c r="C463">
        <f t="shared" si="7"/>
        <v>1783.4690000000001</v>
      </c>
    </row>
    <row r="464" spans="1:3" x14ac:dyDescent="0.35">
      <c r="A464" s="24">
        <v>40725</v>
      </c>
      <c r="B464">
        <v>1790482</v>
      </c>
      <c r="C464">
        <f t="shared" si="7"/>
        <v>1790.482</v>
      </c>
    </row>
    <row r="465" spans="1:3" x14ac:dyDescent="0.35">
      <c r="A465" s="24">
        <v>40756</v>
      </c>
      <c r="B465">
        <v>1770181</v>
      </c>
      <c r="C465">
        <f t="shared" si="7"/>
        <v>1770.181</v>
      </c>
    </row>
    <row r="466" spans="1:3" x14ac:dyDescent="0.35">
      <c r="A466" s="24">
        <v>40787</v>
      </c>
      <c r="B466">
        <v>1754260</v>
      </c>
      <c r="C466">
        <f t="shared" si="7"/>
        <v>1754.26</v>
      </c>
    </row>
    <row r="467" spans="1:3" x14ac:dyDescent="0.35">
      <c r="A467" s="24">
        <v>40817</v>
      </c>
      <c r="B467">
        <v>1742021</v>
      </c>
      <c r="C467">
        <f t="shared" si="7"/>
        <v>1742.021</v>
      </c>
    </row>
    <row r="468" spans="1:3" x14ac:dyDescent="0.35">
      <c r="A468" s="24">
        <v>40848</v>
      </c>
      <c r="B468">
        <v>1741291</v>
      </c>
      <c r="C468">
        <f t="shared" si="7"/>
        <v>1741.2909999999999</v>
      </c>
    </row>
    <row r="469" spans="1:3" x14ac:dyDescent="0.35">
      <c r="A469" s="24">
        <v>40878</v>
      </c>
      <c r="B469">
        <v>1719578</v>
      </c>
      <c r="C469">
        <f t="shared" si="7"/>
        <v>1719.578</v>
      </c>
    </row>
    <row r="470" spans="1:3" x14ac:dyDescent="0.35">
      <c r="A470" s="24">
        <v>40909</v>
      </c>
      <c r="B470">
        <v>1739112</v>
      </c>
      <c r="C470">
        <f t="shared" si="7"/>
        <v>1739.1120000000001</v>
      </c>
    </row>
    <row r="471" spans="1:3" x14ac:dyDescent="0.35">
      <c r="A471" s="24">
        <v>40940</v>
      </c>
      <c r="B471">
        <v>1734529</v>
      </c>
      <c r="C471">
        <f t="shared" si="7"/>
        <v>1734.529</v>
      </c>
    </row>
    <row r="472" spans="1:3" x14ac:dyDescent="0.35">
      <c r="A472" s="24">
        <v>40969</v>
      </c>
      <c r="B472">
        <v>1751683</v>
      </c>
      <c r="C472">
        <f t="shared" si="7"/>
        <v>1751.683</v>
      </c>
    </row>
    <row r="473" spans="1:3" x14ac:dyDescent="0.35">
      <c r="A473" s="24">
        <v>41000</v>
      </c>
      <c r="B473">
        <v>1753899</v>
      </c>
      <c r="C473">
        <f t="shared" si="7"/>
        <v>1753.8989999999999</v>
      </c>
    </row>
    <row r="474" spans="1:3" x14ac:dyDescent="0.35">
      <c r="A474" s="24">
        <v>41030</v>
      </c>
      <c r="B474">
        <v>1767323</v>
      </c>
      <c r="C474">
        <f t="shared" si="7"/>
        <v>1767.3230000000001</v>
      </c>
    </row>
    <row r="475" spans="1:3" x14ac:dyDescent="0.35">
      <c r="A475" s="24">
        <v>41061</v>
      </c>
      <c r="B475">
        <v>1779537</v>
      </c>
      <c r="C475">
        <f t="shared" si="7"/>
        <v>1779.537</v>
      </c>
    </row>
    <row r="476" spans="1:3" x14ac:dyDescent="0.35">
      <c r="A476" s="24">
        <v>41091</v>
      </c>
      <c r="B476">
        <v>1781422</v>
      </c>
      <c r="C476">
        <f t="shared" si="7"/>
        <v>1781.422</v>
      </c>
    </row>
    <row r="477" spans="1:3" x14ac:dyDescent="0.35">
      <c r="A477" s="24">
        <v>41122</v>
      </c>
      <c r="B477">
        <v>1769438</v>
      </c>
      <c r="C477">
        <f t="shared" si="7"/>
        <v>1769.4380000000001</v>
      </c>
    </row>
    <row r="478" spans="1:3" x14ac:dyDescent="0.35">
      <c r="A478" s="24">
        <v>41153</v>
      </c>
      <c r="B478">
        <v>1788121</v>
      </c>
      <c r="C478">
        <f t="shared" si="7"/>
        <v>1788.1210000000001</v>
      </c>
    </row>
    <row r="479" spans="1:3" x14ac:dyDescent="0.35">
      <c r="A479" s="24">
        <v>41183</v>
      </c>
      <c r="B479">
        <v>1778452</v>
      </c>
      <c r="C479">
        <f t="shared" si="7"/>
        <v>1778.452</v>
      </c>
    </row>
    <row r="480" spans="1:3" x14ac:dyDescent="0.35">
      <c r="A480" s="24">
        <v>41214</v>
      </c>
      <c r="B480">
        <v>1778549</v>
      </c>
      <c r="C480">
        <f t="shared" si="7"/>
        <v>1778.549</v>
      </c>
    </row>
    <row r="481" spans="1:3" x14ac:dyDescent="0.35">
      <c r="A481" s="24">
        <v>41244</v>
      </c>
      <c r="B481">
        <v>1774903</v>
      </c>
      <c r="C481">
        <f t="shared" si="7"/>
        <v>1774.903</v>
      </c>
    </row>
    <row r="482" spans="1:3" x14ac:dyDescent="0.35">
      <c r="A482" s="24">
        <v>41275</v>
      </c>
      <c r="B482">
        <v>1777955</v>
      </c>
      <c r="C482">
        <f t="shared" si="7"/>
        <v>1777.9549999999999</v>
      </c>
    </row>
    <row r="483" spans="1:3" x14ac:dyDescent="0.35">
      <c r="A483" s="24">
        <v>41306</v>
      </c>
      <c r="B483">
        <v>1756700</v>
      </c>
      <c r="C483">
        <f t="shared" si="7"/>
        <v>1756.7</v>
      </c>
    </row>
    <row r="484" spans="1:3" x14ac:dyDescent="0.35">
      <c r="A484" s="24">
        <v>41334</v>
      </c>
      <c r="B484">
        <v>1758939</v>
      </c>
      <c r="C484">
        <f t="shared" si="7"/>
        <v>1758.9390000000001</v>
      </c>
    </row>
    <row r="485" spans="1:3" x14ac:dyDescent="0.35">
      <c r="A485" s="24">
        <v>41365</v>
      </c>
      <c r="B485">
        <v>1773005</v>
      </c>
      <c r="C485">
        <f t="shared" si="7"/>
        <v>1773.0050000000001</v>
      </c>
    </row>
    <row r="486" spans="1:3" x14ac:dyDescent="0.35">
      <c r="A486" s="24">
        <v>41395</v>
      </c>
      <c r="B486">
        <v>1783595</v>
      </c>
      <c r="C486">
        <f t="shared" si="7"/>
        <v>1783.595</v>
      </c>
    </row>
    <row r="487" spans="1:3" x14ac:dyDescent="0.35">
      <c r="A487" s="24">
        <v>41426</v>
      </c>
      <c r="B487">
        <v>1785550</v>
      </c>
      <c r="C487">
        <f t="shared" si="7"/>
        <v>1785.55</v>
      </c>
    </row>
    <row r="488" spans="1:3" x14ac:dyDescent="0.35">
      <c r="A488" s="24">
        <v>41456</v>
      </c>
      <c r="B488">
        <v>1784455</v>
      </c>
      <c r="C488">
        <f t="shared" si="7"/>
        <v>1784.4549999999999</v>
      </c>
    </row>
    <row r="489" spans="1:3" x14ac:dyDescent="0.35">
      <c r="A489" s="24">
        <v>41487</v>
      </c>
      <c r="B489">
        <v>1788909</v>
      </c>
      <c r="C489">
        <f t="shared" si="7"/>
        <v>1788.9090000000001</v>
      </c>
    </row>
    <row r="490" spans="1:3" x14ac:dyDescent="0.35">
      <c r="A490" s="24">
        <v>41518</v>
      </c>
      <c r="B490">
        <v>1798199</v>
      </c>
      <c r="C490">
        <f t="shared" si="7"/>
        <v>1798.1990000000001</v>
      </c>
    </row>
    <row r="491" spans="1:3" x14ac:dyDescent="0.35">
      <c r="A491" s="24">
        <v>41548</v>
      </c>
      <c r="B491">
        <v>1774429</v>
      </c>
      <c r="C491">
        <f t="shared" si="7"/>
        <v>1774.4290000000001</v>
      </c>
    </row>
    <row r="492" spans="1:3" x14ac:dyDescent="0.35">
      <c r="A492" s="24">
        <v>41579</v>
      </c>
      <c r="B492">
        <v>1753485</v>
      </c>
      <c r="C492">
        <f t="shared" si="7"/>
        <v>1753.4849999999999</v>
      </c>
    </row>
    <row r="493" spans="1:3" x14ac:dyDescent="0.35">
      <c r="A493" s="24">
        <v>41609</v>
      </c>
      <c r="B493">
        <v>1724360</v>
      </c>
      <c r="C493">
        <f t="shared" si="7"/>
        <v>1724.36</v>
      </c>
    </row>
    <row r="494" spans="1:3" x14ac:dyDescent="0.35">
      <c r="A494" s="24">
        <v>41640</v>
      </c>
      <c r="B494">
        <v>1710791</v>
      </c>
      <c r="C494">
        <f t="shared" si="7"/>
        <v>1710.7909999999999</v>
      </c>
    </row>
    <row r="495" spans="1:3" x14ac:dyDescent="0.35">
      <c r="A495" s="24">
        <v>41671</v>
      </c>
      <c r="B495">
        <v>1712403</v>
      </c>
      <c r="C495">
        <f t="shared" si="7"/>
        <v>1712.403</v>
      </c>
    </row>
    <row r="496" spans="1:3" x14ac:dyDescent="0.35">
      <c r="A496" s="24">
        <v>41699</v>
      </c>
      <c r="B496">
        <v>1720644</v>
      </c>
      <c r="C496">
        <f t="shared" si="7"/>
        <v>1720.644</v>
      </c>
    </row>
    <row r="497" spans="1:3" x14ac:dyDescent="0.35">
      <c r="A497" s="24">
        <v>41730</v>
      </c>
      <c r="B497">
        <v>1748564</v>
      </c>
      <c r="C497">
        <f t="shared" si="7"/>
        <v>1748.5640000000001</v>
      </c>
    </row>
    <row r="498" spans="1:3" x14ac:dyDescent="0.35">
      <c r="A498" s="24">
        <v>41760</v>
      </c>
      <c r="B498">
        <v>1777473</v>
      </c>
      <c r="C498">
        <f t="shared" si="7"/>
        <v>1777.473</v>
      </c>
    </row>
    <row r="499" spans="1:3" x14ac:dyDescent="0.35">
      <c r="A499" s="24">
        <v>41791</v>
      </c>
      <c r="B499">
        <v>1781007</v>
      </c>
      <c r="C499">
        <f t="shared" si="7"/>
        <v>1781.0070000000001</v>
      </c>
    </row>
    <row r="500" spans="1:3" x14ac:dyDescent="0.35">
      <c r="A500" s="24">
        <v>41821</v>
      </c>
      <c r="B500">
        <v>1785365</v>
      </c>
      <c r="C500">
        <f t="shared" si="7"/>
        <v>1785.365</v>
      </c>
    </row>
    <row r="501" spans="1:3" x14ac:dyDescent="0.35">
      <c r="A501" s="24">
        <v>41852</v>
      </c>
      <c r="B501">
        <v>1791247</v>
      </c>
      <c r="C501">
        <f t="shared" si="7"/>
        <v>1791.2470000000001</v>
      </c>
    </row>
    <row r="502" spans="1:3" x14ac:dyDescent="0.35">
      <c r="A502" s="24">
        <v>41883</v>
      </c>
      <c r="B502">
        <v>1805428</v>
      </c>
      <c r="C502">
        <f t="shared" si="7"/>
        <v>1805.4280000000001</v>
      </c>
    </row>
    <row r="503" spans="1:3" x14ac:dyDescent="0.35">
      <c r="A503" s="24">
        <v>41913</v>
      </c>
      <c r="B503">
        <v>1799268</v>
      </c>
      <c r="C503">
        <f t="shared" si="7"/>
        <v>1799.268</v>
      </c>
    </row>
    <row r="504" spans="1:3" x14ac:dyDescent="0.35">
      <c r="A504" s="24">
        <v>41944</v>
      </c>
      <c r="B504">
        <v>1807992</v>
      </c>
      <c r="C504">
        <f t="shared" si="7"/>
        <v>1807.992</v>
      </c>
    </row>
    <row r="505" spans="1:3" x14ac:dyDescent="0.35">
      <c r="A505" s="24">
        <v>41974</v>
      </c>
      <c r="B505">
        <v>1821776</v>
      </c>
      <c r="C505">
        <f t="shared" si="7"/>
        <v>1821.7760000000001</v>
      </c>
    </row>
    <row r="506" spans="1:3" x14ac:dyDescent="0.35">
      <c r="A506" s="24">
        <v>42005</v>
      </c>
      <c r="B506">
        <v>1843398</v>
      </c>
      <c r="C506">
        <f t="shared" si="7"/>
        <v>1843.3979999999999</v>
      </c>
    </row>
    <row r="507" spans="1:3" x14ac:dyDescent="0.35">
      <c r="A507" s="24">
        <v>42036</v>
      </c>
      <c r="B507">
        <v>1843554</v>
      </c>
      <c r="C507">
        <f t="shared" si="7"/>
        <v>1843.5540000000001</v>
      </c>
    </row>
    <row r="508" spans="1:3" x14ac:dyDescent="0.35">
      <c r="A508" s="24">
        <v>42064</v>
      </c>
      <c r="B508">
        <v>1876500</v>
      </c>
      <c r="C508">
        <f t="shared" si="7"/>
        <v>1876.5</v>
      </c>
    </row>
    <row r="509" spans="1:3" x14ac:dyDescent="0.35">
      <c r="A509" s="24">
        <v>42095</v>
      </c>
      <c r="B509">
        <v>1902241</v>
      </c>
      <c r="C509">
        <f t="shared" si="7"/>
        <v>1902.241</v>
      </c>
    </row>
    <row r="510" spans="1:3" x14ac:dyDescent="0.35">
      <c r="A510" s="24">
        <v>42125</v>
      </c>
      <c r="B510">
        <v>1923408</v>
      </c>
      <c r="C510">
        <f t="shared" si="7"/>
        <v>1923.4079999999999</v>
      </c>
    </row>
    <row r="511" spans="1:3" x14ac:dyDescent="0.35">
      <c r="A511" s="24">
        <v>42156</v>
      </c>
      <c r="B511">
        <v>1933750</v>
      </c>
      <c r="C511">
        <f t="shared" si="7"/>
        <v>1933.75</v>
      </c>
    </row>
    <row r="512" spans="1:3" x14ac:dyDescent="0.35">
      <c r="A512" s="24">
        <v>42186</v>
      </c>
      <c r="B512">
        <v>1932005</v>
      </c>
      <c r="C512">
        <f t="shared" si="7"/>
        <v>1932.0050000000001</v>
      </c>
    </row>
    <row r="513" spans="1:3" x14ac:dyDescent="0.35">
      <c r="A513" s="24">
        <v>42217</v>
      </c>
      <c r="B513">
        <v>1954380</v>
      </c>
      <c r="C513">
        <f t="shared" si="7"/>
        <v>1954.38</v>
      </c>
    </row>
    <row r="514" spans="1:3" x14ac:dyDescent="0.35">
      <c r="A514" s="24">
        <v>42248</v>
      </c>
      <c r="B514">
        <v>1963620</v>
      </c>
      <c r="C514">
        <f t="shared" si="7"/>
        <v>1963.62</v>
      </c>
    </row>
    <row r="515" spans="1:3" x14ac:dyDescent="0.35">
      <c r="A515" s="24">
        <v>42278</v>
      </c>
      <c r="B515">
        <v>1971817</v>
      </c>
      <c r="C515">
        <f t="shared" ref="C515:C578" si="8">B515/1000</f>
        <v>1971.817</v>
      </c>
    </row>
    <row r="516" spans="1:3" x14ac:dyDescent="0.35">
      <c r="A516" s="24">
        <v>42309</v>
      </c>
      <c r="B516">
        <v>1986445</v>
      </c>
      <c r="C516">
        <f t="shared" si="8"/>
        <v>1986.4449999999999</v>
      </c>
    </row>
    <row r="517" spans="1:3" x14ac:dyDescent="0.35">
      <c r="A517" s="24">
        <v>42339</v>
      </c>
      <c r="B517">
        <v>1979043</v>
      </c>
      <c r="C517">
        <f t="shared" si="8"/>
        <v>1979.0429999999999</v>
      </c>
    </row>
    <row r="518" spans="1:3" x14ac:dyDescent="0.35">
      <c r="A518" s="24">
        <v>42370</v>
      </c>
      <c r="B518">
        <v>2010673</v>
      </c>
      <c r="C518">
        <f t="shared" si="8"/>
        <v>2010.673</v>
      </c>
    </row>
    <row r="519" spans="1:3" x14ac:dyDescent="0.35">
      <c r="A519" s="24">
        <v>42401</v>
      </c>
      <c r="B519">
        <v>2015127</v>
      </c>
      <c r="C519">
        <f t="shared" si="8"/>
        <v>2015.127</v>
      </c>
    </row>
    <row r="520" spans="1:3" x14ac:dyDescent="0.35">
      <c r="A520" s="24">
        <v>42430</v>
      </c>
      <c r="B520">
        <v>2020743</v>
      </c>
      <c r="C520">
        <f t="shared" si="8"/>
        <v>2020.7429999999999</v>
      </c>
    </row>
    <row r="521" spans="1:3" x14ac:dyDescent="0.35">
      <c r="A521" s="24">
        <v>42461</v>
      </c>
      <c r="B521">
        <v>2031395</v>
      </c>
      <c r="C521">
        <f t="shared" si="8"/>
        <v>2031.395</v>
      </c>
    </row>
    <row r="522" spans="1:3" x14ac:dyDescent="0.35">
      <c r="A522" s="24">
        <v>42491</v>
      </c>
      <c r="B522">
        <v>2046802</v>
      </c>
      <c r="C522">
        <f t="shared" si="8"/>
        <v>2046.8019999999999</v>
      </c>
    </row>
    <row r="523" spans="1:3" x14ac:dyDescent="0.35">
      <c r="A523" s="24">
        <v>42522</v>
      </c>
      <c r="B523">
        <v>2046126</v>
      </c>
      <c r="C523">
        <f t="shared" si="8"/>
        <v>2046.126</v>
      </c>
    </row>
    <row r="524" spans="1:3" x14ac:dyDescent="0.35">
      <c r="A524" s="24">
        <v>42552</v>
      </c>
      <c r="B524">
        <v>2063855</v>
      </c>
      <c r="C524">
        <f t="shared" si="8"/>
        <v>2063.855</v>
      </c>
    </row>
    <row r="525" spans="1:3" x14ac:dyDescent="0.35">
      <c r="A525" s="24">
        <v>42583</v>
      </c>
      <c r="B525">
        <v>2064123</v>
      </c>
      <c r="C525">
        <f t="shared" si="8"/>
        <v>2064.123</v>
      </c>
    </row>
    <row r="526" spans="1:3" x14ac:dyDescent="0.35">
      <c r="A526" s="24">
        <v>42614</v>
      </c>
      <c r="B526">
        <v>2048452</v>
      </c>
      <c r="C526">
        <f t="shared" si="8"/>
        <v>2048.4520000000002</v>
      </c>
    </row>
    <row r="527" spans="1:3" x14ac:dyDescent="0.35">
      <c r="A527" s="24">
        <v>42644</v>
      </c>
      <c r="B527">
        <v>2049193</v>
      </c>
      <c r="C527">
        <f t="shared" si="8"/>
        <v>2049.1930000000002</v>
      </c>
    </row>
    <row r="528" spans="1:3" x14ac:dyDescent="0.35">
      <c r="A528" s="24">
        <v>42675</v>
      </c>
      <c r="B528">
        <v>2051592</v>
      </c>
      <c r="C528">
        <f t="shared" si="8"/>
        <v>2051.5920000000001</v>
      </c>
    </row>
    <row r="529" spans="1:3" x14ac:dyDescent="0.35">
      <c r="A529" s="24">
        <v>42705</v>
      </c>
      <c r="B529">
        <v>2024886</v>
      </c>
      <c r="C529">
        <f t="shared" si="8"/>
        <v>2024.886</v>
      </c>
    </row>
    <row r="530" spans="1:3" x14ac:dyDescent="0.35">
      <c r="A530" s="24">
        <v>42736</v>
      </c>
      <c r="B530">
        <v>2049033</v>
      </c>
      <c r="C530">
        <f t="shared" si="8"/>
        <v>2049.0329999999999</v>
      </c>
    </row>
    <row r="531" spans="1:3" x14ac:dyDescent="0.35">
      <c r="A531" s="24">
        <v>42767</v>
      </c>
      <c r="B531">
        <v>2046692</v>
      </c>
      <c r="C531">
        <f t="shared" si="8"/>
        <v>2046.692</v>
      </c>
    </row>
    <row r="532" spans="1:3" x14ac:dyDescent="0.35">
      <c r="A532" s="24">
        <v>42795</v>
      </c>
      <c r="B532">
        <v>2028100</v>
      </c>
      <c r="C532">
        <f t="shared" si="8"/>
        <v>2028.1</v>
      </c>
    </row>
    <row r="533" spans="1:3" x14ac:dyDescent="0.35">
      <c r="A533" s="24">
        <v>42826</v>
      </c>
      <c r="B533">
        <v>2025238</v>
      </c>
      <c r="C533">
        <f t="shared" si="8"/>
        <v>2025.2380000000001</v>
      </c>
    </row>
    <row r="534" spans="1:3" x14ac:dyDescent="0.35">
      <c r="A534" s="24">
        <v>42856</v>
      </c>
      <c r="B534">
        <v>2031449</v>
      </c>
      <c r="C534">
        <f t="shared" si="8"/>
        <v>2031.4490000000001</v>
      </c>
    </row>
    <row r="535" spans="1:3" x14ac:dyDescent="0.35">
      <c r="A535" s="24">
        <v>42887</v>
      </c>
      <c r="B535">
        <v>2007260</v>
      </c>
      <c r="C535">
        <f t="shared" si="8"/>
        <v>2007.26</v>
      </c>
    </row>
    <row r="536" spans="1:3" x14ac:dyDescent="0.35">
      <c r="A536" s="24">
        <v>42917</v>
      </c>
      <c r="B536">
        <v>1995639</v>
      </c>
      <c r="C536">
        <f t="shared" si="8"/>
        <v>1995.6389999999999</v>
      </c>
    </row>
    <row r="537" spans="1:3" x14ac:dyDescent="0.35">
      <c r="A537" s="24">
        <v>42948</v>
      </c>
      <c r="B537">
        <v>1983689</v>
      </c>
      <c r="C537">
        <f t="shared" si="8"/>
        <v>1983.6890000000001</v>
      </c>
    </row>
    <row r="538" spans="1:3" x14ac:dyDescent="0.35">
      <c r="A538" s="24">
        <v>42979</v>
      </c>
      <c r="B538">
        <v>1974589</v>
      </c>
      <c r="C538">
        <f t="shared" si="8"/>
        <v>1974.5889999999999</v>
      </c>
    </row>
    <row r="539" spans="1:3" x14ac:dyDescent="0.35">
      <c r="A539" s="24">
        <v>43009</v>
      </c>
      <c r="B539">
        <v>1938591</v>
      </c>
      <c r="C539">
        <f t="shared" si="8"/>
        <v>1938.5909999999999</v>
      </c>
    </row>
    <row r="540" spans="1:3" x14ac:dyDescent="0.35">
      <c r="A540" s="24">
        <v>43040</v>
      </c>
      <c r="B540">
        <v>1920612</v>
      </c>
      <c r="C540">
        <f t="shared" si="8"/>
        <v>1920.6120000000001</v>
      </c>
    </row>
    <row r="541" spans="1:3" x14ac:dyDescent="0.35">
      <c r="A541" s="24">
        <v>43070</v>
      </c>
      <c r="B541">
        <v>1892001</v>
      </c>
      <c r="C541">
        <f t="shared" si="8"/>
        <v>1892.001</v>
      </c>
    </row>
    <row r="542" spans="1:3" x14ac:dyDescent="0.35">
      <c r="A542" s="24">
        <v>43101</v>
      </c>
      <c r="B542">
        <v>1879441</v>
      </c>
      <c r="C542">
        <f t="shared" si="8"/>
        <v>1879.441</v>
      </c>
    </row>
    <row r="543" spans="1:3" x14ac:dyDescent="0.35">
      <c r="A543" s="24">
        <v>43132</v>
      </c>
      <c r="B543">
        <v>1875453</v>
      </c>
      <c r="C543">
        <f t="shared" si="8"/>
        <v>1875.453</v>
      </c>
    </row>
    <row r="544" spans="1:3" x14ac:dyDescent="0.35">
      <c r="A544" s="24">
        <v>43160</v>
      </c>
      <c r="B544">
        <v>1861294</v>
      </c>
      <c r="C544">
        <f t="shared" si="8"/>
        <v>1861.2940000000001</v>
      </c>
    </row>
    <row r="545" spans="1:3" x14ac:dyDescent="0.35">
      <c r="A545" s="24">
        <v>43191</v>
      </c>
      <c r="B545">
        <v>1864851</v>
      </c>
      <c r="C545">
        <f t="shared" si="8"/>
        <v>1864.8510000000001</v>
      </c>
    </row>
    <row r="546" spans="1:3" x14ac:dyDescent="0.35">
      <c r="A546" s="24">
        <v>43221</v>
      </c>
      <c r="B546">
        <v>1870105</v>
      </c>
      <c r="C546">
        <f t="shared" si="8"/>
        <v>1870.105</v>
      </c>
    </row>
    <row r="547" spans="1:3" x14ac:dyDescent="0.35">
      <c r="A547" s="24">
        <v>43252</v>
      </c>
      <c r="B547">
        <v>1866842</v>
      </c>
      <c r="C547">
        <f t="shared" si="8"/>
        <v>1866.8420000000001</v>
      </c>
    </row>
    <row r="548" spans="1:3" x14ac:dyDescent="0.35">
      <c r="A548" s="24">
        <v>43282</v>
      </c>
      <c r="B548">
        <v>1872599</v>
      </c>
      <c r="C548">
        <f t="shared" si="8"/>
        <v>1872.5989999999999</v>
      </c>
    </row>
    <row r="549" spans="1:3" x14ac:dyDescent="0.35">
      <c r="A549" s="24">
        <v>43313</v>
      </c>
      <c r="B549">
        <v>1891869</v>
      </c>
      <c r="C549">
        <f t="shared" si="8"/>
        <v>1891.8689999999999</v>
      </c>
    </row>
    <row r="550" spans="1:3" x14ac:dyDescent="0.35">
      <c r="A550" s="24">
        <v>43344</v>
      </c>
      <c r="B550">
        <v>1931197</v>
      </c>
      <c r="C550">
        <f t="shared" si="8"/>
        <v>1931.1969999999999</v>
      </c>
    </row>
    <row r="551" spans="1:3" x14ac:dyDescent="0.35">
      <c r="A551" s="24">
        <v>43374</v>
      </c>
      <c r="B551">
        <v>1915062</v>
      </c>
      <c r="C551">
        <f t="shared" si="8"/>
        <v>1915.0619999999999</v>
      </c>
    </row>
    <row r="552" spans="1:3" x14ac:dyDescent="0.35">
      <c r="A552" s="24">
        <v>43405</v>
      </c>
      <c r="B552">
        <v>1907339</v>
      </c>
      <c r="C552">
        <f t="shared" si="8"/>
        <v>1907.3389999999999</v>
      </c>
    </row>
    <row r="553" spans="1:3" x14ac:dyDescent="0.35">
      <c r="A553" s="24">
        <v>43435</v>
      </c>
      <c r="B553">
        <v>1908077</v>
      </c>
      <c r="C553">
        <f t="shared" si="8"/>
        <v>1908.077</v>
      </c>
    </row>
    <row r="554" spans="1:3" x14ac:dyDescent="0.35">
      <c r="A554" s="24">
        <v>43466</v>
      </c>
      <c r="B554">
        <v>1914152</v>
      </c>
      <c r="C554">
        <f t="shared" si="8"/>
        <v>1914.152</v>
      </c>
    </row>
    <row r="555" spans="1:3" x14ac:dyDescent="0.35">
      <c r="A555" s="24">
        <v>43497</v>
      </c>
      <c r="B555">
        <v>1897440</v>
      </c>
      <c r="C555">
        <f t="shared" si="8"/>
        <v>1897.44</v>
      </c>
    </row>
    <row r="556" spans="1:3" x14ac:dyDescent="0.35">
      <c r="A556" s="24">
        <v>43525</v>
      </c>
      <c r="B556">
        <v>1894336</v>
      </c>
      <c r="C556">
        <f t="shared" si="8"/>
        <v>1894.336</v>
      </c>
    </row>
    <row r="557" spans="1:3" x14ac:dyDescent="0.35">
      <c r="A557" s="24">
        <v>43556</v>
      </c>
      <c r="B557">
        <v>1912220</v>
      </c>
      <c r="C557">
        <f t="shared" si="8"/>
        <v>1912.22</v>
      </c>
    </row>
    <row r="558" spans="1:3" x14ac:dyDescent="0.35">
      <c r="A558" s="24">
        <v>43586</v>
      </c>
      <c r="B558">
        <v>1951942</v>
      </c>
      <c r="C558">
        <f t="shared" si="8"/>
        <v>1951.942</v>
      </c>
    </row>
    <row r="559" spans="1:3" x14ac:dyDescent="0.35">
      <c r="A559" s="24">
        <v>43617</v>
      </c>
      <c r="B559">
        <v>1948984</v>
      </c>
      <c r="C559">
        <f t="shared" si="8"/>
        <v>1948.9839999999999</v>
      </c>
    </row>
    <row r="560" spans="1:3" x14ac:dyDescent="0.35">
      <c r="A560" s="24">
        <v>43647</v>
      </c>
      <c r="B560">
        <v>1953893</v>
      </c>
      <c r="C560">
        <f t="shared" si="8"/>
        <v>1953.893</v>
      </c>
    </row>
    <row r="561" spans="1:3" x14ac:dyDescent="0.35">
      <c r="A561" s="24">
        <v>43678</v>
      </c>
      <c r="B561">
        <v>1945503</v>
      </c>
      <c r="C561">
        <f t="shared" si="8"/>
        <v>1945.5029999999999</v>
      </c>
    </row>
    <row r="562" spans="1:3" x14ac:dyDescent="0.35">
      <c r="A562" s="24">
        <v>43709</v>
      </c>
      <c r="B562">
        <v>1943205</v>
      </c>
      <c r="C562">
        <f t="shared" si="8"/>
        <v>1943.2049999999999</v>
      </c>
    </row>
    <row r="563" spans="1:3" x14ac:dyDescent="0.35">
      <c r="A563" s="24">
        <v>43739</v>
      </c>
      <c r="B563">
        <v>1926722</v>
      </c>
      <c r="C563">
        <f t="shared" si="8"/>
        <v>1926.722</v>
      </c>
    </row>
    <row r="564" spans="1:3" x14ac:dyDescent="0.35">
      <c r="A564" s="24">
        <v>43770</v>
      </c>
      <c r="B564">
        <v>1918205</v>
      </c>
      <c r="C564">
        <f t="shared" si="8"/>
        <v>1918.2049999999999</v>
      </c>
    </row>
    <row r="565" spans="1:3" x14ac:dyDescent="0.35">
      <c r="A565" s="24">
        <v>43800</v>
      </c>
      <c r="B565">
        <v>1916847</v>
      </c>
      <c r="C565">
        <f t="shared" si="8"/>
        <v>1916.847</v>
      </c>
    </row>
    <row r="566" spans="1:3" x14ac:dyDescent="0.35">
      <c r="A566" s="24">
        <v>43831</v>
      </c>
      <c r="B566">
        <v>1934860</v>
      </c>
      <c r="C566">
        <f t="shared" si="8"/>
        <v>1934.86</v>
      </c>
    </row>
    <row r="567" spans="1:3" x14ac:dyDescent="0.35">
      <c r="A567" s="24">
        <v>43862</v>
      </c>
      <c r="B567">
        <v>1917680</v>
      </c>
      <c r="C567">
        <f t="shared" si="8"/>
        <v>1917.68</v>
      </c>
    </row>
    <row r="568" spans="1:3" x14ac:dyDescent="0.35">
      <c r="A568" s="24">
        <v>43891</v>
      </c>
      <c r="B568">
        <v>1961689</v>
      </c>
      <c r="C568">
        <f t="shared" si="8"/>
        <v>1961.6890000000001</v>
      </c>
    </row>
    <row r="569" spans="1:3" x14ac:dyDescent="0.35">
      <c r="A569" s="24">
        <v>43922</v>
      </c>
      <c r="B569">
        <v>2041425</v>
      </c>
      <c r="C569">
        <f t="shared" si="8"/>
        <v>2041.425</v>
      </c>
    </row>
    <row r="570" spans="1:3" x14ac:dyDescent="0.35">
      <c r="A570" s="24">
        <v>43952</v>
      </c>
      <c r="B570">
        <v>2080564</v>
      </c>
      <c r="C570">
        <f t="shared" si="8"/>
        <v>2080.5639999999999</v>
      </c>
    </row>
    <row r="571" spans="1:3" x14ac:dyDescent="0.35">
      <c r="A571" s="24">
        <v>43983</v>
      </c>
      <c r="B571">
        <v>2113726</v>
      </c>
      <c r="C571">
        <f t="shared" si="8"/>
        <v>2113.7260000000001</v>
      </c>
    </row>
    <row r="572" spans="1:3" x14ac:dyDescent="0.35">
      <c r="A572" s="24">
        <v>44013</v>
      </c>
      <c r="B572">
        <v>2110128</v>
      </c>
      <c r="C572">
        <f t="shared" si="8"/>
        <v>2110.1280000000002</v>
      </c>
    </row>
    <row r="573" spans="1:3" x14ac:dyDescent="0.35">
      <c r="A573" s="24">
        <v>44044</v>
      </c>
      <c r="B573">
        <v>2085108</v>
      </c>
      <c r="C573">
        <f t="shared" si="8"/>
        <v>2085.1080000000002</v>
      </c>
    </row>
    <row r="574" spans="1:3" x14ac:dyDescent="0.35">
      <c r="A574" s="24">
        <v>44075</v>
      </c>
      <c r="B574">
        <v>2065367</v>
      </c>
      <c r="C574">
        <f t="shared" si="8"/>
        <v>2065.3670000000002</v>
      </c>
    </row>
    <row r="575" spans="1:3" x14ac:dyDescent="0.35">
      <c r="A575" s="24">
        <v>44105</v>
      </c>
      <c r="B575">
        <v>2024885</v>
      </c>
      <c r="C575">
        <f t="shared" si="8"/>
        <v>2024.885</v>
      </c>
    </row>
    <row r="576" spans="1:3" x14ac:dyDescent="0.35">
      <c r="A576" s="24">
        <v>44136</v>
      </c>
      <c r="B576">
        <v>2026809</v>
      </c>
      <c r="C576">
        <f t="shared" si="8"/>
        <v>2026.809</v>
      </c>
    </row>
    <row r="577" spans="1:3" x14ac:dyDescent="0.35">
      <c r="A577" s="24">
        <v>44166</v>
      </c>
      <c r="B577">
        <v>1981434</v>
      </c>
      <c r="C577">
        <f t="shared" si="8"/>
        <v>1981.434</v>
      </c>
    </row>
    <row r="578" spans="1:3" x14ac:dyDescent="0.35">
      <c r="A578" s="24">
        <v>44197</v>
      </c>
      <c r="B578">
        <v>1968148</v>
      </c>
      <c r="C578">
        <f t="shared" si="8"/>
        <v>1968.1479999999999</v>
      </c>
    </row>
    <row r="579" spans="1:3" x14ac:dyDescent="0.35">
      <c r="A579" s="24">
        <v>44228</v>
      </c>
      <c r="B579">
        <v>1932524</v>
      </c>
      <c r="C579">
        <f t="shared" ref="C579:C594" si="9">B579/1000</f>
        <v>1932.5239999999999</v>
      </c>
    </row>
    <row r="580" spans="1:3" x14ac:dyDescent="0.35">
      <c r="A580" s="24">
        <v>44256</v>
      </c>
      <c r="B580">
        <v>1939502</v>
      </c>
      <c r="C580">
        <f t="shared" si="9"/>
        <v>1939.502</v>
      </c>
    </row>
    <row r="581" spans="1:3" x14ac:dyDescent="0.35">
      <c r="A581" s="24">
        <v>44287</v>
      </c>
      <c r="B581">
        <v>1922781</v>
      </c>
      <c r="C581">
        <f t="shared" si="9"/>
        <v>1922.7809999999999</v>
      </c>
    </row>
    <row r="582" spans="1:3" x14ac:dyDescent="0.35">
      <c r="A582" s="24">
        <v>44317</v>
      </c>
      <c r="B582">
        <v>1921276</v>
      </c>
      <c r="C582">
        <f t="shared" si="9"/>
        <v>1921.2760000000001</v>
      </c>
    </row>
    <row r="583" spans="1:3" x14ac:dyDescent="0.35">
      <c r="A583" s="24">
        <v>44348</v>
      </c>
      <c r="B583">
        <v>1892803</v>
      </c>
      <c r="C583">
        <f t="shared" si="9"/>
        <v>1892.8030000000001</v>
      </c>
    </row>
    <row r="584" spans="1:3" x14ac:dyDescent="0.35">
      <c r="A584" s="24">
        <v>44378</v>
      </c>
      <c r="B584">
        <v>1890189</v>
      </c>
      <c r="C584">
        <f t="shared" si="9"/>
        <v>1890.1890000000001</v>
      </c>
    </row>
    <row r="585" spans="1:3" x14ac:dyDescent="0.35">
      <c r="A585" s="24">
        <v>44409</v>
      </c>
      <c r="B585">
        <v>1862558</v>
      </c>
      <c r="C585">
        <f t="shared" si="9"/>
        <v>1862.558</v>
      </c>
    </row>
    <row r="586" spans="1:3" x14ac:dyDescent="0.35">
      <c r="A586" s="24">
        <v>44440</v>
      </c>
      <c r="B586">
        <v>1858475</v>
      </c>
      <c r="C586">
        <f t="shared" si="9"/>
        <v>1858.4749999999999</v>
      </c>
    </row>
    <row r="587" spans="1:3" x14ac:dyDescent="0.35">
      <c r="A587" s="24">
        <v>44470</v>
      </c>
      <c r="B587">
        <v>1858006</v>
      </c>
      <c r="C587">
        <f t="shared" si="9"/>
        <v>1858.0060000000001</v>
      </c>
    </row>
    <row r="588" spans="1:3" x14ac:dyDescent="0.35">
      <c r="A588" s="24">
        <v>44501</v>
      </c>
      <c r="B588">
        <v>1830153</v>
      </c>
      <c r="C588">
        <f t="shared" si="9"/>
        <v>1830.153</v>
      </c>
    </row>
    <row r="589" spans="1:3" x14ac:dyDescent="0.35">
      <c r="A589" s="24">
        <v>44531</v>
      </c>
      <c r="B589">
        <v>1787511</v>
      </c>
      <c r="C589">
        <f t="shared" si="9"/>
        <v>1787.511</v>
      </c>
    </row>
    <row r="590" spans="1:3" x14ac:dyDescent="0.35">
      <c r="A590" s="24">
        <v>44562</v>
      </c>
      <c r="B590">
        <v>1778304</v>
      </c>
      <c r="C590">
        <f t="shared" si="9"/>
        <v>1778.3040000000001</v>
      </c>
    </row>
    <row r="591" spans="1:3" x14ac:dyDescent="0.35">
      <c r="A591" s="24">
        <v>44593</v>
      </c>
      <c r="B591">
        <v>1744322</v>
      </c>
      <c r="C591">
        <f t="shared" si="9"/>
        <v>1744.3219999999999</v>
      </c>
    </row>
    <row r="592" spans="1:3" x14ac:dyDescent="0.35">
      <c r="A592" s="24">
        <v>44621</v>
      </c>
      <c r="B592">
        <v>1719690</v>
      </c>
      <c r="C592">
        <f t="shared" si="9"/>
        <v>1719.69</v>
      </c>
    </row>
    <row r="593" spans="1:3" x14ac:dyDescent="0.35">
      <c r="A593" s="24">
        <v>44652</v>
      </c>
      <c r="B593">
        <v>1701365</v>
      </c>
      <c r="C593">
        <f t="shared" si="9"/>
        <v>1701.365</v>
      </c>
    </row>
    <row r="594" spans="1:3" x14ac:dyDescent="0.35">
      <c r="A594" s="24">
        <v>44682</v>
      </c>
      <c r="B594">
        <v>1695559</v>
      </c>
      <c r="C594">
        <f t="shared" si="9"/>
        <v>1695.559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5"/>
  <sheetViews>
    <sheetView workbookViewId="0">
      <selection activeCell="C2" sqref="C2:C775"/>
    </sheetView>
  </sheetViews>
  <sheetFormatPr defaultRowHeight="14.5" x14ac:dyDescent="0.35"/>
  <sheetData>
    <row r="1" spans="1:3" x14ac:dyDescent="0.35">
      <c r="A1" t="s">
        <v>30</v>
      </c>
      <c r="B1" t="s">
        <v>33</v>
      </c>
    </row>
    <row r="2" spans="1:3" x14ac:dyDescent="0.35">
      <c r="A2" s="24">
        <v>21155</v>
      </c>
      <c r="B2">
        <v>281813</v>
      </c>
      <c r="C2">
        <f>B2/1000</f>
        <v>281.81299999999999</v>
      </c>
    </row>
    <row r="3" spans="1:3" x14ac:dyDescent="0.35">
      <c r="A3" s="24">
        <v>21186</v>
      </c>
      <c r="B3">
        <v>284539</v>
      </c>
      <c r="C3">
        <f t="shared" ref="C3:C66" si="0">B3/1000</f>
        <v>284.53899999999999</v>
      </c>
    </row>
    <row r="4" spans="1:3" x14ac:dyDescent="0.35">
      <c r="A4" s="24">
        <v>21217</v>
      </c>
      <c r="B4">
        <v>285048</v>
      </c>
      <c r="C4">
        <f t="shared" si="0"/>
        <v>285.048</v>
      </c>
    </row>
    <row r="5" spans="1:3" x14ac:dyDescent="0.35">
      <c r="A5" s="24">
        <v>21245</v>
      </c>
      <c r="B5">
        <v>278534</v>
      </c>
      <c r="C5">
        <f t="shared" si="0"/>
        <v>278.53399999999999</v>
      </c>
    </row>
    <row r="6" spans="1:3" x14ac:dyDescent="0.35">
      <c r="A6" s="24">
        <v>21276</v>
      </c>
      <c r="B6">
        <v>273959</v>
      </c>
      <c r="C6">
        <f t="shared" si="0"/>
        <v>273.959</v>
      </c>
    </row>
    <row r="7" spans="1:3" x14ac:dyDescent="0.35">
      <c r="A7" s="24">
        <v>21306</v>
      </c>
      <c r="B7">
        <v>263105</v>
      </c>
      <c r="C7">
        <f t="shared" si="0"/>
        <v>263.10500000000002</v>
      </c>
    </row>
    <row r="8" spans="1:3" x14ac:dyDescent="0.35">
      <c r="A8" s="24">
        <v>21337</v>
      </c>
      <c r="B8">
        <v>253550</v>
      </c>
      <c r="C8">
        <f t="shared" si="0"/>
        <v>253.55</v>
      </c>
    </row>
    <row r="9" spans="1:3" x14ac:dyDescent="0.35">
      <c r="A9" s="24">
        <v>21367</v>
      </c>
      <c r="B9">
        <v>246556</v>
      </c>
      <c r="C9">
        <f t="shared" si="0"/>
        <v>246.55600000000001</v>
      </c>
    </row>
    <row r="10" spans="1:3" x14ac:dyDescent="0.35">
      <c r="A10" s="24">
        <v>21398</v>
      </c>
      <c r="B10">
        <v>244810</v>
      </c>
      <c r="C10">
        <f t="shared" si="0"/>
        <v>244.81</v>
      </c>
    </row>
    <row r="11" spans="1:3" x14ac:dyDescent="0.35">
      <c r="A11" s="24">
        <v>21429</v>
      </c>
      <c r="B11">
        <v>251701</v>
      </c>
      <c r="C11">
        <f t="shared" si="0"/>
        <v>251.70099999999999</v>
      </c>
    </row>
    <row r="12" spans="1:3" x14ac:dyDescent="0.35">
      <c r="A12" s="24">
        <v>21459</v>
      </c>
      <c r="B12">
        <v>255345</v>
      </c>
      <c r="C12">
        <f t="shared" si="0"/>
        <v>255.345</v>
      </c>
    </row>
    <row r="13" spans="1:3" x14ac:dyDescent="0.35">
      <c r="A13" s="24">
        <v>21490</v>
      </c>
      <c r="B13">
        <v>257456</v>
      </c>
      <c r="C13">
        <f t="shared" si="0"/>
        <v>257.45600000000002</v>
      </c>
    </row>
    <row r="14" spans="1:3" x14ac:dyDescent="0.35">
      <c r="A14" s="24">
        <v>21520</v>
      </c>
      <c r="B14">
        <v>262730</v>
      </c>
      <c r="C14">
        <f t="shared" si="0"/>
        <v>262.73</v>
      </c>
    </row>
    <row r="15" spans="1:3" x14ac:dyDescent="0.35">
      <c r="A15" s="24">
        <v>21551</v>
      </c>
      <c r="B15">
        <v>258108</v>
      </c>
      <c r="C15">
        <f t="shared" si="0"/>
        <v>258.108</v>
      </c>
    </row>
    <row r="16" spans="1:3" x14ac:dyDescent="0.35">
      <c r="A16" s="24">
        <v>21582</v>
      </c>
      <c r="B16">
        <v>260040</v>
      </c>
      <c r="C16">
        <f t="shared" si="0"/>
        <v>260.04000000000002</v>
      </c>
    </row>
    <row r="17" spans="1:3" x14ac:dyDescent="0.35">
      <c r="A17" s="24">
        <v>21610</v>
      </c>
      <c r="B17">
        <v>254940</v>
      </c>
      <c r="C17">
        <f t="shared" si="0"/>
        <v>254.94</v>
      </c>
    </row>
    <row r="18" spans="1:3" x14ac:dyDescent="0.35">
      <c r="A18" s="24">
        <v>21641</v>
      </c>
      <c r="B18">
        <v>257564</v>
      </c>
      <c r="C18">
        <f t="shared" si="0"/>
        <v>257.56400000000002</v>
      </c>
    </row>
    <row r="19" spans="1:3" x14ac:dyDescent="0.35">
      <c r="A19" s="24">
        <v>21671</v>
      </c>
      <c r="B19">
        <v>264525</v>
      </c>
      <c r="C19">
        <f t="shared" si="0"/>
        <v>264.52499999999998</v>
      </c>
    </row>
    <row r="20" spans="1:3" x14ac:dyDescent="0.35">
      <c r="A20" s="24">
        <v>21702</v>
      </c>
      <c r="B20">
        <v>272505</v>
      </c>
      <c r="C20">
        <f t="shared" si="0"/>
        <v>272.505</v>
      </c>
    </row>
    <row r="21" spans="1:3" x14ac:dyDescent="0.35">
      <c r="A21" s="24">
        <v>21732</v>
      </c>
      <c r="B21">
        <v>264994</v>
      </c>
      <c r="C21">
        <f t="shared" si="0"/>
        <v>264.99400000000003</v>
      </c>
    </row>
    <row r="22" spans="1:3" x14ac:dyDescent="0.35">
      <c r="A22" s="24">
        <v>21763</v>
      </c>
      <c r="B22">
        <v>253091</v>
      </c>
      <c r="C22">
        <f t="shared" si="0"/>
        <v>253.09100000000001</v>
      </c>
    </row>
    <row r="23" spans="1:3" x14ac:dyDescent="0.35">
      <c r="A23" s="24">
        <v>21794</v>
      </c>
      <c r="B23">
        <v>250996</v>
      </c>
      <c r="C23">
        <f t="shared" si="0"/>
        <v>250.99600000000001</v>
      </c>
    </row>
    <row r="24" spans="1:3" x14ac:dyDescent="0.35">
      <c r="A24" s="24">
        <v>21824</v>
      </c>
      <c r="B24">
        <v>257487</v>
      </c>
      <c r="C24">
        <f t="shared" si="0"/>
        <v>257.48700000000002</v>
      </c>
    </row>
    <row r="25" spans="1:3" x14ac:dyDescent="0.35">
      <c r="A25" s="24">
        <v>21855</v>
      </c>
      <c r="B25">
        <v>255953</v>
      </c>
      <c r="C25">
        <f t="shared" si="0"/>
        <v>255.953</v>
      </c>
    </row>
    <row r="26" spans="1:3" x14ac:dyDescent="0.35">
      <c r="A26" s="24">
        <v>21885</v>
      </c>
      <c r="B26">
        <v>257129</v>
      </c>
      <c r="C26">
        <f t="shared" si="0"/>
        <v>257.12900000000002</v>
      </c>
    </row>
    <row r="27" spans="1:3" x14ac:dyDescent="0.35">
      <c r="A27" s="24">
        <v>21916</v>
      </c>
      <c r="B27">
        <v>252206</v>
      </c>
      <c r="C27">
        <f t="shared" si="0"/>
        <v>252.20599999999999</v>
      </c>
    </row>
    <row r="28" spans="1:3" x14ac:dyDescent="0.35">
      <c r="A28" s="24">
        <v>21947</v>
      </c>
      <c r="B28">
        <v>257028</v>
      </c>
      <c r="C28">
        <f t="shared" si="0"/>
        <v>257.02800000000002</v>
      </c>
    </row>
    <row r="29" spans="1:3" x14ac:dyDescent="0.35">
      <c r="A29" s="24">
        <v>21976</v>
      </c>
      <c r="B29">
        <v>260923</v>
      </c>
      <c r="C29">
        <f t="shared" si="0"/>
        <v>260.923</v>
      </c>
    </row>
    <row r="30" spans="1:3" x14ac:dyDescent="0.35">
      <c r="A30" s="24">
        <v>22007</v>
      </c>
      <c r="B30">
        <v>266178</v>
      </c>
      <c r="C30">
        <f t="shared" si="0"/>
        <v>266.178</v>
      </c>
    </row>
    <row r="31" spans="1:3" x14ac:dyDescent="0.35">
      <c r="A31" s="24">
        <v>22037</v>
      </c>
      <c r="B31">
        <v>261312</v>
      </c>
      <c r="C31">
        <f t="shared" si="0"/>
        <v>261.31200000000001</v>
      </c>
    </row>
    <row r="32" spans="1:3" x14ac:dyDescent="0.35">
      <c r="A32" s="24">
        <v>22068</v>
      </c>
      <c r="B32">
        <v>257301</v>
      </c>
      <c r="C32">
        <f t="shared" si="0"/>
        <v>257.30099999999999</v>
      </c>
    </row>
    <row r="33" spans="1:3" x14ac:dyDescent="0.35">
      <c r="A33" s="24">
        <v>22098</v>
      </c>
      <c r="B33">
        <v>242745</v>
      </c>
      <c r="C33">
        <f t="shared" si="0"/>
        <v>242.745</v>
      </c>
    </row>
    <row r="34" spans="1:3" x14ac:dyDescent="0.35">
      <c r="A34" s="24">
        <v>22129</v>
      </c>
      <c r="B34">
        <v>234091</v>
      </c>
      <c r="C34">
        <f t="shared" si="0"/>
        <v>234.09100000000001</v>
      </c>
    </row>
    <row r="35" spans="1:3" x14ac:dyDescent="0.35">
      <c r="A35" s="24">
        <v>22160</v>
      </c>
      <c r="B35">
        <v>231966</v>
      </c>
      <c r="C35">
        <f t="shared" si="0"/>
        <v>231.96600000000001</v>
      </c>
    </row>
    <row r="36" spans="1:3" x14ac:dyDescent="0.35">
      <c r="A36" s="24">
        <v>22190</v>
      </c>
      <c r="B36">
        <v>232990</v>
      </c>
      <c r="C36">
        <f t="shared" si="0"/>
        <v>232.99</v>
      </c>
    </row>
    <row r="37" spans="1:3" x14ac:dyDescent="0.35">
      <c r="A37" s="24">
        <v>22221</v>
      </c>
      <c r="B37">
        <v>239528</v>
      </c>
      <c r="C37">
        <f t="shared" si="0"/>
        <v>239.52799999999999</v>
      </c>
    </row>
    <row r="38" spans="1:3" x14ac:dyDescent="0.35">
      <c r="A38" s="24">
        <v>22251</v>
      </c>
      <c r="B38">
        <v>239800</v>
      </c>
      <c r="C38">
        <f t="shared" si="0"/>
        <v>239.8</v>
      </c>
    </row>
    <row r="39" spans="1:3" x14ac:dyDescent="0.35">
      <c r="A39" s="24">
        <v>22282</v>
      </c>
      <c r="B39">
        <v>244664</v>
      </c>
      <c r="C39">
        <f t="shared" si="0"/>
        <v>244.66399999999999</v>
      </c>
    </row>
    <row r="40" spans="1:3" x14ac:dyDescent="0.35">
      <c r="A40" s="24">
        <v>22313</v>
      </c>
      <c r="B40">
        <v>242444</v>
      </c>
      <c r="C40">
        <f t="shared" si="0"/>
        <v>242.44399999999999</v>
      </c>
    </row>
    <row r="41" spans="1:3" x14ac:dyDescent="0.35">
      <c r="A41" s="24">
        <v>22341</v>
      </c>
      <c r="B41">
        <v>240166</v>
      </c>
      <c r="C41">
        <f t="shared" si="0"/>
        <v>240.166</v>
      </c>
    </row>
    <row r="42" spans="1:3" x14ac:dyDescent="0.35">
      <c r="A42" s="24">
        <v>22372</v>
      </c>
      <c r="B42">
        <v>245632</v>
      </c>
      <c r="C42">
        <f t="shared" si="0"/>
        <v>245.63200000000001</v>
      </c>
    </row>
    <row r="43" spans="1:3" x14ac:dyDescent="0.35">
      <c r="A43" s="24">
        <v>22402</v>
      </c>
      <c r="B43">
        <v>255859</v>
      </c>
      <c r="C43">
        <f t="shared" si="0"/>
        <v>255.85900000000001</v>
      </c>
    </row>
    <row r="44" spans="1:3" x14ac:dyDescent="0.35">
      <c r="A44" s="24">
        <v>22433</v>
      </c>
      <c r="B44">
        <v>255676</v>
      </c>
      <c r="C44">
        <f t="shared" si="0"/>
        <v>255.67599999999999</v>
      </c>
    </row>
    <row r="45" spans="1:3" x14ac:dyDescent="0.35">
      <c r="A45" s="24">
        <v>22463</v>
      </c>
      <c r="B45">
        <v>247740</v>
      </c>
      <c r="C45">
        <f t="shared" si="0"/>
        <v>247.74</v>
      </c>
    </row>
    <row r="46" spans="1:3" x14ac:dyDescent="0.35">
      <c r="A46" s="24">
        <v>22494</v>
      </c>
      <c r="B46">
        <v>242418</v>
      </c>
      <c r="C46">
        <f t="shared" si="0"/>
        <v>242.41800000000001</v>
      </c>
    </row>
    <row r="47" spans="1:3" x14ac:dyDescent="0.35">
      <c r="A47" s="24">
        <v>22525</v>
      </c>
      <c r="B47">
        <v>243588</v>
      </c>
      <c r="C47">
        <f t="shared" si="0"/>
        <v>243.58799999999999</v>
      </c>
    </row>
    <row r="48" spans="1:3" x14ac:dyDescent="0.35">
      <c r="A48" s="24">
        <v>22555</v>
      </c>
      <c r="B48">
        <v>244226</v>
      </c>
      <c r="C48">
        <f t="shared" si="0"/>
        <v>244.226</v>
      </c>
    </row>
    <row r="49" spans="1:3" x14ac:dyDescent="0.35">
      <c r="A49" s="24">
        <v>22586</v>
      </c>
      <c r="B49">
        <v>251719</v>
      </c>
      <c r="C49">
        <f t="shared" si="0"/>
        <v>251.71899999999999</v>
      </c>
    </row>
    <row r="50" spans="1:3" x14ac:dyDescent="0.35">
      <c r="A50" s="24">
        <v>22616</v>
      </c>
      <c r="B50">
        <v>244664</v>
      </c>
      <c r="C50">
        <f t="shared" si="0"/>
        <v>244.66399999999999</v>
      </c>
    </row>
    <row r="51" spans="1:3" x14ac:dyDescent="0.35">
      <c r="A51" s="24">
        <v>22647</v>
      </c>
      <c r="B51">
        <v>242444</v>
      </c>
      <c r="C51">
        <f t="shared" si="0"/>
        <v>242.44399999999999</v>
      </c>
    </row>
    <row r="52" spans="1:3" x14ac:dyDescent="0.35">
      <c r="A52" s="24">
        <v>22678</v>
      </c>
      <c r="B52">
        <v>240166</v>
      </c>
      <c r="C52">
        <f t="shared" si="0"/>
        <v>240.166</v>
      </c>
    </row>
    <row r="53" spans="1:3" x14ac:dyDescent="0.35">
      <c r="A53" s="24">
        <v>22706</v>
      </c>
      <c r="B53">
        <v>245632</v>
      </c>
      <c r="C53">
        <f t="shared" si="0"/>
        <v>245.63200000000001</v>
      </c>
    </row>
    <row r="54" spans="1:3" x14ac:dyDescent="0.35">
      <c r="A54" s="24">
        <v>22737</v>
      </c>
      <c r="B54">
        <v>255859</v>
      </c>
      <c r="C54">
        <f t="shared" si="0"/>
        <v>255.85900000000001</v>
      </c>
    </row>
    <row r="55" spans="1:3" x14ac:dyDescent="0.35">
      <c r="A55" s="24">
        <v>22767</v>
      </c>
      <c r="B55">
        <v>255676</v>
      </c>
      <c r="C55">
        <f t="shared" si="0"/>
        <v>255.67599999999999</v>
      </c>
    </row>
    <row r="56" spans="1:3" x14ac:dyDescent="0.35">
      <c r="A56" s="24">
        <v>22798</v>
      </c>
      <c r="B56">
        <v>247740</v>
      </c>
      <c r="C56">
        <f t="shared" si="0"/>
        <v>247.74</v>
      </c>
    </row>
    <row r="57" spans="1:3" x14ac:dyDescent="0.35">
      <c r="A57" s="24">
        <v>22828</v>
      </c>
      <c r="B57">
        <v>242418</v>
      </c>
      <c r="C57">
        <f t="shared" si="0"/>
        <v>242.41800000000001</v>
      </c>
    </row>
    <row r="58" spans="1:3" x14ac:dyDescent="0.35">
      <c r="A58" s="24">
        <v>22859</v>
      </c>
      <c r="B58">
        <v>243588</v>
      </c>
      <c r="C58">
        <f t="shared" si="0"/>
        <v>243.58799999999999</v>
      </c>
    </row>
    <row r="59" spans="1:3" x14ac:dyDescent="0.35">
      <c r="A59" s="24">
        <v>22890</v>
      </c>
      <c r="B59">
        <v>244226</v>
      </c>
      <c r="C59">
        <f t="shared" si="0"/>
        <v>244.226</v>
      </c>
    </row>
    <row r="60" spans="1:3" x14ac:dyDescent="0.35">
      <c r="A60" s="24">
        <v>22920</v>
      </c>
      <c r="B60">
        <v>251719</v>
      </c>
      <c r="C60">
        <f t="shared" si="0"/>
        <v>251.71899999999999</v>
      </c>
    </row>
    <row r="61" spans="1:3" x14ac:dyDescent="0.35">
      <c r="A61" s="24">
        <v>22951</v>
      </c>
      <c r="B61">
        <v>256284</v>
      </c>
      <c r="C61">
        <f t="shared" si="0"/>
        <v>256.28399999999999</v>
      </c>
    </row>
    <row r="62" spans="1:3" x14ac:dyDescent="0.35">
      <c r="A62" s="24">
        <v>22981</v>
      </c>
      <c r="B62">
        <v>252011</v>
      </c>
      <c r="C62">
        <f t="shared" si="0"/>
        <v>252.011</v>
      </c>
    </row>
    <row r="63" spans="1:3" x14ac:dyDescent="0.35">
      <c r="A63" s="24">
        <v>23012</v>
      </c>
      <c r="B63">
        <v>249209</v>
      </c>
      <c r="C63">
        <f t="shared" si="0"/>
        <v>249.209</v>
      </c>
    </row>
    <row r="64" spans="1:3" x14ac:dyDescent="0.35">
      <c r="A64" s="24">
        <v>23043</v>
      </c>
      <c r="B64">
        <v>240396</v>
      </c>
      <c r="C64">
        <f t="shared" si="0"/>
        <v>240.39599999999999</v>
      </c>
    </row>
    <row r="65" spans="1:3" x14ac:dyDescent="0.35">
      <c r="A65" s="24">
        <v>23071</v>
      </c>
      <c r="B65">
        <v>241029</v>
      </c>
      <c r="C65">
        <f t="shared" si="0"/>
        <v>241.029</v>
      </c>
    </row>
    <row r="66" spans="1:3" x14ac:dyDescent="0.35">
      <c r="A66" s="24">
        <v>23102</v>
      </c>
      <c r="B66">
        <v>251391</v>
      </c>
      <c r="C66">
        <f t="shared" si="0"/>
        <v>251.39099999999999</v>
      </c>
    </row>
    <row r="67" spans="1:3" x14ac:dyDescent="0.35">
      <c r="A67" s="24">
        <v>23132</v>
      </c>
      <c r="B67">
        <v>255666</v>
      </c>
      <c r="C67">
        <f t="shared" ref="C67:C130" si="1">B67/1000</f>
        <v>255.666</v>
      </c>
    </row>
    <row r="68" spans="1:3" x14ac:dyDescent="0.35">
      <c r="A68" s="24">
        <v>23163</v>
      </c>
      <c r="B68">
        <v>250036</v>
      </c>
      <c r="C68">
        <f t="shared" si="1"/>
        <v>250.036</v>
      </c>
    </row>
    <row r="69" spans="1:3" x14ac:dyDescent="0.35">
      <c r="A69" s="24">
        <v>23193</v>
      </c>
      <c r="B69">
        <v>249962</v>
      </c>
      <c r="C69">
        <f t="shared" si="1"/>
        <v>249.96199999999999</v>
      </c>
    </row>
    <row r="70" spans="1:3" x14ac:dyDescent="0.35">
      <c r="A70" s="24">
        <v>23224</v>
      </c>
      <c r="B70">
        <v>249077</v>
      </c>
      <c r="C70">
        <f t="shared" si="1"/>
        <v>249.077</v>
      </c>
    </row>
    <row r="71" spans="1:3" x14ac:dyDescent="0.35">
      <c r="A71" s="24">
        <v>23255</v>
      </c>
      <c r="B71">
        <v>248261</v>
      </c>
      <c r="C71">
        <f t="shared" si="1"/>
        <v>248.261</v>
      </c>
    </row>
    <row r="72" spans="1:3" x14ac:dyDescent="0.35">
      <c r="A72" s="24">
        <v>23285</v>
      </c>
      <c r="B72">
        <v>245539</v>
      </c>
      <c r="C72">
        <f t="shared" si="1"/>
        <v>245.53899999999999</v>
      </c>
    </row>
    <row r="73" spans="1:3" x14ac:dyDescent="0.35">
      <c r="A73" s="24">
        <v>23316</v>
      </c>
      <c r="B73">
        <v>244387</v>
      </c>
      <c r="C73">
        <f t="shared" si="1"/>
        <v>244.387</v>
      </c>
    </row>
    <row r="74" spans="1:3" x14ac:dyDescent="0.35">
      <c r="A74" s="24">
        <v>23346</v>
      </c>
      <c r="B74">
        <v>237361</v>
      </c>
      <c r="C74">
        <f t="shared" si="1"/>
        <v>237.36099999999999</v>
      </c>
    </row>
    <row r="75" spans="1:3" x14ac:dyDescent="0.35">
      <c r="A75" s="24">
        <v>23377</v>
      </c>
      <c r="B75">
        <v>241007</v>
      </c>
      <c r="C75">
        <f t="shared" si="1"/>
        <v>241.00700000000001</v>
      </c>
    </row>
    <row r="76" spans="1:3" x14ac:dyDescent="0.35">
      <c r="A76" s="24">
        <v>23408</v>
      </c>
      <c r="B76">
        <v>240062</v>
      </c>
      <c r="C76">
        <f t="shared" si="1"/>
        <v>240.06200000000001</v>
      </c>
    </row>
    <row r="77" spans="1:3" x14ac:dyDescent="0.35">
      <c r="A77" s="24">
        <v>23437</v>
      </c>
      <c r="B77">
        <v>246863</v>
      </c>
      <c r="C77">
        <f t="shared" si="1"/>
        <v>246.863</v>
      </c>
    </row>
    <row r="78" spans="1:3" x14ac:dyDescent="0.35">
      <c r="A78" s="24">
        <v>23468</v>
      </c>
      <c r="B78">
        <v>253912</v>
      </c>
      <c r="C78">
        <f t="shared" si="1"/>
        <v>253.91200000000001</v>
      </c>
    </row>
    <row r="79" spans="1:3" x14ac:dyDescent="0.35">
      <c r="A79" s="24">
        <v>23498</v>
      </c>
      <c r="B79">
        <v>257322</v>
      </c>
      <c r="C79">
        <f t="shared" si="1"/>
        <v>257.322</v>
      </c>
    </row>
    <row r="80" spans="1:3" x14ac:dyDescent="0.35">
      <c r="A80" s="24">
        <v>23529</v>
      </c>
      <c r="B80">
        <v>251230</v>
      </c>
      <c r="C80">
        <f t="shared" si="1"/>
        <v>251.23</v>
      </c>
    </row>
    <row r="81" spans="1:3" x14ac:dyDescent="0.35">
      <c r="A81" s="24">
        <v>23559</v>
      </c>
      <c r="B81">
        <v>246333</v>
      </c>
      <c r="C81">
        <f t="shared" si="1"/>
        <v>246.333</v>
      </c>
    </row>
    <row r="82" spans="1:3" x14ac:dyDescent="0.35">
      <c r="A82" s="24">
        <v>23590</v>
      </c>
      <c r="B82">
        <v>237912</v>
      </c>
      <c r="C82">
        <f t="shared" si="1"/>
        <v>237.91200000000001</v>
      </c>
    </row>
    <row r="83" spans="1:3" x14ac:dyDescent="0.35">
      <c r="A83" s="24">
        <v>23621</v>
      </c>
      <c r="B83">
        <v>232780</v>
      </c>
      <c r="C83">
        <f t="shared" si="1"/>
        <v>232.78</v>
      </c>
    </row>
    <row r="84" spans="1:3" x14ac:dyDescent="0.35">
      <c r="A84" s="24">
        <v>23651</v>
      </c>
      <c r="B84">
        <v>235233</v>
      </c>
      <c r="C84">
        <f t="shared" si="1"/>
        <v>235.233</v>
      </c>
    </row>
    <row r="85" spans="1:3" x14ac:dyDescent="0.35">
      <c r="A85" s="24">
        <v>23682</v>
      </c>
      <c r="B85">
        <v>236809</v>
      </c>
      <c r="C85">
        <f t="shared" si="1"/>
        <v>236.809</v>
      </c>
    </row>
    <row r="86" spans="1:3" x14ac:dyDescent="0.35">
      <c r="A86" s="24">
        <v>23712</v>
      </c>
      <c r="B86">
        <v>230057</v>
      </c>
      <c r="C86">
        <f t="shared" si="1"/>
        <v>230.05699999999999</v>
      </c>
    </row>
    <row r="87" spans="1:3" x14ac:dyDescent="0.35">
      <c r="A87" s="24">
        <v>23743</v>
      </c>
      <c r="B87">
        <v>230165</v>
      </c>
      <c r="C87">
        <f t="shared" si="1"/>
        <v>230.16499999999999</v>
      </c>
    </row>
    <row r="88" spans="1:3" x14ac:dyDescent="0.35">
      <c r="A88" s="24">
        <v>23774</v>
      </c>
      <c r="B88">
        <v>230268</v>
      </c>
      <c r="C88">
        <f t="shared" si="1"/>
        <v>230.268</v>
      </c>
    </row>
    <row r="89" spans="1:3" x14ac:dyDescent="0.35">
      <c r="A89" s="24">
        <v>23802</v>
      </c>
      <c r="B89">
        <v>239563</v>
      </c>
      <c r="C89">
        <f t="shared" si="1"/>
        <v>239.56299999999999</v>
      </c>
    </row>
    <row r="90" spans="1:3" x14ac:dyDescent="0.35">
      <c r="A90" s="24">
        <v>23833</v>
      </c>
      <c r="B90">
        <v>251375</v>
      </c>
      <c r="C90">
        <f t="shared" si="1"/>
        <v>251.375</v>
      </c>
    </row>
    <row r="91" spans="1:3" x14ac:dyDescent="0.35">
      <c r="A91" s="24">
        <v>23863</v>
      </c>
      <c r="B91">
        <v>255071</v>
      </c>
      <c r="C91">
        <f t="shared" si="1"/>
        <v>255.071</v>
      </c>
    </row>
    <row r="92" spans="1:3" x14ac:dyDescent="0.35">
      <c r="A92" s="24">
        <v>23894</v>
      </c>
      <c r="B92">
        <v>253586</v>
      </c>
      <c r="C92">
        <f t="shared" si="1"/>
        <v>253.58600000000001</v>
      </c>
    </row>
    <row r="93" spans="1:3" x14ac:dyDescent="0.35">
      <c r="A93" s="24">
        <v>23924</v>
      </c>
      <c r="B93">
        <v>242101</v>
      </c>
      <c r="C93">
        <f t="shared" si="1"/>
        <v>242.101</v>
      </c>
    </row>
    <row r="94" spans="1:3" x14ac:dyDescent="0.35">
      <c r="A94" s="24">
        <v>23955</v>
      </c>
      <c r="B94">
        <v>236381</v>
      </c>
      <c r="C94">
        <f t="shared" si="1"/>
        <v>236.381</v>
      </c>
    </row>
    <row r="95" spans="1:3" x14ac:dyDescent="0.35">
      <c r="A95" s="24">
        <v>23986</v>
      </c>
      <c r="B95">
        <v>231100</v>
      </c>
      <c r="C95">
        <f t="shared" si="1"/>
        <v>231.1</v>
      </c>
    </row>
    <row r="96" spans="1:3" x14ac:dyDescent="0.35">
      <c r="A96" s="24">
        <v>24016</v>
      </c>
      <c r="B96">
        <v>231816</v>
      </c>
      <c r="C96">
        <f t="shared" si="1"/>
        <v>231.816</v>
      </c>
    </row>
    <row r="97" spans="1:3" x14ac:dyDescent="0.35">
      <c r="A97" s="24">
        <v>24047</v>
      </c>
      <c r="B97">
        <v>226697</v>
      </c>
      <c r="C97">
        <f t="shared" si="1"/>
        <v>226.697</v>
      </c>
    </row>
    <row r="98" spans="1:3" x14ac:dyDescent="0.35">
      <c r="A98" s="24">
        <v>24077</v>
      </c>
      <c r="B98">
        <v>220289</v>
      </c>
      <c r="C98">
        <f t="shared" si="1"/>
        <v>220.28899999999999</v>
      </c>
    </row>
    <row r="99" spans="1:3" x14ac:dyDescent="0.35">
      <c r="A99" s="24">
        <v>24108</v>
      </c>
      <c r="B99">
        <v>220302</v>
      </c>
      <c r="C99">
        <f t="shared" si="1"/>
        <v>220.30199999999999</v>
      </c>
    </row>
    <row r="100" spans="1:3" x14ac:dyDescent="0.35">
      <c r="A100" s="24">
        <v>24139</v>
      </c>
      <c r="B100">
        <v>223422</v>
      </c>
      <c r="C100">
        <f t="shared" si="1"/>
        <v>223.422</v>
      </c>
    </row>
    <row r="101" spans="1:3" x14ac:dyDescent="0.35">
      <c r="A101" s="24">
        <v>24167</v>
      </c>
      <c r="B101">
        <v>233224</v>
      </c>
      <c r="C101">
        <f t="shared" si="1"/>
        <v>233.22399999999999</v>
      </c>
    </row>
    <row r="102" spans="1:3" x14ac:dyDescent="0.35">
      <c r="A102" s="24">
        <v>24198</v>
      </c>
      <c r="B102">
        <v>245232</v>
      </c>
      <c r="C102">
        <f t="shared" si="1"/>
        <v>245.232</v>
      </c>
    </row>
    <row r="103" spans="1:3" x14ac:dyDescent="0.35">
      <c r="A103" s="24">
        <v>24228</v>
      </c>
      <c r="B103">
        <v>250418</v>
      </c>
      <c r="C103">
        <f t="shared" si="1"/>
        <v>250.41800000000001</v>
      </c>
    </row>
    <row r="104" spans="1:3" x14ac:dyDescent="0.35">
      <c r="A104" s="24">
        <v>24259</v>
      </c>
      <c r="B104">
        <v>253388</v>
      </c>
      <c r="C104">
        <f t="shared" si="1"/>
        <v>253.38800000000001</v>
      </c>
    </row>
    <row r="105" spans="1:3" x14ac:dyDescent="0.35">
      <c r="A105" s="24">
        <v>24289</v>
      </c>
      <c r="B105">
        <v>246877</v>
      </c>
      <c r="C105">
        <f t="shared" si="1"/>
        <v>246.87700000000001</v>
      </c>
    </row>
    <row r="106" spans="1:3" x14ac:dyDescent="0.35">
      <c r="A106" s="24">
        <v>24320</v>
      </c>
      <c r="B106">
        <v>245347</v>
      </c>
      <c r="C106">
        <f t="shared" si="1"/>
        <v>245.34700000000001</v>
      </c>
    </row>
    <row r="107" spans="1:3" x14ac:dyDescent="0.35">
      <c r="A107" s="24">
        <v>24351</v>
      </c>
      <c r="B107">
        <v>238198</v>
      </c>
      <c r="C107">
        <f t="shared" si="1"/>
        <v>238.19800000000001</v>
      </c>
    </row>
    <row r="108" spans="1:3" x14ac:dyDescent="0.35">
      <c r="A108" s="24">
        <v>24381</v>
      </c>
      <c r="B108">
        <v>236092</v>
      </c>
      <c r="C108">
        <f t="shared" si="1"/>
        <v>236.09200000000001</v>
      </c>
    </row>
    <row r="109" spans="1:3" x14ac:dyDescent="0.35">
      <c r="A109" s="24">
        <v>24412</v>
      </c>
      <c r="B109">
        <v>241692</v>
      </c>
      <c r="C109">
        <f t="shared" si="1"/>
        <v>241.69200000000001</v>
      </c>
    </row>
    <row r="110" spans="1:3" x14ac:dyDescent="0.35">
      <c r="A110" s="24">
        <v>24442</v>
      </c>
      <c r="B110">
        <v>238391</v>
      </c>
      <c r="C110">
        <f t="shared" si="1"/>
        <v>238.39099999999999</v>
      </c>
    </row>
    <row r="111" spans="1:3" x14ac:dyDescent="0.35">
      <c r="A111" s="24">
        <v>24473</v>
      </c>
      <c r="B111">
        <v>250646</v>
      </c>
      <c r="C111">
        <f t="shared" si="1"/>
        <v>250.64599999999999</v>
      </c>
    </row>
    <row r="112" spans="1:3" x14ac:dyDescent="0.35">
      <c r="A112" s="24">
        <v>24504</v>
      </c>
      <c r="B112">
        <v>252388</v>
      </c>
      <c r="C112">
        <f t="shared" si="1"/>
        <v>252.38800000000001</v>
      </c>
    </row>
    <row r="113" spans="1:3" x14ac:dyDescent="0.35">
      <c r="A113" s="24">
        <v>24532</v>
      </c>
      <c r="B113">
        <v>258106</v>
      </c>
      <c r="C113">
        <f t="shared" si="1"/>
        <v>258.10599999999999</v>
      </c>
    </row>
    <row r="114" spans="1:3" x14ac:dyDescent="0.35">
      <c r="A114" s="24">
        <v>24563</v>
      </c>
      <c r="B114">
        <v>266755</v>
      </c>
      <c r="C114">
        <f t="shared" si="1"/>
        <v>266.755</v>
      </c>
    </row>
    <row r="115" spans="1:3" x14ac:dyDescent="0.35">
      <c r="A115" s="24">
        <v>24593</v>
      </c>
      <c r="B115">
        <v>268845</v>
      </c>
      <c r="C115">
        <f t="shared" si="1"/>
        <v>268.84500000000003</v>
      </c>
    </row>
    <row r="116" spans="1:3" x14ac:dyDescent="0.35">
      <c r="A116" s="24">
        <v>24624</v>
      </c>
      <c r="B116">
        <v>261615</v>
      </c>
      <c r="C116">
        <f t="shared" si="1"/>
        <v>261.61500000000001</v>
      </c>
    </row>
    <row r="117" spans="1:3" x14ac:dyDescent="0.35">
      <c r="A117" s="24">
        <v>24654</v>
      </c>
      <c r="B117">
        <v>256242</v>
      </c>
      <c r="C117">
        <f t="shared" si="1"/>
        <v>256.24200000000002</v>
      </c>
    </row>
    <row r="118" spans="1:3" x14ac:dyDescent="0.35">
      <c r="A118" s="24">
        <v>24685</v>
      </c>
      <c r="B118">
        <v>261566</v>
      </c>
      <c r="C118">
        <f t="shared" si="1"/>
        <v>261.56599999999997</v>
      </c>
    </row>
    <row r="119" spans="1:3" x14ac:dyDescent="0.35">
      <c r="A119" s="24">
        <v>24716</v>
      </c>
      <c r="B119">
        <v>257286</v>
      </c>
      <c r="C119">
        <f t="shared" si="1"/>
        <v>257.286</v>
      </c>
    </row>
    <row r="120" spans="1:3" x14ac:dyDescent="0.35">
      <c r="A120" s="24">
        <v>24746</v>
      </c>
      <c r="B120">
        <v>255114</v>
      </c>
      <c r="C120">
        <f t="shared" si="1"/>
        <v>255.114</v>
      </c>
    </row>
    <row r="121" spans="1:3" x14ac:dyDescent="0.35">
      <c r="A121" s="24">
        <v>24777</v>
      </c>
      <c r="B121">
        <v>254185</v>
      </c>
      <c r="C121">
        <f t="shared" si="1"/>
        <v>254.185</v>
      </c>
    </row>
    <row r="122" spans="1:3" x14ac:dyDescent="0.35">
      <c r="A122" s="24">
        <v>24807</v>
      </c>
      <c r="B122">
        <v>248970</v>
      </c>
      <c r="C122">
        <f t="shared" si="1"/>
        <v>248.97</v>
      </c>
    </row>
    <row r="123" spans="1:3" x14ac:dyDescent="0.35">
      <c r="A123" s="24">
        <v>24838</v>
      </c>
      <c r="B123">
        <v>244946</v>
      </c>
      <c r="C123">
        <f t="shared" si="1"/>
        <v>244.946</v>
      </c>
    </row>
    <row r="124" spans="1:3" x14ac:dyDescent="0.35">
      <c r="A124" s="24">
        <v>24869</v>
      </c>
      <c r="B124">
        <v>245271</v>
      </c>
      <c r="C124">
        <f t="shared" si="1"/>
        <v>245.27099999999999</v>
      </c>
    </row>
    <row r="125" spans="1:3" x14ac:dyDescent="0.35">
      <c r="A125" s="24">
        <v>24898</v>
      </c>
      <c r="B125">
        <v>256864</v>
      </c>
      <c r="C125">
        <f t="shared" si="1"/>
        <v>256.86399999999998</v>
      </c>
    </row>
    <row r="126" spans="1:3" x14ac:dyDescent="0.35">
      <c r="A126" s="24">
        <v>24929</v>
      </c>
      <c r="B126">
        <v>262087</v>
      </c>
      <c r="C126">
        <f t="shared" si="1"/>
        <v>262.08699999999999</v>
      </c>
    </row>
    <row r="127" spans="1:3" x14ac:dyDescent="0.35">
      <c r="A127" s="24">
        <v>24959</v>
      </c>
      <c r="B127">
        <v>262021</v>
      </c>
      <c r="C127">
        <f t="shared" si="1"/>
        <v>262.02100000000002</v>
      </c>
    </row>
    <row r="128" spans="1:3" x14ac:dyDescent="0.35">
      <c r="A128" s="24">
        <v>24990</v>
      </c>
      <c r="B128">
        <v>264896</v>
      </c>
      <c r="C128">
        <f t="shared" si="1"/>
        <v>264.89600000000002</v>
      </c>
    </row>
    <row r="129" spans="1:3" x14ac:dyDescent="0.35">
      <c r="A129" s="24">
        <v>25020</v>
      </c>
      <c r="B129">
        <v>265755</v>
      </c>
      <c r="C129">
        <f t="shared" si="1"/>
        <v>265.755</v>
      </c>
    </row>
    <row r="130" spans="1:3" x14ac:dyDescent="0.35">
      <c r="A130" s="24">
        <v>25051</v>
      </c>
      <c r="B130">
        <v>266368</v>
      </c>
      <c r="C130">
        <f t="shared" si="1"/>
        <v>266.36799999999999</v>
      </c>
    </row>
    <row r="131" spans="1:3" x14ac:dyDescent="0.35">
      <c r="A131" s="24">
        <v>25082</v>
      </c>
      <c r="B131">
        <v>262771</v>
      </c>
      <c r="C131">
        <f t="shared" ref="C131:C194" si="2">B131/1000</f>
        <v>262.77100000000002</v>
      </c>
    </row>
    <row r="132" spans="1:3" x14ac:dyDescent="0.35">
      <c r="A132" s="24">
        <v>25112</v>
      </c>
      <c r="B132">
        <v>266330</v>
      </c>
      <c r="C132">
        <f t="shared" si="2"/>
        <v>266.33</v>
      </c>
    </row>
    <row r="133" spans="1:3" x14ac:dyDescent="0.35">
      <c r="A133" s="24">
        <v>25143</v>
      </c>
      <c r="B133">
        <v>271587</v>
      </c>
      <c r="C133">
        <f t="shared" si="2"/>
        <v>271.58699999999999</v>
      </c>
    </row>
    <row r="134" spans="1:3" x14ac:dyDescent="0.35">
      <c r="A134" s="24">
        <v>25173</v>
      </c>
      <c r="B134">
        <v>272193</v>
      </c>
      <c r="C134">
        <f t="shared" si="2"/>
        <v>272.19299999999998</v>
      </c>
    </row>
    <row r="135" spans="1:3" x14ac:dyDescent="0.35">
      <c r="A135" s="24">
        <v>25204</v>
      </c>
      <c r="B135">
        <v>279483</v>
      </c>
      <c r="C135">
        <f t="shared" si="2"/>
        <v>279.483</v>
      </c>
    </row>
    <row r="136" spans="1:3" x14ac:dyDescent="0.35">
      <c r="A136" s="24">
        <v>25235</v>
      </c>
      <c r="B136">
        <v>265298</v>
      </c>
      <c r="C136">
        <f t="shared" si="2"/>
        <v>265.298</v>
      </c>
    </row>
    <row r="137" spans="1:3" x14ac:dyDescent="0.35">
      <c r="A137" s="24">
        <v>25263</v>
      </c>
      <c r="B137">
        <v>264178</v>
      </c>
      <c r="C137">
        <f t="shared" si="2"/>
        <v>264.178</v>
      </c>
    </row>
    <row r="138" spans="1:3" x14ac:dyDescent="0.35">
      <c r="A138" s="24">
        <v>25294</v>
      </c>
      <c r="B138">
        <v>273204</v>
      </c>
      <c r="C138">
        <f t="shared" si="2"/>
        <v>273.20400000000001</v>
      </c>
    </row>
    <row r="139" spans="1:3" x14ac:dyDescent="0.35">
      <c r="A139" s="24">
        <v>25324</v>
      </c>
      <c r="B139">
        <v>281271</v>
      </c>
      <c r="C139">
        <f t="shared" si="2"/>
        <v>281.27100000000002</v>
      </c>
    </row>
    <row r="140" spans="1:3" x14ac:dyDescent="0.35">
      <c r="A140" s="24">
        <v>25355</v>
      </c>
      <c r="B140">
        <v>284544</v>
      </c>
      <c r="C140">
        <f t="shared" si="2"/>
        <v>284.54399999999998</v>
      </c>
    </row>
    <row r="141" spans="1:3" x14ac:dyDescent="0.35">
      <c r="A141" s="24">
        <v>25385</v>
      </c>
      <c r="B141">
        <v>277482</v>
      </c>
      <c r="C141">
        <f t="shared" si="2"/>
        <v>277.48200000000003</v>
      </c>
    </row>
    <row r="142" spans="1:3" x14ac:dyDescent="0.35">
      <c r="A142" s="24">
        <v>25416</v>
      </c>
      <c r="B142">
        <v>267721</v>
      </c>
      <c r="C142">
        <f t="shared" si="2"/>
        <v>267.721</v>
      </c>
    </row>
    <row r="143" spans="1:3" x14ac:dyDescent="0.35">
      <c r="A143" s="24">
        <v>25447</v>
      </c>
      <c r="B143">
        <v>262528</v>
      </c>
      <c r="C143">
        <f t="shared" si="2"/>
        <v>262.52800000000002</v>
      </c>
    </row>
    <row r="144" spans="1:3" x14ac:dyDescent="0.35">
      <c r="A144" s="24">
        <v>25477</v>
      </c>
      <c r="B144">
        <v>264285</v>
      </c>
      <c r="C144">
        <f t="shared" si="2"/>
        <v>264.28500000000003</v>
      </c>
    </row>
    <row r="145" spans="1:3" x14ac:dyDescent="0.35">
      <c r="A145" s="24">
        <v>25508</v>
      </c>
      <c r="B145">
        <v>264756</v>
      </c>
      <c r="C145">
        <f t="shared" si="2"/>
        <v>264.75599999999997</v>
      </c>
    </row>
    <row r="146" spans="1:3" x14ac:dyDescent="0.35">
      <c r="A146" s="24">
        <v>25538</v>
      </c>
      <c r="B146">
        <v>265227</v>
      </c>
      <c r="C146">
        <f t="shared" si="2"/>
        <v>265.22699999999998</v>
      </c>
    </row>
    <row r="147" spans="1:3" x14ac:dyDescent="0.35">
      <c r="A147" s="24">
        <v>25569</v>
      </c>
      <c r="B147">
        <v>267087</v>
      </c>
      <c r="C147">
        <f t="shared" si="2"/>
        <v>267.08699999999999</v>
      </c>
    </row>
    <row r="148" spans="1:3" x14ac:dyDescent="0.35">
      <c r="A148" s="24">
        <v>25600</v>
      </c>
      <c r="B148">
        <v>269628</v>
      </c>
      <c r="C148">
        <f t="shared" si="2"/>
        <v>269.62799999999999</v>
      </c>
    </row>
    <row r="149" spans="1:3" x14ac:dyDescent="0.35">
      <c r="A149" s="24">
        <v>25628</v>
      </c>
      <c r="B149">
        <v>274643</v>
      </c>
      <c r="C149">
        <f t="shared" si="2"/>
        <v>274.64299999999997</v>
      </c>
    </row>
    <row r="150" spans="1:3" x14ac:dyDescent="0.35">
      <c r="A150" s="24">
        <v>25659</v>
      </c>
      <c r="B150">
        <v>278037</v>
      </c>
      <c r="C150">
        <f t="shared" si="2"/>
        <v>278.03699999999998</v>
      </c>
    </row>
    <row r="151" spans="1:3" x14ac:dyDescent="0.35">
      <c r="A151" s="24">
        <v>25689</v>
      </c>
      <c r="B151">
        <v>284824</v>
      </c>
      <c r="C151">
        <f t="shared" si="2"/>
        <v>284.82400000000001</v>
      </c>
    </row>
    <row r="152" spans="1:3" x14ac:dyDescent="0.35">
      <c r="A152" s="24">
        <v>25720</v>
      </c>
      <c r="B152">
        <v>279894</v>
      </c>
      <c r="C152">
        <f t="shared" si="2"/>
        <v>279.89400000000001</v>
      </c>
    </row>
    <row r="153" spans="1:3" x14ac:dyDescent="0.35">
      <c r="A153" s="24">
        <v>25750</v>
      </c>
      <c r="B153">
        <v>266854</v>
      </c>
      <c r="C153">
        <f t="shared" si="2"/>
        <v>266.85399999999998</v>
      </c>
    </row>
    <row r="154" spans="1:3" x14ac:dyDescent="0.35">
      <c r="A154" s="24">
        <v>25781</v>
      </c>
      <c r="B154">
        <v>254144</v>
      </c>
      <c r="C154">
        <f t="shared" si="2"/>
        <v>254.14400000000001</v>
      </c>
    </row>
    <row r="155" spans="1:3" x14ac:dyDescent="0.35">
      <c r="A155" s="24">
        <v>25812</v>
      </c>
      <c r="B155">
        <v>259196</v>
      </c>
      <c r="C155">
        <f t="shared" si="2"/>
        <v>259.19600000000003</v>
      </c>
    </row>
    <row r="156" spans="1:3" x14ac:dyDescent="0.35">
      <c r="A156" s="24">
        <v>25842</v>
      </c>
      <c r="B156">
        <v>265479</v>
      </c>
      <c r="C156">
        <f t="shared" si="2"/>
        <v>265.47899999999998</v>
      </c>
    </row>
    <row r="157" spans="1:3" x14ac:dyDescent="0.35">
      <c r="A157" s="24">
        <v>25873</v>
      </c>
      <c r="B157">
        <v>271303</v>
      </c>
      <c r="C157">
        <f t="shared" si="2"/>
        <v>271.303</v>
      </c>
    </row>
    <row r="158" spans="1:3" x14ac:dyDescent="0.35">
      <c r="A158" s="24">
        <v>25903</v>
      </c>
      <c r="B158">
        <v>276367</v>
      </c>
      <c r="C158">
        <f t="shared" si="2"/>
        <v>276.36700000000002</v>
      </c>
    </row>
    <row r="159" spans="1:3" x14ac:dyDescent="0.35">
      <c r="A159" s="24">
        <v>25934</v>
      </c>
      <c r="B159">
        <v>269806</v>
      </c>
      <c r="C159">
        <f t="shared" si="2"/>
        <v>269.80599999999998</v>
      </c>
    </row>
    <row r="160" spans="1:3" x14ac:dyDescent="0.35">
      <c r="A160" s="24">
        <v>25965</v>
      </c>
      <c r="B160">
        <v>266864</v>
      </c>
      <c r="C160">
        <f t="shared" si="2"/>
        <v>266.86399999999998</v>
      </c>
    </row>
    <row r="161" spans="1:3" x14ac:dyDescent="0.35">
      <c r="A161" s="24">
        <v>25993</v>
      </c>
      <c r="B161">
        <v>267246</v>
      </c>
      <c r="C161">
        <f t="shared" si="2"/>
        <v>267.24599999999998</v>
      </c>
    </row>
    <row r="162" spans="1:3" x14ac:dyDescent="0.35">
      <c r="A162" s="24">
        <v>26024</v>
      </c>
      <c r="B162">
        <v>271445</v>
      </c>
      <c r="C162">
        <f t="shared" si="2"/>
        <v>271.44499999999999</v>
      </c>
    </row>
    <row r="163" spans="1:3" x14ac:dyDescent="0.35">
      <c r="A163" s="24">
        <v>26054</v>
      </c>
      <c r="B163">
        <v>284320</v>
      </c>
      <c r="C163">
        <f t="shared" si="2"/>
        <v>284.32</v>
      </c>
    </row>
    <row r="164" spans="1:3" x14ac:dyDescent="0.35">
      <c r="A164" s="24">
        <v>26085</v>
      </c>
      <c r="B164">
        <v>279337</v>
      </c>
      <c r="C164">
        <f t="shared" si="2"/>
        <v>279.33699999999999</v>
      </c>
    </row>
    <row r="165" spans="1:3" x14ac:dyDescent="0.35">
      <c r="A165" s="24">
        <v>26115</v>
      </c>
      <c r="B165">
        <v>273235</v>
      </c>
      <c r="C165">
        <f t="shared" si="2"/>
        <v>273.23500000000001</v>
      </c>
    </row>
    <row r="166" spans="1:3" x14ac:dyDescent="0.35">
      <c r="A166" s="24">
        <v>26146</v>
      </c>
      <c r="B166">
        <v>272417</v>
      </c>
      <c r="C166">
        <f t="shared" si="2"/>
        <v>272.41699999999997</v>
      </c>
    </row>
    <row r="167" spans="1:3" x14ac:dyDescent="0.35">
      <c r="A167" s="24">
        <v>26177</v>
      </c>
      <c r="B167">
        <v>269771</v>
      </c>
      <c r="C167">
        <f t="shared" si="2"/>
        <v>269.77100000000002</v>
      </c>
    </row>
    <row r="168" spans="1:3" x14ac:dyDescent="0.35">
      <c r="A168" s="24">
        <v>26207</v>
      </c>
      <c r="B168">
        <v>265899</v>
      </c>
      <c r="C168">
        <f t="shared" si="2"/>
        <v>265.899</v>
      </c>
    </row>
    <row r="169" spans="1:3" x14ac:dyDescent="0.35">
      <c r="A169" s="24">
        <v>26238</v>
      </c>
      <c r="B169">
        <v>265552</v>
      </c>
      <c r="C169">
        <f t="shared" si="2"/>
        <v>265.55200000000002</v>
      </c>
    </row>
    <row r="170" spans="1:3" x14ac:dyDescent="0.35">
      <c r="A170" s="24">
        <v>26268</v>
      </c>
      <c r="B170">
        <v>259648</v>
      </c>
      <c r="C170">
        <f t="shared" si="2"/>
        <v>259.64800000000002</v>
      </c>
    </row>
    <row r="171" spans="1:3" x14ac:dyDescent="0.35">
      <c r="A171" s="24">
        <v>26299</v>
      </c>
      <c r="B171">
        <v>251012</v>
      </c>
      <c r="C171">
        <f t="shared" si="2"/>
        <v>251.012</v>
      </c>
    </row>
    <row r="172" spans="1:3" x14ac:dyDescent="0.35">
      <c r="A172" s="24">
        <v>26330</v>
      </c>
      <c r="B172">
        <v>252945</v>
      </c>
      <c r="C172">
        <f t="shared" si="2"/>
        <v>252.94499999999999</v>
      </c>
    </row>
    <row r="173" spans="1:3" x14ac:dyDescent="0.35">
      <c r="A173" s="24">
        <v>26359</v>
      </c>
      <c r="B173">
        <v>258902</v>
      </c>
      <c r="C173">
        <f t="shared" si="2"/>
        <v>258.90199999999999</v>
      </c>
    </row>
    <row r="174" spans="1:3" x14ac:dyDescent="0.35">
      <c r="A174" s="24">
        <v>26390</v>
      </c>
      <c r="B174">
        <v>266636</v>
      </c>
      <c r="C174">
        <f t="shared" si="2"/>
        <v>266.63600000000002</v>
      </c>
    </row>
    <row r="175" spans="1:3" x14ac:dyDescent="0.35">
      <c r="A175" s="24">
        <v>26420</v>
      </c>
      <c r="B175">
        <v>279490</v>
      </c>
      <c r="C175">
        <f t="shared" si="2"/>
        <v>279.49</v>
      </c>
    </row>
    <row r="176" spans="1:3" x14ac:dyDescent="0.35">
      <c r="A176" s="24">
        <v>26451</v>
      </c>
      <c r="B176">
        <v>271381</v>
      </c>
      <c r="C176">
        <f t="shared" si="2"/>
        <v>271.38099999999997</v>
      </c>
    </row>
    <row r="177" spans="1:3" x14ac:dyDescent="0.35">
      <c r="A177" s="24">
        <v>26481</v>
      </c>
      <c r="B177">
        <v>265843</v>
      </c>
      <c r="C177">
        <f t="shared" si="2"/>
        <v>265.84300000000002</v>
      </c>
    </row>
    <row r="178" spans="1:3" x14ac:dyDescent="0.35">
      <c r="A178" s="24">
        <v>26512</v>
      </c>
      <c r="B178">
        <v>257976</v>
      </c>
      <c r="C178">
        <f t="shared" si="2"/>
        <v>257.976</v>
      </c>
    </row>
    <row r="179" spans="1:3" x14ac:dyDescent="0.35">
      <c r="A179" s="24">
        <v>26543</v>
      </c>
      <c r="B179">
        <v>250802</v>
      </c>
      <c r="C179">
        <f t="shared" si="2"/>
        <v>250.80199999999999</v>
      </c>
    </row>
    <row r="180" spans="1:3" x14ac:dyDescent="0.35">
      <c r="A180" s="24">
        <v>26573</v>
      </c>
      <c r="B180">
        <v>253748</v>
      </c>
      <c r="C180">
        <f t="shared" si="2"/>
        <v>253.74799999999999</v>
      </c>
    </row>
    <row r="181" spans="1:3" x14ac:dyDescent="0.35">
      <c r="A181" s="24">
        <v>26604</v>
      </c>
      <c r="B181">
        <v>251306</v>
      </c>
      <c r="C181">
        <f t="shared" si="2"/>
        <v>251.30600000000001</v>
      </c>
    </row>
    <row r="182" spans="1:3" x14ac:dyDescent="0.35">
      <c r="A182" s="24">
        <v>26634</v>
      </c>
      <c r="B182">
        <v>246395</v>
      </c>
      <c r="C182">
        <f t="shared" si="2"/>
        <v>246.39500000000001</v>
      </c>
    </row>
    <row r="183" spans="1:3" x14ac:dyDescent="0.35">
      <c r="A183" s="24">
        <v>26665</v>
      </c>
      <c r="B183">
        <v>237469</v>
      </c>
      <c r="C183">
        <f t="shared" si="2"/>
        <v>237.46899999999999</v>
      </c>
    </row>
    <row r="184" spans="1:3" x14ac:dyDescent="0.35">
      <c r="A184" s="24">
        <v>26696</v>
      </c>
      <c r="B184">
        <v>235362</v>
      </c>
      <c r="C184">
        <f t="shared" si="2"/>
        <v>235.36199999999999</v>
      </c>
    </row>
    <row r="185" spans="1:3" x14ac:dyDescent="0.35">
      <c r="A185" s="24">
        <v>26724</v>
      </c>
      <c r="B185">
        <v>244131</v>
      </c>
      <c r="C185">
        <f t="shared" si="2"/>
        <v>244.131</v>
      </c>
    </row>
    <row r="186" spans="1:3" x14ac:dyDescent="0.35">
      <c r="A186" s="24">
        <v>26755</v>
      </c>
      <c r="B186">
        <v>248783</v>
      </c>
      <c r="C186">
        <f t="shared" si="2"/>
        <v>248.78299999999999</v>
      </c>
    </row>
    <row r="187" spans="1:3" x14ac:dyDescent="0.35">
      <c r="A187" s="24">
        <v>26785</v>
      </c>
      <c r="B187">
        <v>257867</v>
      </c>
      <c r="C187">
        <f t="shared" si="2"/>
        <v>257.86700000000002</v>
      </c>
    </row>
    <row r="188" spans="1:3" x14ac:dyDescent="0.35">
      <c r="A188" s="24">
        <v>26816</v>
      </c>
      <c r="B188">
        <v>248857</v>
      </c>
      <c r="C188">
        <f t="shared" si="2"/>
        <v>248.857</v>
      </c>
    </row>
    <row r="189" spans="1:3" x14ac:dyDescent="0.35">
      <c r="A189" s="24">
        <v>26846</v>
      </c>
      <c r="B189">
        <v>243673</v>
      </c>
      <c r="C189">
        <f t="shared" si="2"/>
        <v>243.673</v>
      </c>
    </row>
    <row r="190" spans="1:3" x14ac:dyDescent="0.35">
      <c r="A190" s="24">
        <v>26877</v>
      </c>
      <c r="B190">
        <v>248314</v>
      </c>
      <c r="C190">
        <f t="shared" si="2"/>
        <v>248.31399999999999</v>
      </c>
    </row>
    <row r="191" spans="1:3" x14ac:dyDescent="0.35">
      <c r="A191" s="24">
        <v>26908</v>
      </c>
      <c r="B191">
        <v>241276</v>
      </c>
      <c r="C191">
        <f t="shared" si="2"/>
        <v>241.27600000000001</v>
      </c>
    </row>
    <row r="192" spans="1:3" x14ac:dyDescent="0.35">
      <c r="A192" s="24">
        <v>26938</v>
      </c>
      <c r="B192">
        <v>246297</v>
      </c>
      <c r="C192">
        <f t="shared" si="2"/>
        <v>246.297</v>
      </c>
    </row>
    <row r="193" spans="1:3" x14ac:dyDescent="0.35">
      <c r="A193" s="24">
        <v>26969</v>
      </c>
      <c r="B193">
        <v>249998</v>
      </c>
      <c r="C193">
        <f t="shared" si="2"/>
        <v>249.99799999999999</v>
      </c>
    </row>
    <row r="194" spans="1:3" x14ac:dyDescent="0.35">
      <c r="A194" s="24">
        <v>26999</v>
      </c>
      <c r="B194">
        <v>242478</v>
      </c>
      <c r="C194">
        <f t="shared" si="2"/>
        <v>242.47800000000001</v>
      </c>
    </row>
    <row r="195" spans="1:3" x14ac:dyDescent="0.35">
      <c r="A195" s="24">
        <v>27030</v>
      </c>
      <c r="B195">
        <v>233035</v>
      </c>
      <c r="C195">
        <f t="shared" ref="C195:C258" si="3">B195/1000</f>
        <v>233.035</v>
      </c>
    </row>
    <row r="196" spans="1:3" x14ac:dyDescent="0.35">
      <c r="A196" s="24">
        <v>27061</v>
      </c>
      <c r="B196">
        <v>240723</v>
      </c>
      <c r="C196">
        <f t="shared" si="3"/>
        <v>240.72300000000001</v>
      </c>
    </row>
    <row r="197" spans="1:3" x14ac:dyDescent="0.35">
      <c r="A197" s="24">
        <v>27089</v>
      </c>
      <c r="B197">
        <v>244665</v>
      </c>
      <c r="C197">
        <f t="shared" si="3"/>
        <v>244.66499999999999</v>
      </c>
    </row>
    <row r="198" spans="1:3" x14ac:dyDescent="0.35">
      <c r="A198" s="24">
        <v>27120</v>
      </c>
      <c r="B198">
        <v>256385</v>
      </c>
      <c r="C198">
        <f t="shared" si="3"/>
        <v>256.38499999999999</v>
      </c>
    </row>
    <row r="199" spans="1:3" x14ac:dyDescent="0.35">
      <c r="A199" s="24">
        <v>27150</v>
      </c>
      <c r="B199">
        <v>269455</v>
      </c>
      <c r="C199">
        <f t="shared" si="3"/>
        <v>269.45499999999998</v>
      </c>
    </row>
    <row r="200" spans="1:3" x14ac:dyDescent="0.35">
      <c r="A200" s="24">
        <v>27181</v>
      </c>
      <c r="B200">
        <v>268765</v>
      </c>
      <c r="C200">
        <f t="shared" si="3"/>
        <v>268.76499999999999</v>
      </c>
    </row>
    <row r="201" spans="1:3" x14ac:dyDescent="0.35">
      <c r="A201" s="24">
        <v>27211</v>
      </c>
      <c r="B201">
        <v>268686</v>
      </c>
      <c r="C201">
        <f t="shared" si="3"/>
        <v>268.68599999999998</v>
      </c>
    </row>
    <row r="202" spans="1:3" x14ac:dyDescent="0.35">
      <c r="A202" s="24">
        <v>27242</v>
      </c>
      <c r="B202">
        <v>264840</v>
      </c>
      <c r="C202">
        <f t="shared" si="3"/>
        <v>264.83999999999997</v>
      </c>
    </row>
    <row r="203" spans="1:3" x14ac:dyDescent="0.35">
      <c r="A203" s="24">
        <v>27273</v>
      </c>
      <c r="B203">
        <v>266726</v>
      </c>
      <c r="C203">
        <f t="shared" si="3"/>
        <v>266.726</v>
      </c>
    </row>
    <row r="204" spans="1:3" x14ac:dyDescent="0.35">
      <c r="A204" s="24">
        <v>27303</v>
      </c>
      <c r="B204">
        <v>269437</v>
      </c>
      <c r="C204">
        <f t="shared" si="3"/>
        <v>269.43700000000001</v>
      </c>
    </row>
    <row r="205" spans="1:3" x14ac:dyDescent="0.35">
      <c r="A205" s="24">
        <v>27334</v>
      </c>
      <c r="B205">
        <v>271144</v>
      </c>
      <c r="C205">
        <f t="shared" si="3"/>
        <v>271.14400000000001</v>
      </c>
    </row>
    <row r="206" spans="1:3" x14ac:dyDescent="0.35">
      <c r="A206" s="24">
        <v>27364</v>
      </c>
      <c r="B206">
        <v>265020</v>
      </c>
      <c r="C206">
        <f t="shared" si="3"/>
        <v>265.02</v>
      </c>
    </row>
    <row r="207" spans="1:3" x14ac:dyDescent="0.35">
      <c r="A207" s="24">
        <v>27395</v>
      </c>
      <c r="B207">
        <v>270462</v>
      </c>
      <c r="C207">
        <f t="shared" si="3"/>
        <v>270.46199999999999</v>
      </c>
    </row>
    <row r="208" spans="1:3" x14ac:dyDescent="0.35">
      <c r="A208" s="24">
        <v>27426</v>
      </c>
      <c r="B208">
        <v>276755</v>
      </c>
      <c r="C208">
        <f t="shared" si="3"/>
        <v>276.755</v>
      </c>
    </row>
    <row r="209" spans="1:3" x14ac:dyDescent="0.35">
      <c r="A209" s="24">
        <v>27454</v>
      </c>
      <c r="B209">
        <v>279989</v>
      </c>
      <c r="C209">
        <f t="shared" si="3"/>
        <v>279.98899999999998</v>
      </c>
    </row>
    <row r="210" spans="1:3" x14ac:dyDescent="0.35">
      <c r="A210" s="24">
        <v>27485</v>
      </c>
      <c r="B210">
        <v>281908</v>
      </c>
      <c r="C210">
        <f t="shared" si="3"/>
        <v>281.90800000000002</v>
      </c>
    </row>
    <row r="211" spans="1:3" x14ac:dyDescent="0.35">
      <c r="A211" s="24">
        <v>27515</v>
      </c>
      <c r="B211">
        <v>280961</v>
      </c>
      <c r="C211">
        <f t="shared" si="3"/>
        <v>280.96100000000001</v>
      </c>
    </row>
    <row r="212" spans="1:3" x14ac:dyDescent="0.35">
      <c r="A212" s="24">
        <v>27546</v>
      </c>
      <c r="B212">
        <v>276132</v>
      </c>
      <c r="C212">
        <f t="shared" si="3"/>
        <v>276.13200000000001</v>
      </c>
    </row>
    <row r="213" spans="1:3" x14ac:dyDescent="0.35">
      <c r="A213" s="24">
        <v>27576</v>
      </c>
      <c r="B213">
        <v>264157</v>
      </c>
      <c r="C213">
        <f t="shared" si="3"/>
        <v>264.15699999999998</v>
      </c>
    </row>
    <row r="214" spans="1:3" x14ac:dyDescent="0.35">
      <c r="A214" s="24">
        <v>27607</v>
      </c>
      <c r="B214">
        <v>256616</v>
      </c>
      <c r="C214">
        <f t="shared" si="3"/>
        <v>256.61599999999999</v>
      </c>
    </row>
    <row r="215" spans="1:3" x14ac:dyDescent="0.35">
      <c r="A215" s="24">
        <v>27638</v>
      </c>
      <c r="B215">
        <v>259446</v>
      </c>
      <c r="C215">
        <f t="shared" si="3"/>
        <v>259.44600000000003</v>
      </c>
    </row>
    <row r="216" spans="1:3" x14ac:dyDescent="0.35">
      <c r="A216" s="24">
        <v>27668</v>
      </c>
      <c r="B216">
        <v>269584</v>
      </c>
      <c r="C216">
        <f t="shared" si="3"/>
        <v>269.584</v>
      </c>
    </row>
    <row r="217" spans="1:3" x14ac:dyDescent="0.35">
      <c r="A217" s="24">
        <v>27699</v>
      </c>
      <c r="B217">
        <v>270950</v>
      </c>
      <c r="C217">
        <f t="shared" si="3"/>
        <v>270.95</v>
      </c>
    </row>
    <row r="218" spans="1:3" x14ac:dyDescent="0.35">
      <c r="A218" s="24">
        <v>27729</v>
      </c>
      <c r="B218">
        <v>271354</v>
      </c>
      <c r="C218">
        <f t="shared" si="3"/>
        <v>271.35399999999998</v>
      </c>
    </row>
    <row r="219" spans="1:3" x14ac:dyDescent="0.35">
      <c r="A219" s="24">
        <v>27760</v>
      </c>
      <c r="B219">
        <v>289296</v>
      </c>
      <c r="C219">
        <f t="shared" si="3"/>
        <v>289.29599999999999</v>
      </c>
    </row>
    <row r="220" spans="1:3" x14ac:dyDescent="0.35">
      <c r="A220" s="24">
        <v>27791</v>
      </c>
      <c r="B220">
        <v>277414</v>
      </c>
      <c r="C220">
        <f t="shared" si="3"/>
        <v>277.41399999999999</v>
      </c>
    </row>
    <row r="221" spans="1:3" x14ac:dyDescent="0.35">
      <c r="A221" s="24">
        <v>27820</v>
      </c>
      <c r="B221">
        <v>283112</v>
      </c>
      <c r="C221">
        <f t="shared" si="3"/>
        <v>283.11200000000002</v>
      </c>
    </row>
    <row r="222" spans="1:3" x14ac:dyDescent="0.35">
      <c r="A222" s="24">
        <v>27851</v>
      </c>
      <c r="B222">
        <v>286628</v>
      </c>
      <c r="C222">
        <f t="shared" si="3"/>
        <v>286.62799999999999</v>
      </c>
    </row>
    <row r="223" spans="1:3" x14ac:dyDescent="0.35">
      <c r="A223" s="24">
        <v>27881</v>
      </c>
      <c r="B223">
        <v>283982</v>
      </c>
      <c r="C223">
        <f t="shared" si="3"/>
        <v>283.98200000000003</v>
      </c>
    </row>
    <row r="224" spans="1:3" x14ac:dyDescent="0.35">
      <c r="A224" s="24">
        <v>27912</v>
      </c>
      <c r="B224">
        <v>281715</v>
      </c>
      <c r="C224">
        <f t="shared" si="3"/>
        <v>281.71499999999997</v>
      </c>
    </row>
    <row r="225" spans="1:3" x14ac:dyDescent="0.35">
      <c r="A225" s="24">
        <v>27942</v>
      </c>
      <c r="B225">
        <v>282599</v>
      </c>
      <c r="C225">
        <f t="shared" si="3"/>
        <v>282.59899999999999</v>
      </c>
    </row>
    <row r="226" spans="1:3" x14ac:dyDescent="0.35">
      <c r="A226" s="24">
        <v>27973</v>
      </c>
      <c r="B226">
        <v>277272</v>
      </c>
      <c r="C226">
        <f t="shared" si="3"/>
        <v>277.27199999999999</v>
      </c>
    </row>
    <row r="227" spans="1:3" x14ac:dyDescent="0.35">
      <c r="A227" s="24">
        <v>28004</v>
      </c>
      <c r="B227">
        <v>284357</v>
      </c>
      <c r="C227">
        <f t="shared" si="3"/>
        <v>284.35700000000003</v>
      </c>
    </row>
    <row r="228" spans="1:3" x14ac:dyDescent="0.35">
      <c r="A228" s="24">
        <v>28034</v>
      </c>
      <c r="B228">
        <v>297683</v>
      </c>
      <c r="C228">
        <f t="shared" si="3"/>
        <v>297.68299999999999</v>
      </c>
    </row>
    <row r="229" spans="1:3" x14ac:dyDescent="0.35">
      <c r="A229" s="24">
        <v>28065</v>
      </c>
      <c r="B229">
        <v>298836</v>
      </c>
      <c r="C229">
        <f t="shared" si="3"/>
        <v>298.83600000000001</v>
      </c>
    </row>
    <row r="230" spans="1:3" x14ac:dyDescent="0.35">
      <c r="A230" s="24">
        <v>28095</v>
      </c>
      <c r="B230">
        <v>285471</v>
      </c>
      <c r="C230">
        <f t="shared" si="3"/>
        <v>285.471</v>
      </c>
    </row>
    <row r="231" spans="1:3" x14ac:dyDescent="0.35">
      <c r="A231" s="24">
        <v>28126</v>
      </c>
      <c r="B231">
        <v>294116</v>
      </c>
      <c r="C231">
        <f t="shared" si="3"/>
        <v>294.11599999999999</v>
      </c>
    </row>
    <row r="232" spans="1:3" x14ac:dyDescent="0.35">
      <c r="A232" s="24">
        <v>28157</v>
      </c>
      <c r="B232">
        <v>291462</v>
      </c>
      <c r="C232">
        <f t="shared" si="3"/>
        <v>291.46199999999999</v>
      </c>
    </row>
    <row r="233" spans="1:3" x14ac:dyDescent="0.35">
      <c r="A233" s="24">
        <v>28185</v>
      </c>
      <c r="B233">
        <v>299533</v>
      </c>
      <c r="C233">
        <f t="shared" si="3"/>
        <v>299.53300000000002</v>
      </c>
    </row>
    <row r="234" spans="1:3" x14ac:dyDescent="0.35">
      <c r="A234" s="24">
        <v>28216</v>
      </c>
      <c r="B234">
        <v>318872</v>
      </c>
      <c r="C234">
        <f t="shared" si="3"/>
        <v>318.87200000000001</v>
      </c>
    </row>
    <row r="235" spans="1:3" x14ac:dyDescent="0.35">
      <c r="A235" s="24">
        <v>28246</v>
      </c>
      <c r="B235">
        <v>328755</v>
      </c>
      <c r="C235">
        <f t="shared" si="3"/>
        <v>328.755</v>
      </c>
    </row>
    <row r="236" spans="1:3" x14ac:dyDescent="0.35">
      <c r="A236" s="24">
        <v>28277</v>
      </c>
      <c r="B236">
        <v>333746</v>
      </c>
      <c r="C236">
        <f t="shared" si="3"/>
        <v>333.74599999999998</v>
      </c>
    </row>
    <row r="237" spans="1:3" x14ac:dyDescent="0.35">
      <c r="A237" s="24">
        <v>28307</v>
      </c>
      <c r="B237">
        <v>335313</v>
      </c>
      <c r="C237">
        <f t="shared" si="3"/>
        <v>335.31299999999999</v>
      </c>
    </row>
    <row r="238" spans="1:3" x14ac:dyDescent="0.35">
      <c r="A238" s="24">
        <v>28338</v>
      </c>
      <c r="B238">
        <v>338865</v>
      </c>
      <c r="C238">
        <f t="shared" si="3"/>
        <v>338.86500000000001</v>
      </c>
    </row>
    <row r="239" spans="1:3" x14ac:dyDescent="0.35">
      <c r="A239" s="24">
        <v>28369</v>
      </c>
      <c r="B239">
        <v>334133</v>
      </c>
      <c r="C239">
        <f t="shared" si="3"/>
        <v>334.13299999999998</v>
      </c>
    </row>
    <row r="240" spans="1:3" x14ac:dyDescent="0.35">
      <c r="A240" s="24">
        <v>28399</v>
      </c>
      <c r="B240">
        <v>343195</v>
      </c>
      <c r="C240">
        <f t="shared" si="3"/>
        <v>343.19499999999999</v>
      </c>
    </row>
    <row r="241" spans="1:3" x14ac:dyDescent="0.35">
      <c r="A241" s="24">
        <v>28430</v>
      </c>
      <c r="B241">
        <v>350281</v>
      </c>
      <c r="C241">
        <f t="shared" si="3"/>
        <v>350.28100000000001</v>
      </c>
    </row>
    <row r="242" spans="1:3" x14ac:dyDescent="0.35">
      <c r="A242" s="24">
        <v>28460</v>
      </c>
      <c r="B242">
        <v>347683</v>
      </c>
      <c r="C242">
        <f t="shared" si="3"/>
        <v>347.68299999999999</v>
      </c>
    </row>
    <row r="243" spans="1:3" x14ac:dyDescent="0.35">
      <c r="A243" s="24">
        <v>28491</v>
      </c>
      <c r="B243">
        <v>352477</v>
      </c>
      <c r="C243">
        <f t="shared" si="3"/>
        <v>352.47699999999998</v>
      </c>
    </row>
    <row r="244" spans="1:3" x14ac:dyDescent="0.35">
      <c r="A244" s="24">
        <v>28522</v>
      </c>
      <c r="B244">
        <v>350166</v>
      </c>
      <c r="C244">
        <f t="shared" si="3"/>
        <v>350.166</v>
      </c>
    </row>
    <row r="245" spans="1:3" x14ac:dyDescent="0.35">
      <c r="A245" s="24">
        <v>28550</v>
      </c>
      <c r="B245">
        <v>363919</v>
      </c>
      <c r="C245">
        <f t="shared" si="3"/>
        <v>363.91899999999998</v>
      </c>
    </row>
    <row r="246" spans="1:3" x14ac:dyDescent="0.35">
      <c r="A246" s="24">
        <v>28581</v>
      </c>
      <c r="B246">
        <v>365188</v>
      </c>
      <c r="C246">
        <f t="shared" si="3"/>
        <v>365.18799999999999</v>
      </c>
    </row>
    <row r="247" spans="1:3" x14ac:dyDescent="0.35">
      <c r="A247" s="24">
        <v>28611</v>
      </c>
      <c r="B247">
        <v>354730</v>
      </c>
      <c r="C247">
        <f t="shared" si="3"/>
        <v>354.73</v>
      </c>
    </row>
    <row r="248" spans="1:3" x14ac:dyDescent="0.35">
      <c r="A248" s="24">
        <v>28642</v>
      </c>
      <c r="B248">
        <v>363480</v>
      </c>
      <c r="C248">
        <f t="shared" si="3"/>
        <v>363.48</v>
      </c>
    </row>
    <row r="249" spans="1:3" x14ac:dyDescent="0.35">
      <c r="A249" s="24">
        <v>28672</v>
      </c>
      <c r="B249">
        <v>368157</v>
      </c>
      <c r="C249">
        <f t="shared" si="3"/>
        <v>368.15699999999998</v>
      </c>
    </row>
    <row r="250" spans="1:3" x14ac:dyDescent="0.35">
      <c r="A250" s="24">
        <v>28703</v>
      </c>
      <c r="B250">
        <v>357834</v>
      </c>
      <c r="C250">
        <f t="shared" si="3"/>
        <v>357.834</v>
      </c>
    </row>
    <row r="251" spans="1:3" x14ac:dyDescent="0.35">
      <c r="A251" s="24">
        <v>28734</v>
      </c>
      <c r="B251">
        <v>368262</v>
      </c>
      <c r="C251">
        <f t="shared" si="3"/>
        <v>368.262</v>
      </c>
    </row>
    <row r="252" spans="1:3" x14ac:dyDescent="0.35">
      <c r="A252" s="24">
        <v>28764</v>
      </c>
      <c r="B252">
        <v>378194</v>
      </c>
      <c r="C252">
        <f t="shared" si="3"/>
        <v>378.19400000000002</v>
      </c>
    </row>
    <row r="253" spans="1:3" x14ac:dyDescent="0.35">
      <c r="A253" s="24">
        <v>28795</v>
      </c>
      <c r="B253">
        <v>381357</v>
      </c>
      <c r="C253">
        <f t="shared" si="3"/>
        <v>381.35700000000003</v>
      </c>
    </row>
    <row r="254" spans="1:3" x14ac:dyDescent="0.35">
      <c r="A254" s="24">
        <v>28825</v>
      </c>
      <c r="B254">
        <v>376281</v>
      </c>
      <c r="C254">
        <f t="shared" si="3"/>
        <v>376.28100000000001</v>
      </c>
    </row>
    <row r="255" spans="1:3" x14ac:dyDescent="0.35">
      <c r="A255" s="24">
        <v>28856</v>
      </c>
      <c r="B255">
        <v>375201</v>
      </c>
      <c r="C255">
        <f t="shared" si="3"/>
        <v>375.20100000000002</v>
      </c>
    </row>
    <row r="256" spans="1:3" x14ac:dyDescent="0.35">
      <c r="A256" s="24">
        <v>28887</v>
      </c>
      <c r="B256">
        <v>380540</v>
      </c>
      <c r="C256">
        <f t="shared" si="3"/>
        <v>380.54</v>
      </c>
    </row>
    <row r="257" spans="1:3" x14ac:dyDescent="0.35">
      <c r="A257" s="24">
        <v>28915</v>
      </c>
      <c r="B257">
        <v>399191</v>
      </c>
      <c r="C257">
        <f t="shared" si="3"/>
        <v>399.19099999999997</v>
      </c>
    </row>
    <row r="258" spans="1:3" x14ac:dyDescent="0.35">
      <c r="A258" s="24">
        <v>28946</v>
      </c>
      <c r="B258">
        <v>402942</v>
      </c>
      <c r="C258">
        <f t="shared" si="3"/>
        <v>402.94200000000001</v>
      </c>
    </row>
    <row r="259" spans="1:3" x14ac:dyDescent="0.35">
      <c r="A259" s="24">
        <v>28976</v>
      </c>
      <c r="B259">
        <v>403202</v>
      </c>
      <c r="C259">
        <f t="shared" ref="C259:C322" si="4">B259/1000</f>
        <v>403.202</v>
      </c>
    </row>
    <row r="260" spans="1:3" x14ac:dyDescent="0.35">
      <c r="A260" s="24">
        <v>29007</v>
      </c>
      <c r="B260">
        <v>414427</v>
      </c>
      <c r="C260">
        <f t="shared" si="4"/>
        <v>414.42700000000002</v>
      </c>
    </row>
    <row r="261" spans="1:3" x14ac:dyDescent="0.35">
      <c r="A261" s="24">
        <v>29037</v>
      </c>
      <c r="B261">
        <v>403047</v>
      </c>
      <c r="C261">
        <f t="shared" si="4"/>
        <v>403.04700000000003</v>
      </c>
    </row>
    <row r="262" spans="1:3" x14ac:dyDescent="0.35">
      <c r="A262" s="24">
        <v>29068</v>
      </c>
      <c r="B262">
        <v>412154</v>
      </c>
      <c r="C262">
        <f t="shared" si="4"/>
        <v>412.154</v>
      </c>
    </row>
    <row r="263" spans="1:3" x14ac:dyDescent="0.35">
      <c r="A263" s="24">
        <v>29099</v>
      </c>
      <c r="B263">
        <v>415128</v>
      </c>
      <c r="C263">
        <f t="shared" si="4"/>
        <v>415.12799999999999</v>
      </c>
    </row>
    <row r="264" spans="1:3" x14ac:dyDescent="0.35">
      <c r="A264" s="24">
        <v>29129</v>
      </c>
      <c r="B264">
        <v>436045</v>
      </c>
      <c r="C264">
        <f t="shared" si="4"/>
        <v>436.04500000000002</v>
      </c>
    </row>
    <row r="265" spans="1:3" x14ac:dyDescent="0.35">
      <c r="A265" s="24">
        <v>29160</v>
      </c>
      <c r="B265">
        <v>438606</v>
      </c>
      <c r="C265">
        <f t="shared" si="4"/>
        <v>438.60599999999999</v>
      </c>
    </row>
    <row r="266" spans="1:3" x14ac:dyDescent="0.35">
      <c r="A266" s="24">
        <v>29190</v>
      </c>
      <c r="B266">
        <v>430265</v>
      </c>
      <c r="C266">
        <f t="shared" si="4"/>
        <v>430.26499999999999</v>
      </c>
    </row>
    <row r="267" spans="1:3" x14ac:dyDescent="0.35">
      <c r="A267" s="24">
        <v>29221</v>
      </c>
      <c r="B267">
        <v>448691</v>
      </c>
      <c r="C267">
        <f t="shared" si="4"/>
        <v>448.69099999999997</v>
      </c>
    </row>
    <row r="268" spans="1:3" x14ac:dyDescent="0.35">
      <c r="A268" s="24">
        <v>29252</v>
      </c>
      <c r="B268">
        <v>457156</v>
      </c>
      <c r="C268">
        <f t="shared" si="4"/>
        <v>457.15600000000001</v>
      </c>
    </row>
    <row r="269" spans="1:3" x14ac:dyDescent="0.35">
      <c r="A269" s="24">
        <v>29281</v>
      </c>
      <c r="B269">
        <v>458611</v>
      </c>
      <c r="C269">
        <f t="shared" si="4"/>
        <v>458.61099999999999</v>
      </c>
    </row>
    <row r="270" spans="1:3" x14ac:dyDescent="0.35">
      <c r="A270" s="24">
        <v>29312</v>
      </c>
      <c r="B270">
        <v>470979</v>
      </c>
      <c r="C270">
        <f t="shared" si="4"/>
        <v>470.97899999999998</v>
      </c>
    </row>
    <row r="271" spans="1:3" x14ac:dyDescent="0.35">
      <c r="A271" s="24">
        <v>29342</v>
      </c>
      <c r="B271">
        <v>474611</v>
      </c>
      <c r="C271">
        <f t="shared" si="4"/>
        <v>474.61099999999999</v>
      </c>
    </row>
    <row r="272" spans="1:3" x14ac:dyDescent="0.35">
      <c r="A272" s="24">
        <v>29373</v>
      </c>
      <c r="B272">
        <v>472663</v>
      </c>
      <c r="C272">
        <f t="shared" si="4"/>
        <v>472.66300000000001</v>
      </c>
    </row>
    <row r="273" spans="1:3" x14ac:dyDescent="0.35">
      <c r="A273" s="24">
        <v>29403</v>
      </c>
      <c r="B273">
        <v>469933</v>
      </c>
      <c r="C273">
        <f t="shared" si="4"/>
        <v>469.93299999999999</v>
      </c>
    </row>
    <row r="274" spans="1:3" x14ac:dyDescent="0.35">
      <c r="A274" s="24">
        <v>29434</v>
      </c>
      <c r="B274">
        <v>478414</v>
      </c>
      <c r="C274">
        <f t="shared" si="4"/>
        <v>478.41399999999999</v>
      </c>
    </row>
    <row r="275" spans="1:3" x14ac:dyDescent="0.35">
      <c r="A275" s="24">
        <v>29465</v>
      </c>
      <c r="B275">
        <v>469212</v>
      </c>
      <c r="C275">
        <f t="shared" si="4"/>
        <v>469.21199999999999</v>
      </c>
    </row>
    <row r="276" spans="1:3" x14ac:dyDescent="0.35">
      <c r="A276" s="24">
        <v>29495</v>
      </c>
      <c r="B276">
        <v>475148</v>
      </c>
      <c r="C276">
        <f t="shared" si="4"/>
        <v>475.14800000000002</v>
      </c>
    </row>
    <row r="277" spans="1:3" x14ac:dyDescent="0.35">
      <c r="A277" s="24">
        <v>29526</v>
      </c>
      <c r="B277">
        <v>475397</v>
      </c>
      <c r="C277">
        <f t="shared" si="4"/>
        <v>475.39699999999999</v>
      </c>
    </row>
    <row r="278" spans="1:3" x14ac:dyDescent="0.35">
      <c r="A278" s="24">
        <v>29556</v>
      </c>
      <c r="B278">
        <v>465966</v>
      </c>
      <c r="C278">
        <f t="shared" si="4"/>
        <v>465.96600000000001</v>
      </c>
    </row>
    <row r="279" spans="1:3" x14ac:dyDescent="0.35">
      <c r="A279" s="24">
        <v>29587</v>
      </c>
      <c r="B279">
        <v>486445</v>
      </c>
      <c r="C279">
        <f t="shared" si="4"/>
        <v>486.44499999999999</v>
      </c>
    </row>
    <row r="280" spans="1:3" x14ac:dyDescent="0.35">
      <c r="A280" s="24">
        <v>29618</v>
      </c>
      <c r="B280">
        <v>494218</v>
      </c>
      <c r="C280">
        <f t="shared" si="4"/>
        <v>494.21800000000002</v>
      </c>
    </row>
    <row r="281" spans="1:3" x14ac:dyDescent="0.35">
      <c r="A281" s="24">
        <v>29646</v>
      </c>
      <c r="B281">
        <v>513814</v>
      </c>
      <c r="C281">
        <f t="shared" si="4"/>
        <v>513.81399999999996</v>
      </c>
    </row>
    <row r="282" spans="1:3" x14ac:dyDescent="0.35">
      <c r="A282" s="24">
        <v>29677</v>
      </c>
      <c r="B282">
        <v>531667</v>
      </c>
      <c r="C282">
        <f t="shared" si="4"/>
        <v>531.66700000000003</v>
      </c>
    </row>
    <row r="283" spans="1:3" x14ac:dyDescent="0.35">
      <c r="A283" s="24">
        <v>29707</v>
      </c>
      <c r="B283">
        <v>543776</v>
      </c>
      <c r="C283">
        <f t="shared" si="4"/>
        <v>543.77599999999995</v>
      </c>
    </row>
    <row r="284" spans="1:3" x14ac:dyDescent="0.35">
      <c r="A284" s="24">
        <v>29738</v>
      </c>
      <c r="B284">
        <v>547817</v>
      </c>
      <c r="C284">
        <f t="shared" si="4"/>
        <v>547.81700000000001</v>
      </c>
    </row>
    <row r="285" spans="1:3" x14ac:dyDescent="0.35">
      <c r="A285" s="24">
        <v>29768</v>
      </c>
      <c r="B285">
        <v>558980</v>
      </c>
      <c r="C285">
        <f t="shared" si="4"/>
        <v>558.98</v>
      </c>
    </row>
    <row r="286" spans="1:3" x14ac:dyDescent="0.35">
      <c r="A286" s="24">
        <v>29799</v>
      </c>
      <c r="B286">
        <v>546675</v>
      </c>
      <c r="C286">
        <f t="shared" si="4"/>
        <v>546.67499999999995</v>
      </c>
    </row>
    <row r="287" spans="1:3" x14ac:dyDescent="0.35">
      <c r="A287" s="24">
        <v>29830</v>
      </c>
      <c r="B287">
        <v>555229</v>
      </c>
      <c r="C287">
        <f t="shared" si="4"/>
        <v>555.22900000000004</v>
      </c>
    </row>
    <row r="288" spans="1:3" x14ac:dyDescent="0.35">
      <c r="A288" s="24">
        <v>29860</v>
      </c>
      <c r="B288">
        <v>578800</v>
      </c>
      <c r="C288">
        <f t="shared" si="4"/>
        <v>578.79999999999995</v>
      </c>
    </row>
    <row r="289" spans="1:3" x14ac:dyDescent="0.35">
      <c r="A289" s="24">
        <v>29891</v>
      </c>
      <c r="B289">
        <v>588537</v>
      </c>
      <c r="C289">
        <f t="shared" si="4"/>
        <v>588.53700000000003</v>
      </c>
    </row>
    <row r="290" spans="1:3" x14ac:dyDescent="0.35">
      <c r="A290" s="24">
        <v>29921</v>
      </c>
      <c r="B290">
        <v>593805</v>
      </c>
      <c r="C290">
        <f t="shared" si="4"/>
        <v>593.80499999999995</v>
      </c>
    </row>
    <row r="291" spans="1:3" x14ac:dyDescent="0.35">
      <c r="A291" s="24">
        <v>29952</v>
      </c>
      <c r="B291">
        <v>606233</v>
      </c>
      <c r="C291">
        <f t="shared" si="4"/>
        <v>606.23299999999995</v>
      </c>
    </row>
    <row r="292" spans="1:3" x14ac:dyDescent="0.35">
      <c r="A292" s="24">
        <v>29983</v>
      </c>
      <c r="B292">
        <v>613003</v>
      </c>
      <c r="C292">
        <f t="shared" si="4"/>
        <v>613.00300000000004</v>
      </c>
    </row>
    <row r="293" spans="1:3" x14ac:dyDescent="0.35">
      <c r="A293" s="24">
        <v>30011</v>
      </c>
      <c r="B293">
        <v>609246</v>
      </c>
      <c r="C293">
        <f t="shared" si="4"/>
        <v>609.24599999999998</v>
      </c>
    </row>
    <row r="294" spans="1:3" x14ac:dyDescent="0.35">
      <c r="A294" s="24">
        <v>30042</v>
      </c>
      <c r="B294">
        <v>610353</v>
      </c>
      <c r="C294">
        <f t="shared" si="4"/>
        <v>610.35299999999995</v>
      </c>
    </row>
    <row r="295" spans="1:3" x14ac:dyDescent="0.35">
      <c r="A295" s="24">
        <v>30072</v>
      </c>
      <c r="B295">
        <v>609458</v>
      </c>
      <c r="C295">
        <f t="shared" si="4"/>
        <v>609.45799999999997</v>
      </c>
    </row>
    <row r="296" spans="1:3" x14ac:dyDescent="0.35">
      <c r="A296" s="24">
        <v>30103</v>
      </c>
      <c r="B296">
        <v>608271</v>
      </c>
      <c r="C296">
        <f t="shared" si="4"/>
        <v>608.27099999999996</v>
      </c>
    </row>
    <row r="297" spans="1:3" x14ac:dyDescent="0.35">
      <c r="A297" s="24">
        <v>30133</v>
      </c>
      <c r="B297">
        <v>612835</v>
      </c>
      <c r="C297">
        <f t="shared" si="4"/>
        <v>612.83500000000004</v>
      </c>
    </row>
    <row r="298" spans="1:3" x14ac:dyDescent="0.35">
      <c r="A298" s="24">
        <v>30164</v>
      </c>
      <c r="B298">
        <v>626462</v>
      </c>
      <c r="C298">
        <f t="shared" si="4"/>
        <v>626.46199999999999</v>
      </c>
    </row>
    <row r="299" spans="1:3" x14ac:dyDescent="0.35">
      <c r="A299" s="24">
        <v>30195</v>
      </c>
      <c r="B299">
        <v>618559</v>
      </c>
      <c r="C299">
        <f t="shared" si="4"/>
        <v>618.55899999999997</v>
      </c>
    </row>
    <row r="300" spans="1:3" x14ac:dyDescent="0.35">
      <c r="A300" s="24">
        <v>30225</v>
      </c>
      <c r="B300">
        <v>635561</v>
      </c>
      <c r="C300">
        <f t="shared" si="4"/>
        <v>635.56100000000004</v>
      </c>
    </row>
    <row r="301" spans="1:3" x14ac:dyDescent="0.35">
      <c r="A301" s="24">
        <v>30256</v>
      </c>
      <c r="B301">
        <v>647513</v>
      </c>
      <c r="C301">
        <f t="shared" si="4"/>
        <v>647.51300000000003</v>
      </c>
    </row>
    <row r="302" spans="1:3" x14ac:dyDescent="0.35">
      <c r="A302" s="24">
        <v>30286</v>
      </c>
      <c r="B302">
        <v>643557</v>
      </c>
      <c r="C302">
        <f t="shared" si="4"/>
        <v>643.55700000000002</v>
      </c>
    </row>
    <row r="303" spans="1:3" x14ac:dyDescent="0.35">
      <c r="A303" s="24">
        <v>30317</v>
      </c>
      <c r="B303">
        <v>660448</v>
      </c>
      <c r="C303">
        <f t="shared" si="4"/>
        <v>660.44799999999998</v>
      </c>
    </row>
    <row r="304" spans="1:3" x14ac:dyDescent="0.35">
      <c r="A304" s="24">
        <v>30348</v>
      </c>
      <c r="B304">
        <v>669398</v>
      </c>
      <c r="C304">
        <f t="shared" si="4"/>
        <v>669.39800000000002</v>
      </c>
    </row>
    <row r="305" spans="1:3" x14ac:dyDescent="0.35">
      <c r="A305" s="24">
        <v>30376</v>
      </c>
      <c r="B305">
        <v>666833</v>
      </c>
      <c r="C305">
        <f t="shared" si="4"/>
        <v>666.83299999999997</v>
      </c>
    </row>
    <row r="306" spans="1:3" x14ac:dyDescent="0.35">
      <c r="A306" s="24">
        <v>30407</v>
      </c>
      <c r="B306">
        <v>678885</v>
      </c>
      <c r="C306">
        <f t="shared" si="4"/>
        <v>678.88499999999999</v>
      </c>
    </row>
    <row r="307" spans="1:3" x14ac:dyDescent="0.35">
      <c r="A307" s="24">
        <v>30437</v>
      </c>
      <c r="B307">
        <v>679354</v>
      </c>
      <c r="C307">
        <f t="shared" si="4"/>
        <v>679.35400000000004</v>
      </c>
    </row>
    <row r="308" spans="1:3" x14ac:dyDescent="0.35">
      <c r="A308" s="24">
        <v>30468</v>
      </c>
      <c r="B308">
        <v>683014</v>
      </c>
      <c r="C308">
        <f t="shared" si="4"/>
        <v>683.01400000000001</v>
      </c>
    </row>
    <row r="309" spans="1:3" x14ac:dyDescent="0.35">
      <c r="A309" s="24">
        <v>30498</v>
      </c>
      <c r="B309">
        <v>675803</v>
      </c>
      <c r="C309">
        <f t="shared" si="4"/>
        <v>675.803</v>
      </c>
    </row>
    <row r="310" spans="1:3" x14ac:dyDescent="0.35">
      <c r="A310" s="24">
        <v>30529</v>
      </c>
      <c r="B310">
        <v>700482</v>
      </c>
      <c r="C310">
        <f t="shared" si="4"/>
        <v>700.48199999999997</v>
      </c>
    </row>
    <row r="311" spans="1:3" x14ac:dyDescent="0.35">
      <c r="A311" s="24">
        <v>30560</v>
      </c>
      <c r="B311">
        <v>707659</v>
      </c>
      <c r="C311">
        <f t="shared" si="4"/>
        <v>707.65899999999999</v>
      </c>
    </row>
    <row r="312" spans="1:3" x14ac:dyDescent="0.35">
      <c r="A312" s="24">
        <v>30590</v>
      </c>
      <c r="B312">
        <v>716159</v>
      </c>
      <c r="C312">
        <f t="shared" si="4"/>
        <v>716.15899999999999</v>
      </c>
    </row>
    <row r="313" spans="1:3" x14ac:dyDescent="0.35">
      <c r="A313" s="24">
        <v>30621</v>
      </c>
      <c r="B313">
        <v>712725</v>
      </c>
      <c r="C313">
        <f t="shared" si="4"/>
        <v>712.72500000000002</v>
      </c>
    </row>
    <row r="314" spans="1:3" x14ac:dyDescent="0.35">
      <c r="A314" s="24">
        <v>30651</v>
      </c>
      <c r="B314">
        <v>722939</v>
      </c>
      <c r="C314">
        <f t="shared" si="4"/>
        <v>722.93899999999996</v>
      </c>
    </row>
    <row r="315" spans="1:3" x14ac:dyDescent="0.35">
      <c r="A315" s="24">
        <v>30682</v>
      </c>
      <c r="B315">
        <v>733109</v>
      </c>
      <c r="C315">
        <f t="shared" si="4"/>
        <v>733.10900000000004</v>
      </c>
    </row>
    <row r="316" spans="1:3" x14ac:dyDescent="0.35">
      <c r="A316" s="24">
        <v>30713</v>
      </c>
      <c r="B316">
        <v>727398</v>
      </c>
      <c r="C316">
        <f t="shared" si="4"/>
        <v>727.39800000000002</v>
      </c>
    </row>
    <row r="317" spans="1:3" x14ac:dyDescent="0.35">
      <c r="A317" s="24">
        <v>30742</v>
      </c>
      <c r="B317">
        <v>728184</v>
      </c>
      <c r="C317">
        <f t="shared" si="4"/>
        <v>728.18399999999997</v>
      </c>
    </row>
    <row r="318" spans="1:3" x14ac:dyDescent="0.35">
      <c r="A318" s="24">
        <v>30773</v>
      </c>
      <c r="B318">
        <v>742474</v>
      </c>
      <c r="C318">
        <f t="shared" si="4"/>
        <v>742.47400000000005</v>
      </c>
    </row>
    <row r="319" spans="1:3" x14ac:dyDescent="0.35">
      <c r="A319" s="24">
        <v>30803</v>
      </c>
      <c r="B319">
        <v>763473</v>
      </c>
      <c r="C319">
        <f t="shared" si="4"/>
        <v>763.47299999999996</v>
      </c>
    </row>
    <row r="320" spans="1:3" x14ac:dyDescent="0.35">
      <c r="A320" s="24">
        <v>30834</v>
      </c>
      <c r="B320">
        <v>766593</v>
      </c>
      <c r="C320">
        <f t="shared" si="4"/>
        <v>766.59299999999996</v>
      </c>
    </row>
    <row r="321" spans="1:3" x14ac:dyDescent="0.35">
      <c r="A321" s="24">
        <v>30864</v>
      </c>
      <c r="B321">
        <v>771821</v>
      </c>
      <c r="C321">
        <f t="shared" si="4"/>
        <v>771.82100000000003</v>
      </c>
    </row>
    <row r="322" spans="1:3" x14ac:dyDescent="0.35">
      <c r="A322" s="24">
        <v>30895</v>
      </c>
      <c r="B322">
        <v>764083</v>
      </c>
      <c r="C322">
        <f t="shared" si="4"/>
        <v>764.08299999999997</v>
      </c>
    </row>
    <row r="323" spans="1:3" x14ac:dyDescent="0.35">
      <c r="A323" s="24">
        <v>30926</v>
      </c>
      <c r="B323">
        <v>756276</v>
      </c>
      <c r="C323">
        <f t="shared" ref="C323:C386" si="5">B323/1000</f>
        <v>756.27599999999995</v>
      </c>
    </row>
    <row r="324" spans="1:3" x14ac:dyDescent="0.35">
      <c r="A324" s="24">
        <v>30956</v>
      </c>
      <c r="B324">
        <v>779810</v>
      </c>
      <c r="C324">
        <f t="shared" si="5"/>
        <v>779.81</v>
      </c>
    </row>
    <row r="325" spans="1:3" x14ac:dyDescent="0.35">
      <c r="A325" s="24">
        <v>30987</v>
      </c>
      <c r="B325">
        <v>786885</v>
      </c>
      <c r="C325">
        <f t="shared" si="5"/>
        <v>786.88499999999999</v>
      </c>
    </row>
    <row r="326" spans="1:3" x14ac:dyDescent="0.35">
      <c r="A326" s="24">
        <v>31017</v>
      </c>
      <c r="B326">
        <v>795881</v>
      </c>
      <c r="C326">
        <f t="shared" si="5"/>
        <v>795.88099999999997</v>
      </c>
    </row>
    <row r="327" spans="1:3" x14ac:dyDescent="0.35">
      <c r="A327" s="24">
        <v>31048</v>
      </c>
      <c r="B327">
        <v>793536</v>
      </c>
      <c r="C327">
        <f t="shared" si="5"/>
        <v>793.53599999999994</v>
      </c>
    </row>
    <row r="328" spans="1:3" x14ac:dyDescent="0.35">
      <c r="A328" s="24">
        <v>31079</v>
      </c>
      <c r="B328">
        <v>781647</v>
      </c>
      <c r="C328">
        <f t="shared" si="5"/>
        <v>781.64700000000005</v>
      </c>
    </row>
    <row r="329" spans="1:3" x14ac:dyDescent="0.35">
      <c r="A329" s="24">
        <v>31107</v>
      </c>
      <c r="B329">
        <v>791241</v>
      </c>
      <c r="C329">
        <f t="shared" si="5"/>
        <v>791.24099999999999</v>
      </c>
    </row>
    <row r="330" spans="1:3" x14ac:dyDescent="0.35">
      <c r="A330" s="24">
        <v>31138</v>
      </c>
      <c r="B330">
        <v>806848</v>
      </c>
      <c r="C330">
        <f t="shared" si="5"/>
        <v>806.84799999999996</v>
      </c>
    </row>
    <row r="331" spans="1:3" x14ac:dyDescent="0.35">
      <c r="A331" s="24">
        <v>31168</v>
      </c>
      <c r="B331">
        <v>828560</v>
      </c>
      <c r="C331">
        <f t="shared" si="5"/>
        <v>828.56</v>
      </c>
    </row>
    <row r="332" spans="1:3" x14ac:dyDescent="0.35">
      <c r="A332" s="24">
        <v>31199</v>
      </c>
      <c r="B332">
        <v>820629</v>
      </c>
      <c r="C332">
        <f t="shared" si="5"/>
        <v>820.62900000000002</v>
      </c>
    </row>
    <row r="333" spans="1:3" x14ac:dyDescent="0.35">
      <c r="A333" s="24">
        <v>31229</v>
      </c>
      <c r="B333">
        <v>810515</v>
      </c>
      <c r="C333">
        <f t="shared" si="5"/>
        <v>810.51499999999999</v>
      </c>
    </row>
    <row r="334" spans="1:3" x14ac:dyDescent="0.35">
      <c r="A334" s="24">
        <v>31260</v>
      </c>
      <c r="B334">
        <v>805600</v>
      </c>
      <c r="C334">
        <f t="shared" si="5"/>
        <v>805.6</v>
      </c>
    </row>
    <row r="335" spans="1:3" x14ac:dyDescent="0.35">
      <c r="A335" s="24">
        <v>31291</v>
      </c>
      <c r="B335">
        <v>806620</v>
      </c>
      <c r="C335">
        <f t="shared" si="5"/>
        <v>806.62</v>
      </c>
    </row>
    <row r="336" spans="1:3" x14ac:dyDescent="0.35">
      <c r="A336" s="24">
        <v>31321</v>
      </c>
      <c r="B336">
        <v>803568</v>
      </c>
      <c r="C336">
        <f t="shared" si="5"/>
        <v>803.56799999999998</v>
      </c>
    </row>
    <row r="337" spans="1:3" x14ac:dyDescent="0.35">
      <c r="A337" s="24">
        <v>31352</v>
      </c>
      <c r="B337">
        <v>812407</v>
      </c>
      <c r="C337">
        <f t="shared" si="5"/>
        <v>812.40700000000004</v>
      </c>
    </row>
    <row r="338" spans="1:3" x14ac:dyDescent="0.35">
      <c r="A338" s="24">
        <v>31382</v>
      </c>
      <c r="B338">
        <v>814208</v>
      </c>
      <c r="C338">
        <f t="shared" si="5"/>
        <v>814.20799999999997</v>
      </c>
    </row>
    <row r="339" spans="1:3" x14ac:dyDescent="0.35">
      <c r="A339" s="24">
        <v>31413</v>
      </c>
      <c r="B339">
        <v>826069</v>
      </c>
      <c r="C339">
        <f t="shared" si="5"/>
        <v>826.06899999999996</v>
      </c>
    </row>
    <row r="340" spans="1:3" x14ac:dyDescent="0.35">
      <c r="A340" s="24">
        <v>31444</v>
      </c>
      <c r="B340">
        <v>827105</v>
      </c>
      <c r="C340">
        <f t="shared" si="5"/>
        <v>827.10500000000002</v>
      </c>
    </row>
    <row r="341" spans="1:3" x14ac:dyDescent="0.35">
      <c r="A341" s="24">
        <v>31472</v>
      </c>
      <c r="B341">
        <v>837792</v>
      </c>
      <c r="C341">
        <f t="shared" si="5"/>
        <v>837.79200000000003</v>
      </c>
    </row>
    <row r="342" spans="1:3" x14ac:dyDescent="0.35">
      <c r="A342" s="24">
        <v>31503</v>
      </c>
      <c r="B342">
        <v>836572</v>
      </c>
      <c r="C342">
        <f t="shared" si="5"/>
        <v>836.572</v>
      </c>
    </row>
    <row r="343" spans="1:3" x14ac:dyDescent="0.35">
      <c r="A343" s="24">
        <v>31533</v>
      </c>
      <c r="B343">
        <v>828517</v>
      </c>
      <c r="C343">
        <f t="shared" si="5"/>
        <v>828.51700000000005</v>
      </c>
    </row>
    <row r="344" spans="1:3" x14ac:dyDescent="0.35">
      <c r="A344" s="24">
        <v>31564</v>
      </c>
      <c r="B344">
        <v>828441</v>
      </c>
      <c r="C344">
        <f t="shared" si="5"/>
        <v>828.44100000000003</v>
      </c>
    </row>
    <row r="345" spans="1:3" x14ac:dyDescent="0.35">
      <c r="A345" s="24">
        <v>31594</v>
      </c>
      <c r="B345">
        <v>845198</v>
      </c>
      <c r="C345">
        <f t="shared" si="5"/>
        <v>845.19799999999998</v>
      </c>
    </row>
    <row r="346" spans="1:3" x14ac:dyDescent="0.35">
      <c r="A346" s="24">
        <v>31625</v>
      </c>
      <c r="B346">
        <v>837687</v>
      </c>
      <c r="C346">
        <f t="shared" si="5"/>
        <v>837.68700000000001</v>
      </c>
    </row>
    <row r="347" spans="1:3" x14ac:dyDescent="0.35">
      <c r="A347" s="24">
        <v>31656</v>
      </c>
      <c r="B347">
        <v>844184</v>
      </c>
      <c r="C347">
        <f t="shared" si="5"/>
        <v>844.18399999999997</v>
      </c>
    </row>
    <row r="348" spans="1:3" x14ac:dyDescent="0.35">
      <c r="A348" s="24">
        <v>31686</v>
      </c>
      <c r="B348">
        <v>851406</v>
      </c>
      <c r="C348">
        <f t="shared" si="5"/>
        <v>851.40599999999995</v>
      </c>
    </row>
    <row r="349" spans="1:3" x14ac:dyDescent="0.35">
      <c r="A349" s="24">
        <v>31717</v>
      </c>
      <c r="B349">
        <v>848555</v>
      </c>
      <c r="C349">
        <f t="shared" si="5"/>
        <v>848.55499999999995</v>
      </c>
    </row>
    <row r="350" spans="1:3" x14ac:dyDescent="0.35">
      <c r="A350" s="24">
        <v>31747</v>
      </c>
      <c r="B350">
        <v>842789</v>
      </c>
      <c r="C350">
        <f t="shared" si="5"/>
        <v>842.78899999999999</v>
      </c>
    </row>
    <row r="351" spans="1:3" x14ac:dyDescent="0.35">
      <c r="A351" s="24">
        <v>31778</v>
      </c>
      <c r="B351">
        <v>847939</v>
      </c>
      <c r="C351">
        <f t="shared" si="5"/>
        <v>847.93899999999996</v>
      </c>
    </row>
    <row r="352" spans="1:3" x14ac:dyDescent="0.35">
      <c r="A352" s="24">
        <v>31809</v>
      </c>
      <c r="B352">
        <v>848567</v>
      </c>
      <c r="C352">
        <f t="shared" si="5"/>
        <v>848.56700000000001</v>
      </c>
    </row>
    <row r="353" spans="1:3" x14ac:dyDescent="0.35">
      <c r="A353" s="24">
        <v>31837</v>
      </c>
      <c r="B353">
        <v>852438</v>
      </c>
      <c r="C353">
        <f t="shared" si="5"/>
        <v>852.43799999999999</v>
      </c>
    </row>
    <row r="354" spans="1:3" x14ac:dyDescent="0.35">
      <c r="A354" s="24">
        <v>31868</v>
      </c>
      <c r="B354">
        <v>850940</v>
      </c>
      <c r="C354">
        <f t="shared" si="5"/>
        <v>850.94</v>
      </c>
    </row>
    <row r="355" spans="1:3" x14ac:dyDescent="0.35">
      <c r="A355" s="24">
        <v>31898</v>
      </c>
      <c r="B355">
        <v>849832</v>
      </c>
      <c r="C355">
        <f t="shared" si="5"/>
        <v>849.83199999999999</v>
      </c>
    </row>
    <row r="356" spans="1:3" x14ac:dyDescent="0.35">
      <c r="A356" s="24">
        <v>31929</v>
      </c>
      <c r="B356">
        <v>854785</v>
      </c>
      <c r="C356">
        <f t="shared" si="5"/>
        <v>854.78499999999997</v>
      </c>
    </row>
    <row r="357" spans="1:3" x14ac:dyDescent="0.35">
      <c r="A357" s="24">
        <v>31959</v>
      </c>
      <c r="B357">
        <v>853762</v>
      </c>
      <c r="C357">
        <f t="shared" si="5"/>
        <v>853.76199999999994</v>
      </c>
    </row>
    <row r="358" spans="1:3" x14ac:dyDescent="0.35">
      <c r="A358" s="24">
        <v>31990</v>
      </c>
      <c r="B358">
        <v>864446</v>
      </c>
      <c r="C358">
        <f t="shared" si="5"/>
        <v>864.44600000000003</v>
      </c>
    </row>
    <row r="359" spans="1:3" x14ac:dyDescent="0.35">
      <c r="A359" s="24">
        <v>32021</v>
      </c>
      <c r="B359">
        <v>871054</v>
      </c>
      <c r="C359">
        <f t="shared" si="5"/>
        <v>871.05399999999997</v>
      </c>
    </row>
    <row r="360" spans="1:3" x14ac:dyDescent="0.35">
      <c r="A360" s="24">
        <v>32051</v>
      </c>
      <c r="B360">
        <v>891546</v>
      </c>
      <c r="C360">
        <f t="shared" si="5"/>
        <v>891.54600000000005</v>
      </c>
    </row>
    <row r="361" spans="1:3" x14ac:dyDescent="0.35">
      <c r="A361" s="24">
        <v>32082</v>
      </c>
      <c r="B361">
        <v>902184</v>
      </c>
      <c r="C361">
        <f t="shared" si="5"/>
        <v>902.18399999999997</v>
      </c>
    </row>
    <row r="362" spans="1:3" x14ac:dyDescent="0.35">
      <c r="A362" s="24">
        <v>32112</v>
      </c>
      <c r="B362">
        <v>889643</v>
      </c>
      <c r="C362">
        <f t="shared" si="5"/>
        <v>889.64300000000003</v>
      </c>
    </row>
    <row r="363" spans="1:3" x14ac:dyDescent="0.35">
      <c r="A363" s="24">
        <v>32143</v>
      </c>
      <c r="B363">
        <v>888303</v>
      </c>
      <c r="C363">
        <f t="shared" si="5"/>
        <v>888.303</v>
      </c>
    </row>
    <row r="364" spans="1:3" x14ac:dyDescent="0.35">
      <c r="A364" s="24">
        <v>32174</v>
      </c>
      <c r="B364">
        <v>892167</v>
      </c>
      <c r="C364">
        <f t="shared" si="5"/>
        <v>892.16700000000003</v>
      </c>
    </row>
    <row r="365" spans="1:3" x14ac:dyDescent="0.35">
      <c r="A365" s="24">
        <v>32203</v>
      </c>
      <c r="B365">
        <v>898941</v>
      </c>
      <c r="C365">
        <f t="shared" si="5"/>
        <v>898.94100000000003</v>
      </c>
    </row>
    <row r="366" spans="1:3" x14ac:dyDescent="0.35">
      <c r="A366" s="24">
        <v>32234</v>
      </c>
      <c r="B366">
        <v>904635</v>
      </c>
      <c r="C366">
        <f t="shared" si="5"/>
        <v>904.63499999999999</v>
      </c>
    </row>
    <row r="367" spans="1:3" x14ac:dyDescent="0.35">
      <c r="A367" s="24">
        <v>32264</v>
      </c>
      <c r="B367">
        <v>907614</v>
      </c>
      <c r="C367">
        <f t="shared" si="5"/>
        <v>907.61400000000003</v>
      </c>
    </row>
    <row r="368" spans="1:3" x14ac:dyDescent="0.35">
      <c r="A368" s="24">
        <v>32295</v>
      </c>
      <c r="B368">
        <v>908914</v>
      </c>
      <c r="C368">
        <f t="shared" si="5"/>
        <v>908.91399999999999</v>
      </c>
    </row>
    <row r="369" spans="1:3" x14ac:dyDescent="0.35">
      <c r="A369" s="24">
        <v>32325</v>
      </c>
      <c r="B369">
        <v>900834</v>
      </c>
      <c r="C369">
        <f t="shared" si="5"/>
        <v>900.83399999999995</v>
      </c>
    </row>
    <row r="370" spans="1:3" x14ac:dyDescent="0.35">
      <c r="A370" s="24">
        <v>32356</v>
      </c>
      <c r="B370">
        <v>885709</v>
      </c>
      <c r="C370">
        <f t="shared" si="5"/>
        <v>885.70899999999995</v>
      </c>
    </row>
    <row r="371" spans="1:3" x14ac:dyDescent="0.35">
      <c r="A371" s="24">
        <v>32387</v>
      </c>
      <c r="B371">
        <v>883219</v>
      </c>
      <c r="C371">
        <f t="shared" si="5"/>
        <v>883.21900000000005</v>
      </c>
    </row>
    <row r="372" spans="1:3" x14ac:dyDescent="0.35">
      <c r="A372" s="24">
        <v>32417</v>
      </c>
      <c r="B372">
        <v>895589</v>
      </c>
      <c r="C372">
        <f t="shared" si="5"/>
        <v>895.58900000000006</v>
      </c>
    </row>
    <row r="373" spans="1:3" x14ac:dyDescent="0.35">
      <c r="A373" s="24">
        <v>32448</v>
      </c>
      <c r="B373">
        <v>895687</v>
      </c>
      <c r="C373">
        <f t="shared" si="5"/>
        <v>895.68700000000001</v>
      </c>
    </row>
    <row r="374" spans="1:3" x14ac:dyDescent="0.35">
      <c r="A374" s="24">
        <v>32478</v>
      </c>
      <c r="B374">
        <v>889874</v>
      </c>
      <c r="C374">
        <f t="shared" si="5"/>
        <v>889.87400000000002</v>
      </c>
    </row>
    <row r="375" spans="1:3" x14ac:dyDescent="0.35">
      <c r="A375" s="24">
        <v>32509</v>
      </c>
      <c r="B375">
        <v>895431</v>
      </c>
      <c r="C375">
        <f t="shared" si="5"/>
        <v>895.43100000000004</v>
      </c>
    </row>
    <row r="376" spans="1:3" x14ac:dyDescent="0.35">
      <c r="A376" s="24">
        <v>32540</v>
      </c>
      <c r="B376">
        <v>896735</v>
      </c>
      <c r="C376">
        <f t="shared" si="5"/>
        <v>896.73500000000001</v>
      </c>
    </row>
    <row r="377" spans="1:3" x14ac:dyDescent="0.35">
      <c r="A377" s="24">
        <v>32568</v>
      </c>
      <c r="B377">
        <v>892794</v>
      </c>
      <c r="C377">
        <f t="shared" si="5"/>
        <v>892.79399999999998</v>
      </c>
    </row>
    <row r="378" spans="1:3" x14ac:dyDescent="0.35">
      <c r="A378" s="24">
        <v>32599</v>
      </c>
      <c r="B378">
        <v>907605</v>
      </c>
      <c r="C378">
        <f t="shared" si="5"/>
        <v>907.60500000000002</v>
      </c>
    </row>
    <row r="379" spans="1:3" x14ac:dyDescent="0.35">
      <c r="A379" s="24">
        <v>32629</v>
      </c>
      <c r="B379">
        <v>916017</v>
      </c>
      <c r="C379">
        <f t="shared" si="5"/>
        <v>916.01700000000005</v>
      </c>
    </row>
    <row r="380" spans="1:3" x14ac:dyDescent="0.35">
      <c r="A380" s="24">
        <v>32660</v>
      </c>
      <c r="B380">
        <v>902986</v>
      </c>
      <c r="C380">
        <f t="shared" si="5"/>
        <v>902.98599999999999</v>
      </c>
    </row>
    <row r="381" spans="1:3" x14ac:dyDescent="0.35">
      <c r="A381" s="24">
        <v>32690</v>
      </c>
      <c r="B381">
        <v>907582</v>
      </c>
      <c r="C381">
        <f t="shared" si="5"/>
        <v>907.58199999999999</v>
      </c>
    </row>
    <row r="382" spans="1:3" x14ac:dyDescent="0.35">
      <c r="A382" s="24">
        <v>32721</v>
      </c>
      <c r="B382">
        <v>916352</v>
      </c>
      <c r="C382">
        <f t="shared" si="5"/>
        <v>916.35199999999998</v>
      </c>
    </row>
    <row r="383" spans="1:3" x14ac:dyDescent="0.35">
      <c r="A383" s="24">
        <v>32752</v>
      </c>
      <c r="B383">
        <v>912019</v>
      </c>
      <c r="C383">
        <f t="shared" si="5"/>
        <v>912.01900000000001</v>
      </c>
    </row>
    <row r="384" spans="1:3" x14ac:dyDescent="0.35">
      <c r="A384" s="24">
        <v>32782</v>
      </c>
      <c r="B384">
        <v>914281</v>
      </c>
      <c r="C384">
        <f t="shared" si="5"/>
        <v>914.28099999999995</v>
      </c>
    </row>
    <row r="385" spans="1:3" x14ac:dyDescent="0.35">
      <c r="A385" s="24">
        <v>32813</v>
      </c>
      <c r="B385">
        <v>930496</v>
      </c>
      <c r="C385">
        <f t="shared" si="5"/>
        <v>930.49599999999998</v>
      </c>
    </row>
    <row r="386" spans="1:3" x14ac:dyDescent="0.35">
      <c r="A386" s="24">
        <v>32843</v>
      </c>
      <c r="B386">
        <v>921148</v>
      </c>
      <c r="C386">
        <f t="shared" si="5"/>
        <v>921.14800000000002</v>
      </c>
    </row>
    <row r="387" spans="1:3" x14ac:dyDescent="0.35">
      <c r="A387" s="24">
        <v>32874</v>
      </c>
      <c r="B387">
        <v>929603</v>
      </c>
      <c r="C387">
        <f t="shared" ref="C387:C450" si="6">B387/1000</f>
        <v>929.60299999999995</v>
      </c>
    </row>
    <row r="388" spans="1:3" x14ac:dyDescent="0.35">
      <c r="A388" s="24">
        <v>32905</v>
      </c>
      <c r="B388">
        <v>920353</v>
      </c>
      <c r="C388">
        <f t="shared" si="6"/>
        <v>920.35299999999995</v>
      </c>
    </row>
    <row r="389" spans="1:3" x14ac:dyDescent="0.35">
      <c r="A389" s="24">
        <v>32933</v>
      </c>
      <c r="B389">
        <v>953124</v>
      </c>
      <c r="C389">
        <f t="shared" si="6"/>
        <v>953.12400000000002</v>
      </c>
    </row>
    <row r="390" spans="1:3" x14ac:dyDescent="0.35">
      <c r="A390" s="24">
        <v>32964</v>
      </c>
      <c r="B390">
        <v>953890</v>
      </c>
      <c r="C390">
        <f t="shared" si="6"/>
        <v>953.89</v>
      </c>
    </row>
    <row r="391" spans="1:3" x14ac:dyDescent="0.35">
      <c r="A391" s="24">
        <v>32994</v>
      </c>
      <c r="B391">
        <v>968727</v>
      </c>
      <c r="C391">
        <f t="shared" si="6"/>
        <v>968.72699999999998</v>
      </c>
    </row>
    <row r="392" spans="1:3" x14ac:dyDescent="0.35">
      <c r="A392" s="24">
        <v>33025</v>
      </c>
      <c r="B392">
        <v>970901</v>
      </c>
      <c r="C392">
        <f t="shared" si="6"/>
        <v>970.90099999999995</v>
      </c>
    </row>
    <row r="393" spans="1:3" x14ac:dyDescent="0.35">
      <c r="A393" s="24">
        <v>33055</v>
      </c>
      <c r="B393">
        <v>966139</v>
      </c>
      <c r="C393">
        <f t="shared" si="6"/>
        <v>966.13900000000001</v>
      </c>
    </row>
    <row r="394" spans="1:3" x14ac:dyDescent="0.35">
      <c r="A394" s="24">
        <v>33086</v>
      </c>
      <c r="B394">
        <v>959106</v>
      </c>
      <c r="C394">
        <f t="shared" si="6"/>
        <v>959.10599999999999</v>
      </c>
    </row>
    <row r="395" spans="1:3" x14ac:dyDescent="0.35">
      <c r="A395" s="24">
        <v>33117</v>
      </c>
      <c r="B395">
        <v>932216</v>
      </c>
      <c r="C395">
        <f t="shared" si="6"/>
        <v>932.21600000000001</v>
      </c>
    </row>
    <row r="396" spans="1:3" x14ac:dyDescent="0.35">
      <c r="A396" s="24">
        <v>33147</v>
      </c>
      <c r="B396">
        <v>935670</v>
      </c>
      <c r="C396">
        <f t="shared" si="6"/>
        <v>935.67</v>
      </c>
    </row>
    <row r="397" spans="1:3" x14ac:dyDescent="0.35">
      <c r="A397" s="24">
        <v>33178</v>
      </c>
      <c r="B397">
        <v>924744</v>
      </c>
      <c r="C397">
        <f t="shared" si="6"/>
        <v>924.74400000000003</v>
      </c>
    </row>
    <row r="398" spans="1:3" x14ac:dyDescent="0.35">
      <c r="A398" s="24">
        <v>33208</v>
      </c>
      <c r="B398">
        <v>908387</v>
      </c>
      <c r="C398">
        <f t="shared" si="6"/>
        <v>908.38699999999994</v>
      </c>
    </row>
    <row r="399" spans="1:3" x14ac:dyDescent="0.35">
      <c r="A399" s="24">
        <v>33239</v>
      </c>
      <c r="B399">
        <v>906188</v>
      </c>
      <c r="C399">
        <f t="shared" si="6"/>
        <v>906.18799999999999</v>
      </c>
    </row>
    <row r="400" spans="1:3" x14ac:dyDescent="0.35">
      <c r="A400" s="24">
        <v>33270</v>
      </c>
      <c r="B400">
        <v>912662</v>
      </c>
      <c r="C400">
        <f t="shared" si="6"/>
        <v>912.66200000000003</v>
      </c>
    </row>
    <row r="401" spans="1:3" x14ac:dyDescent="0.35">
      <c r="A401" s="24">
        <v>33298</v>
      </c>
      <c r="B401">
        <v>905253</v>
      </c>
      <c r="C401">
        <f t="shared" si="6"/>
        <v>905.25300000000004</v>
      </c>
    </row>
    <row r="402" spans="1:3" x14ac:dyDescent="0.35">
      <c r="A402" s="24">
        <v>33329</v>
      </c>
      <c r="B402">
        <v>906741</v>
      </c>
      <c r="C402">
        <f t="shared" si="6"/>
        <v>906.74099999999999</v>
      </c>
    </row>
    <row r="403" spans="1:3" x14ac:dyDescent="0.35">
      <c r="A403" s="24">
        <v>33359</v>
      </c>
      <c r="B403">
        <v>924291</v>
      </c>
      <c r="C403">
        <f t="shared" si="6"/>
        <v>924.29100000000005</v>
      </c>
    </row>
    <row r="404" spans="1:3" x14ac:dyDescent="0.35">
      <c r="A404" s="24">
        <v>33390</v>
      </c>
      <c r="B404">
        <v>915330</v>
      </c>
      <c r="C404">
        <f t="shared" si="6"/>
        <v>915.33</v>
      </c>
    </row>
    <row r="405" spans="1:3" x14ac:dyDescent="0.35">
      <c r="A405" s="24">
        <v>33420</v>
      </c>
      <c r="B405">
        <v>910602</v>
      </c>
      <c r="C405">
        <f t="shared" si="6"/>
        <v>910.60199999999998</v>
      </c>
    </row>
    <row r="406" spans="1:3" x14ac:dyDescent="0.35">
      <c r="A406" s="24">
        <v>33451</v>
      </c>
      <c r="B406">
        <v>913810</v>
      </c>
      <c r="C406">
        <f t="shared" si="6"/>
        <v>913.81</v>
      </c>
    </row>
    <row r="407" spans="1:3" x14ac:dyDescent="0.35">
      <c r="A407" s="24">
        <v>33482</v>
      </c>
      <c r="B407">
        <v>909144</v>
      </c>
      <c r="C407">
        <f t="shared" si="6"/>
        <v>909.14400000000001</v>
      </c>
    </row>
    <row r="408" spans="1:3" x14ac:dyDescent="0.35">
      <c r="A408" s="24">
        <v>33512</v>
      </c>
      <c r="B408">
        <v>910739</v>
      </c>
      <c r="C408">
        <f t="shared" si="6"/>
        <v>910.73900000000003</v>
      </c>
    </row>
    <row r="409" spans="1:3" x14ac:dyDescent="0.35">
      <c r="A409" s="24">
        <v>33543</v>
      </c>
      <c r="B409">
        <v>912029</v>
      </c>
      <c r="C409">
        <f t="shared" si="6"/>
        <v>912.029</v>
      </c>
    </row>
    <row r="410" spans="1:3" x14ac:dyDescent="0.35">
      <c r="A410" s="24">
        <v>33573</v>
      </c>
      <c r="B410">
        <v>893102</v>
      </c>
      <c r="C410">
        <f t="shared" si="6"/>
        <v>893.10199999999998</v>
      </c>
    </row>
    <row r="411" spans="1:3" x14ac:dyDescent="0.35">
      <c r="A411" s="24">
        <v>33604</v>
      </c>
      <c r="B411">
        <v>909844</v>
      </c>
      <c r="C411">
        <f t="shared" si="6"/>
        <v>909.84400000000005</v>
      </c>
    </row>
    <row r="412" spans="1:3" x14ac:dyDescent="0.35">
      <c r="A412" s="24">
        <v>33635</v>
      </c>
      <c r="B412">
        <v>914810</v>
      </c>
      <c r="C412">
        <f t="shared" si="6"/>
        <v>914.81</v>
      </c>
    </row>
    <row r="413" spans="1:3" x14ac:dyDescent="0.35">
      <c r="A413" s="24">
        <v>33664</v>
      </c>
      <c r="B413">
        <v>907047</v>
      </c>
      <c r="C413">
        <f t="shared" si="6"/>
        <v>907.04700000000003</v>
      </c>
    </row>
    <row r="414" spans="1:3" x14ac:dyDescent="0.35">
      <c r="A414" s="24">
        <v>33695</v>
      </c>
      <c r="B414">
        <v>916506</v>
      </c>
      <c r="C414">
        <f t="shared" si="6"/>
        <v>916.50599999999997</v>
      </c>
    </row>
    <row r="415" spans="1:3" x14ac:dyDescent="0.35">
      <c r="A415" s="24">
        <v>33725</v>
      </c>
      <c r="B415">
        <v>912027</v>
      </c>
      <c r="C415">
        <f t="shared" si="6"/>
        <v>912.02700000000004</v>
      </c>
    </row>
    <row r="416" spans="1:3" x14ac:dyDescent="0.35">
      <c r="A416" s="24">
        <v>33756</v>
      </c>
      <c r="B416">
        <v>894593</v>
      </c>
      <c r="C416">
        <f t="shared" si="6"/>
        <v>894.59299999999996</v>
      </c>
    </row>
    <row r="417" spans="1:3" x14ac:dyDescent="0.35">
      <c r="A417" s="24">
        <v>33786</v>
      </c>
      <c r="B417">
        <v>902156</v>
      </c>
      <c r="C417">
        <f t="shared" si="6"/>
        <v>902.15599999999995</v>
      </c>
    </row>
    <row r="418" spans="1:3" x14ac:dyDescent="0.35">
      <c r="A418" s="24">
        <v>33817</v>
      </c>
      <c r="B418">
        <v>898308</v>
      </c>
      <c r="C418">
        <f t="shared" si="6"/>
        <v>898.30799999999999</v>
      </c>
    </row>
    <row r="419" spans="1:3" x14ac:dyDescent="0.35">
      <c r="A419" s="24">
        <v>33848</v>
      </c>
      <c r="B419">
        <v>893496</v>
      </c>
      <c r="C419">
        <f t="shared" si="6"/>
        <v>893.49599999999998</v>
      </c>
    </row>
    <row r="420" spans="1:3" x14ac:dyDescent="0.35">
      <c r="A420" s="24">
        <v>33878</v>
      </c>
      <c r="B420">
        <v>906237</v>
      </c>
      <c r="C420">
        <f t="shared" si="6"/>
        <v>906.23699999999997</v>
      </c>
    </row>
    <row r="421" spans="1:3" x14ac:dyDescent="0.35">
      <c r="A421" s="24">
        <v>33909</v>
      </c>
      <c r="B421">
        <v>899424</v>
      </c>
      <c r="C421">
        <f t="shared" si="6"/>
        <v>899.42399999999998</v>
      </c>
    </row>
    <row r="422" spans="1:3" x14ac:dyDescent="0.35">
      <c r="A422" s="24">
        <v>33939</v>
      </c>
      <c r="B422">
        <v>892864</v>
      </c>
      <c r="C422">
        <f t="shared" si="6"/>
        <v>892.86400000000003</v>
      </c>
    </row>
    <row r="423" spans="1:3" x14ac:dyDescent="0.35">
      <c r="A423" s="24">
        <v>33970</v>
      </c>
      <c r="B423">
        <v>902010</v>
      </c>
      <c r="C423">
        <f t="shared" si="6"/>
        <v>902.01</v>
      </c>
    </row>
    <row r="424" spans="1:3" x14ac:dyDescent="0.35">
      <c r="A424" s="24">
        <v>34001</v>
      </c>
      <c r="B424">
        <v>908143</v>
      </c>
      <c r="C424">
        <f t="shared" si="6"/>
        <v>908.14300000000003</v>
      </c>
    </row>
    <row r="425" spans="1:3" x14ac:dyDescent="0.35">
      <c r="A425" s="24">
        <v>34029</v>
      </c>
      <c r="B425">
        <v>914724</v>
      </c>
      <c r="C425">
        <f t="shared" si="6"/>
        <v>914.72400000000005</v>
      </c>
    </row>
    <row r="426" spans="1:3" x14ac:dyDescent="0.35">
      <c r="A426" s="24">
        <v>34060</v>
      </c>
      <c r="B426">
        <v>930413</v>
      </c>
      <c r="C426">
        <f t="shared" si="6"/>
        <v>930.41300000000001</v>
      </c>
    </row>
    <row r="427" spans="1:3" x14ac:dyDescent="0.35">
      <c r="A427" s="24">
        <v>34090</v>
      </c>
      <c r="B427">
        <v>934981</v>
      </c>
      <c r="C427">
        <f t="shared" si="6"/>
        <v>934.98099999999999</v>
      </c>
    </row>
    <row r="428" spans="1:3" x14ac:dyDescent="0.35">
      <c r="A428" s="24">
        <v>34121</v>
      </c>
      <c r="B428">
        <v>935029</v>
      </c>
      <c r="C428">
        <f t="shared" si="6"/>
        <v>935.029</v>
      </c>
    </row>
    <row r="429" spans="1:3" x14ac:dyDescent="0.35">
      <c r="A429" s="24">
        <v>34151</v>
      </c>
      <c r="B429">
        <v>935206</v>
      </c>
      <c r="C429">
        <f t="shared" si="6"/>
        <v>935.20600000000002</v>
      </c>
    </row>
    <row r="430" spans="1:3" x14ac:dyDescent="0.35">
      <c r="A430" s="24">
        <v>34182</v>
      </c>
      <c r="B430">
        <v>919558</v>
      </c>
      <c r="C430">
        <f t="shared" si="6"/>
        <v>919.55799999999999</v>
      </c>
    </row>
    <row r="431" spans="1:3" x14ac:dyDescent="0.35">
      <c r="A431" s="24">
        <v>34213</v>
      </c>
      <c r="B431">
        <v>906389</v>
      </c>
      <c r="C431">
        <f t="shared" si="6"/>
        <v>906.38900000000001</v>
      </c>
    </row>
    <row r="432" spans="1:3" x14ac:dyDescent="0.35">
      <c r="A432" s="24">
        <v>34243</v>
      </c>
      <c r="B432">
        <v>916568</v>
      </c>
      <c r="C432">
        <f t="shared" si="6"/>
        <v>916.56799999999998</v>
      </c>
    </row>
    <row r="433" spans="1:3" x14ac:dyDescent="0.35">
      <c r="A433" s="24">
        <v>34274</v>
      </c>
      <c r="B433">
        <v>924101</v>
      </c>
      <c r="C433">
        <f t="shared" si="6"/>
        <v>924.101</v>
      </c>
    </row>
    <row r="434" spans="1:3" x14ac:dyDescent="0.35">
      <c r="A434" s="24">
        <v>34304</v>
      </c>
      <c r="B434">
        <v>922465</v>
      </c>
      <c r="C434">
        <f t="shared" si="6"/>
        <v>922.46500000000003</v>
      </c>
    </row>
    <row r="435" spans="1:3" x14ac:dyDescent="0.35">
      <c r="A435" s="24">
        <v>34335</v>
      </c>
      <c r="B435">
        <v>925259</v>
      </c>
      <c r="C435">
        <f t="shared" si="6"/>
        <v>925.25900000000001</v>
      </c>
    </row>
    <row r="436" spans="1:3" x14ac:dyDescent="0.35">
      <c r="A436" s="24">
        <v>34366</v>
      </c>
      <c r="B436">
        <v>922544</v>
      </c>
      <c r="C436">
        <f t="shared" si="6"/>
        <v>922.54399999999998</v>
      </c>
    </row>
    <row r="437" spans="1:3" x14ac:dyDescent="0.35">
      <c r="A437" s="24">
        <v>34394</v>
      </c>
      <c r="B437">
        <v>932601</v>
      </c>
      <c r="C437">
        <f t="shared" si="6"/>
        <v>932.601</v>
      </c>
    </row>
    <row r="438" spans="1:3" x14ac:dyDescent="0.35">
      <c r="A438" s="24">
        <v>34425</v>
      </c>
      <c r="B438">
        <v>930564</v>
      </c>
      <c r="C438">
        <f t="shared" si="6"/>
        <v>930.56399999999996</v>
      </c>
    </row>
    <row r="439" spans="1:3" x14ac:dyDescent="0.35">
      <c r="A439" s="24">
        <v>34455</v>
      </c>
      <c r="B439">
        <v>922722</v>
      </c>
      <c r="C439">
        <f t="shared" si="6"/>
        <v>922.72199999999998</v>
      </c>
    </row>
    <row r="440" spans="1:3" x14ac:dyDescent="0.35">
      <c r="A440" s="24">
        <v>34486</v>
      </c>
      <c r="B440">
        <v>919603</v>
      </c>
      <c r="C440">
        <f t="shared" si="6"/>
        <v>919.60299999999995</v>
      </c>
    </row>
    <row r="441" spans="1:3" x14ac:dyDescent="0.35">
      <c r="A441" s="24">
        <v>34516</v>
      </c>
      <c r="B441">
        <v>924200</v>
      </c>
      <c r="C441">
        <f t="shared" si="6"/>
        <v>924.2</v>
      </c>
    </row>
    <row r="442" spans="1:3" x14ac:dyDescent="0.35">
      <c r="A442" s="24">
        <v>34547</v>
      </c>
      <c r="B442">
        <v>920194</v>
      </c>
      <c r="C442">
        <f t="shared" si="6"/>
        <v>920.19399999999996</v>
      </c>
    </row>
    <row r="443" spans="1:3" x14ac:dyDescent="0.35">
      <c r="A443" s="24">
        <v>34578</v>
      </c>
      <c r="B443">
        <v>927002</v>
      </c>
      <c r="C443">
        <f t="shared" si="6"/>
        <v>927.00199999999995</v>
      </c>
    </row>
    <row r="444" spans="1:3" x14ac:dyDescent="0.35">
      <c r="A444" s="24">
        <v>34608</v>
      </c>
      <c r="B444">
        <v>934912</v>
      </c>
      <c r="C444">
        <f t="shared" si="6"/>
        <v>934.91200000000003</v>
      </c>
    </row>
    <row r="445" spans="1:3" x14ac:dyDescent="0.35">
      <c r="A445" s="24">
        <v>34639</v>
      </c>
      <c r="B445">
        <v>937960</v>
      </c>
      <c r="C445">
        <f t="shared" si="6"/>
        <v>937.96</v>
      </c>
    </row>
    <row r="446" spans="1:3" x14ac:dyDescent="0.35">
      <c r="A446" s="24">
        <v>34669</v>
      </c>
      <c r="B446">
        <v>928915</v>
      </c>
      <c r="C446">
        <f t="shared" si="6"/>
        <v>928.91499999999996</v>
      </c>
    </row>
    <row r="447" spans="1:3" x14ac:dyDescent="0.35">
      <c r="A447" s="24">
        <v>34700</v>
      </c>
      <c r="B447">
        <v>922134</v>
      </c>
      <c r="C447">
        <f t="shared" si="6"/>
        <v>922.13400000000001</v>
      </c>
    </row>
    <row r="448" spans="1:3" x14ac:dyDescent="0.35">
      <c r="A448" s="24">
        <v>34731</v>
      </c>
      <c r="B448">
        <v>920756</v>
      </c>
      <c r="C448">
        <f t="shared" si="6"/>
        <v>920.75599999999997</v>
      </c>
    </row>
    <row r="449" spans="1:3" x14ac:dyDescent="0.35">
      <c r="A449" s="24">
        <v>34759</v>
      </c>
      <c r="B449">
        <v>931158</v>
      </c>
      <c r="C449">
        <f t="shared" si="6"/>
        <v>931.15800000000002</v>
      </c>
    </row>
    <row r="450" spans="1:3" x14ac:dyDescent="0.35">
      <c r="A450" s="24">
        <v>34790</v>
      </c>
      <c r="B450">
        <v>928116</v>
      </c>
      <c r="C450">
        <f t="shared" si="6"/>
        <v>928.11599999999999</v>
      </c>
    </row>
    <row r="451" spans="1:3" x14ac:dyDescent="0.35">
      <c r="A451" s="24">
        <v>34820</v>
      </c>
      <c r="B451">
        <v>924021</v>
      </c>
      <c r="C451">
        <f t="shared" ref="C451:C514" si="7">B451/1000</f>
        <v>924.02099999999996</v>
      </c>
    </row>
    <row r="452" spans="1:3" x14ac:dyDescent="0.35">
      <c r="A452" s="24">
        <v>34851</v>
      </c>
      <c r="B452">
        <v>919583</v>
      </c>
      <c r="C452">
        <f t="shared" si="7"/>
        <v>919.58299999999997</v>
      </c>
    </row>
    <row r="453" spans="1:3" x14ac:dyDescent="0.35">
      <c r="A453" s="24">
        <v>34881</v>
      </c>
      <c r="B453">
        <v>907269</v>
      </c>
      <c r="C453">
        <f t="shared" si="7"/>
        <v>907.26900000000001</v>
      </c>
    </row>
    <row r="454" spans="1:3" x14ac:dyDescent="0.35">
      <c r="A454" s="24">
        <v>34912</v>
      </c>
      <c r="B454">
        <v>899423</v>
      </c>
      <c r="C454">
        <f t="shared" si="7"/>
        <v>899.423</v>
      </c>
    </row>
    <row r="455" spans="1:3" x14ac:dyDescent="0.35">
      <c r="A455" s="24">
        <v>34943</v>
      </c>
      <c r="B455">
        <v>897514</v>
      </c>
      <c r="C455">
        <f t="shared" si="7"/>
        <v>897.51400000000001</v>
      </c>
    </row>
    <row r="456" spans="1:3" x14ac:dyDescent="0.35">
      <c r="A456" s="24">
        <v>34973</v>
      </c>
      <c r="B456">
        <v>902735</v>
      </c>
      <c r="C456">
        <f t="shared" si="7"/>
        <v>902.73500000000001</v>
      </c>
    </row>
    <row r="457" spans="1:3" x14ac:dyDescent="0.35">
      <c r="A457" s="24">
        <v>35004</v>
      </c>
      <c r="B457">
        <v>910629</v>
      </c>
      <c r="C457">
        <f t="shared" si="7"/>
        <v>910.62900000000002</v>
      </c>
    </row>
    <row r="458" spans="1:3" x14ac:dyDescent="0.35">
      <c r="A458" s="24">
        <v>35034</v>
      </c>
      <c r="B458">
        <v>894968</v>
      </c>
      <c r="C458">
        <f t="shared" si="7"/>
        <v>894.96799999999996</v>
      </c>
    </row>
    <row r="459" spans="1:3" x14ac:dyDescent="0.35">
      <c r="A459" s="24">
        <v>35065</v>
      </c>
      <c r="B459">
        <v>894711</v>
      </c>
      <c r="C459">
        <f t="shared" si="7"/>
        <v>894.71100000000001</v>
      </c>
    </row>
    <row r="460" spans="1:3" x14ac:dyDescent="0.35">
      <c r="A460" s="24">
        <v>35096</v>
      </c>
      <c r="B460">
        <v>892886</v>
      </c>
      <c r="C460">
        <f t="shared" si="7"/>
        <v>892.88599999999997</v>
      </c>
    </row>
    <row r="461" spans="1:3" x14ac:dyDescent="0.35">
      <c r="A461" s="24">
        <v>35125</v>
      </c>
      <c r="B461">
        <v>888782</v>
      </c>
      <c r="C461">
        <f t="shared" si="7"/>
        <v>888.78200000000004</v>
      </c>
    </row>
    <row r="462" spans="1:3" x14ac:dyDescent="0.35">
      <c r="A462" s="24">
        <v>35156</v>
      </c>
      <c r="B462">
        <v>889663</v>
      </c>
      <c r="C462">
        <f t="shared" si="7"/>
        <v>889.66300000000001</v>
      </c>
    </row>
    <row r="463" spans="1:3" x14ac:dyDescent="0.35">
      <c r="A463" s="24">
        <v>35186</v>
      </c>
      <c r="B463">
        <v>889730</v>
      </c>
      <c r="C463">
        <f t="shared" si="7"/>
        <v>889.73</v>
      </c>
    </row>
    <row r="464" spans="1:3" x14ac:dyDescent="0.35">
      <c r="A464" s="24">
        <v>35217</v>
      </c>
      <c r="B464">
        <v>898889</v>
      </c>
      <c r="C464">
        <f t="shared" si="7"/>
        <v>898.88900000000001</v>
      </c>
    </row>
    <row r="465" spans="1:3" x14ac:dyDescent="0.35">
      <c r="A465" s="24">
        <v>35247</v>
      </c>
      <c r="B465">
        <v>891317</v>
      </c>
      <c r="C465">
        <f t="shared" si="7"/>
        <v>891.31700000000001</v>
      </c>
    </row>
    <row r="466" spans="1:3" x14ac:dyDescent="0.35">
      <c r="A466" s="24">
        <v>35278</v>
      </c>
      <c r="B466">
        <v>890731</v>
      </c>
      <c r="C466">
        <f t="shared" si="7"/>
        <v>890.73099999999999</v>
      </c>
    </row>
    <row r="467" spans="1:3" x14ac:dyDescent="0.35">
      <c r="A467" s="24">
        <v>35309</v>
      </c>
      <c r="B467">
        <v>875775</v>
      </c>
      <c r="C467">
        <f t="shared" si="7"/>
        <v>875.77499999999998</v>
      </c>
    </row>
    <row r="468" spans="1:3" x14ac:dyDescent="0.35">
      <c r="A468" s="24">
        <v>35339</v>
      </c>
      <c r="B468">
        <v>881542</v>
      </c>
      <c r="C468">
        <f t="shared" si="7"/>
        <v>881.54200000000003</v>
      </c>
    </row>
    <row r="469" spans="1:3" x14ac:dyDescent="0.35">
      <c r="A469" s="24">
        <v>35370</v>
      </c>
      <c r="B469">
        <v>869110</v>
      </c>
      <c r="C469">
        <f t="shared" si="7"/>
        <v>869.11</v>
      </c>
    </row>
    <row r="470" spans="1:3" x14ac:dyDescent="0.35">
      <c r="A470" s="24">
        <v>35400</v>
      </c>
      <c r="B470">
        <v>849669</v>
      </c>
      <c r="C470">
        <f t="shared" si="7"/>
        <v>849.66899999999998</v>
      </c>
    </row>
    <row r="471" spans="1:3" x14ac:dyDescent="0.35">
      <c r="A471" s="24">
        <v>35431</v>
      </c>
      <c r="B471">
        <v>863988</v>
      </c>
      <c r="C471">
        <f t="shared" si="7"/>
        <v>863.98800000000006</v>
      </c>
    </row>
    <row r="472" spans="1:3" x14ac:dyDescent="0.35">
      <c r="A472" s="24">
        <v>35462</v>
      </c>
      <c r="B472">
        <v>860581</v>
      </c>
      <c r="C472">
        <f t="shared" si="7"/>
        <v>860.58100000000002</v>
      </c>
    </row>
    <row r="473" spans="1:3" x14ac:dyDescent="0.35">
      <c r="A473" s="24">
        <v>35490</v>
      </c>
      <c r="B473">
        <v>876687</v>
      </c>
      <c r="C473">
        <f t="shared" si="7"/>
        <v>876.68700000000001</v>
      </c>
    </row>
    <row r="474" spans="1:3" x14ac:dyDescent="0.35">
      <c r="A474" s="24">
        <v>35521</v>
      </c>
      <c r="B474">
        <v>882597</v>
      </c>
      <c r="C474">
        <f t="shared" si="7"/>
        <v>882.59699999999998</v>
      </c>
    </row>
    <row r="475" spans="1:3" x14ac:dyDescent="0.35">
      <c r="A475" s="24">
        <v>35551</v>
      </c>
      <c r="B475">
        <v>889737</v>
      </c>
      <c r="C475">
        <f t="shared" si="7"/>
        <v>889.73699999999997</v>
      </c>
    </row>
    <row r="476" spans="1:3" x14ac:dyDescent="0.35">
      <c r="A476" s="24">
        <v>35582</v>
      </c>
      <c r="B476">
        <v>883778</v>
      </c>
      <c r="C476">
        <f t="shared" si="7"/>
        <v>883.77800000000002</v>
      </c>
    </row>
    <row r="477" spans="1:3" x14ac:dyDescent="0.35">
      <c r="A477" s="24">
        <v>35612</v>
      </c>
      <c r="B477">
        <v>873145</v>
      </c>
      <c r="C477">
        <f t="shared" si="7"/>
        <v>873.14499999999998</v>
      </c>
    </row>
    <row r="478" spans="1:3" x14ac:dyDescent="0.35">
      <c r="A478" s="24">
        <v>35643</v>
      </c>
      <c r="B478">
        <v>864360</v>
      </c>
      <c r="C478">
        <f t="shared" si="7"/>
        <v>864.36</v>
      </c>
    </row>
    <row r="479" spans="1:3" x14ac:dyDescent="0.35">
      <c r="A479" s="24">
        <v>35674</v>
      </c>
      <c r="B479">
        <v>867219</v>
      </c>
      <c r="C479">
        <f t="shared" si="7"/>
        <v>867.21900000000005</v>
      </c>
    </row>
    <row r="480" spans="1:3" x14ac:dyDescent="0.35">
      <c r="A480" s="24">
        <v>35704</v>
      </c>
      <c r="B480">
        <v>879396</v>
      </c>
      <c r="C480">
        <f t="shared" si="7"/>
        <v>879.39599999999996</v>
      </c>
    </row>
    <row r="481" spans="1:3" x14ac:dyDescent="0.35">
      <c r="A481" s="24">
        <v>35735</v>
      </c>
      <c r="B481">
        <v>886952</v>
      </c>
      <c r="C481">
        <f t="shared" si="7"/>
        <v>886.952</v>
      </c>
    </row>
    <row r="482" spans="1:3" x14ac:dyDescent="0.35">
      <c r="A482" s="24">
        <v>35765</v>
      </c>
      <c r="B482">
        <v>868119</v>
      </c>
      <c r="C482">
        <f t="shared" si="7"/>
        <v>868.11900000000003</v>
      </c>
    </row>
    <row r="483" spans="1:3" x14ac:dyDescent="0.35">
      <c r="A483" s="24">
        <v>35796</v>
      </c>
      <c r="B483">
        <v>880184</v>
      </c>
      <c r="C483">
        <f t="shared" si="7"/>
        <v>880.18399999999997</v>
      </c>
    </row>
    <row r="484" spans="1:3" x14ac:dyDescent="0.35">
      <c r="A484" s="24">
        <v>35827</v>
      </c>
      <c r="B484">
        <v>881231</v>
      </c>
      <c r="C484">
        <f t="shared" si="7"/>
        <v>881.23099999999999</v>
      </c>
    </row>
    <row r="485" spans="1:3" x14ac:dyDescent="0.35">
      <c r="A485" s="24">
        <v>35855</v>
      </c>
      <c r="B485">
        <v>897910</v>
      </c>
      <c r="C485">
        <f t="shared" si="7"/>
        <v>897.91</v>
      </c>
    </row>
    <row r="486" spans="1:3" x14ac:dyDescent="0.35">
      <c r="A486" s="24">
        <v>35886</v>
      </c>
      <c r="B486">
        <v>914575</v>
      </c>
      <c r="C486">
        <f t="shared" si="7"/>
        <v>914.57500000000005</v>
      </c>
    </row>
    <row r="487" spans="1:3" x14ac:dyDescent="0.35">
      <c r="A487" s="24">
        <v>35916</v>
      </c>
      <c r="B487">
        <v>914303</v>
      </c>
      <c r="C487">
        <f t="shared" si="7"/>
        <v>914.303</v>
      </c>
    </row>
    <row r="488" spans="1:3" x14ac:dyDescent="0.35">
      <c r="A488" s="24">
        <v>35947</v>
      </c>
      <c r="B488">
        <v>895705</v>
      </c>
      <c r="C488">
        <f t="shared" si="7"/>
        <v>895.70500000000004</v>
      </c>
    </row>
    <row r="489" spans="1:3" x14ac:dyDescent="0.35">
      <c r="A489" s="24">
        <v>35977</v>
      </c>
      <c r="B489">
        <v>901494</v>
      </c>
      <c r="C489">
        <f t="shared" si="7"/>
        <v>901.49400000000003</v>
      </c>
    </row>
    <row r="490" spans="1:3" x14ac:dyDescent="0.35">
      <c r="A490" s="24">
        <v>36008</v>
      </c>
      <c r="B490">
        <v>892418</v>
      </c>
      <c r="C490">
        <f t="shared" si="7"/>
        <v>892.41800000000001</v>
      </c>
    </row>
    <row r="491" spans="1:3" x14ac:dyDescent="0.35">
      <c r="A491" s="24">
        <v>36039</v>
      </c>
      <c r="B491">
        <v>873199</v>
      </c>
      <c r="C491">
        <f t="shared" si="7"/>
        <v>873.19899999999996</v>
      </c>
    </row>
    <row r="492" spans="1:3" x14ac:dyDescent="0.35">
      <c r="A492" s="24">
        <v>36069</v>
      </c>
      <c r="B492">
        <v>894173</v>
      </c>
      <c r="C492">
        <f t="shared" si="7"/>
        <v>894.173</v>
      </c>
    </row>
    <row r="493" spans="1:3" x14ac:dyDescent="0.35">
      <c r="A493" s="24">
        <v>36100</v>
      </c>
      <c r="B493">
        <v>903793</v>
      </c>
      <c r="C493">
        <f t="shared" si="7"/>
        <v>903.79300000000001</v>
      </c>
    </row>
    <row r="494" spans="1:3" x14ac:dyDescent="0.35">
      <c r="A494" s="24">
        <v>36130</v>
      </c>
      <c r="B494">
        <v>894948</v>
      </c>
      <c r="C494">
        <f t="shared" si="7"/>
        <v>894.94799999999998</v>
      </c>
    </row>
    <row r="495" spans="1:3" x14ac:dyDescent="0.35">
      <c r="A495" s="24">
        <v>36161</v>
      </c>
      <c r="B495">
        <v>904161</v>
      </c>
      <c r="C495">
        <f t="shared" si="7"/>
        <v>904.16099999999994</v>
      </c>
    </row>
    <row r="496" spans="1:3" x14ac:dyDescent="0.35">
      <c r="A496" s="24">
        <v>36192</v>
      </c>
      <c r="B496">
        <v>905571</v>
      </c>
      <c r="C496">
        <f t="shared" si="7"/>
        <v>905.57100000000003</v>
      </c>
    </row>
    <row r="497" spans="1:3" x14ac:dyDescent="0.35">
      <c r="A497" s="24">
        <v>36220</v>
      </c>
      <c r="B497">
        <v>916948</v>
      </c>
      <c r="C497">
        <f t="shared" si="7"/>
        <v>916.94799999999998</v>
      </c>
    </row>
    <row r="498" spans="1:3" x14ac:dyDescent="0.35">
      <c r="A498" s="24">
        <v>36251</v>
      </c>
      <c r="B498">
        <v>907930</v>
      </c>
      <c r="C498">
        <f t="shared" si="7"/>
        <v>907.93</v>
      </c>
    </row>
    <row r="499" spans="1:3" x14ac:dyDescent="0.35">
      <c r="A499" s="24">
        <v>36281</v>
      </c>
      <c r="B499">
        <v>913582</v>
      </c>
      <c r="C499">
        <f t="shared" si="7"/>
        <v>913.58199999999999</v>
      </c>
    </row>
    <row r="500" spans="1:3" x14ac:dyDescent="0.35">
      <c r="A500" s="24">
        <v>36312</v>
      </c>
      <c r="B500">
        <v>906519</v>
      </c>
      <c r="C500">
        <f t="shared" si="7"/>
        <v>906.51900000000001</v>
      </c>
    </row>
    <row r="501" spans="1:3" x14ac:dyDescent="0.35">
      <c r="A501" s="24">
        <v>36342</v>
      </c>
      <c r="B501">
        <v>907568</v>
      </c>
      <c r="C501">
        <f t="shared" si="7"/>
        <v>907.56799999999998</v>
      </c>
    </row>
    <row r="502" spans="1:3" x14ac:dyDescent="0.35">
      <c r="A502" s="24">
        <v>36373</v>
      </c>
      <c r="B502">
        <v>890031</v>
      </c>
      <c r="C502">
        <f t="shared" si="7"/>
        <v>890.03099999999995</v>
      </c>
    </row>
    <row r="503" spans="1:3" x14ac:dyDescent="0.35">
      <c r="A503" s="24">
        <v>36404</v>
      </c>
      <c r="B503">
        <v>878988</v>
      </c>
      <c r="C503">
        <f t="shared" si="7"/>
        <v>878.98800000000006</v>
      </c>
    </row>
    <row r="504" spans="1:3" x14ac:dyDescent="0.35">
      <c r="A504" s="24">
        <v>36434</v>
      </c>
      <c r="B504">
        <v>876338</v>
      </c>
      <c r="C504">
        <f t="shared" si="7"/>
        <v>876.33799999999997</v>
      </c>
    </row>
    <row r="505" spans="1:3" x14ac:dyDescent="0.35">
      <c r="A505" s="24">
        <v>36465</v>
      </c>
      <c r="B505">
        <v>867442</v>
      </c>
      <c r="C505">
        <f t="shared" si="7"/>
        <v>867.44200000000001</v>
      </c>
    </row>
    <row r="506" spans="1:3" x14ac:dyDescent="0.35">
      <c r="A506" s="24">
        <v>36495</v>
      </c>
      <c r="B506">
        <v>851723</v>
      </c>
      <c r="C506">
        <f t="shared" si="7"/>
        <v>851.72299999999996</v>
      </c>
    </row>
    <row r="507" spans="1:3" x14ac:dyDescent="0.35">
      <c r="A507" s="24">
        <v>36526</v>
      </c>
      <c r="B507">
        <v>852375</v>
      </c>
      <c r="C507">
        <f t="shared" si="7"/>
        <v>852.375</v>
      </c>
    </row>
    <row r="508" spans="1:3" x14ac:dyDescent="0.35">
      <c r="A508" s="24">
        <v>36557</v>
      </c>
      <c r="B508">
        <v>855217</v>
      </c>
      <c r="C508">
        <f t="shared" si="7"/>
        <v>855.21699999999998</v>
      </c>
    </row>
    <row r="509" spans="1:3" x14ac:dyDescent="0.35">
      <c r="A509" s="24">
        <v>36586</v>
      </c>
      <c r="B509">
        <v>866500</v>
      </c>
      <c r="C509">
        <f t="shared" si="7"/>
        <v>866.5</v>
      </c>
    </row>
    <row r="510" spans="1:3" x14ac:dyDescent="0.35">
      <c r="A510" s="24">
        <v>36617</v>
      </c>
      <c r="B510">
        <v>873246</v>
      </c>
      <c r="C510">
        <f t="shared" si="7"/>
        <v>873.24599999999998</v>
      </c>
    </row>
    <row r="511" spans="1:3" x14ac:dyDescent="0.35">
      <c r="A511" s="24">
        <v>36647</v>
      </c>
      <c r="B511">
        <v>864125</v>
      </c>
      <c r="C511">
        <f t="shared" si="7"/>
        <v>864.125</v>
      </c>
    </row>
    <row r="512" spans="1:3" x14ac:dyDescent="0.35">
      <c r="A512" s="24">
        <v>36678</v>
      </c>
      <c r="B512">
        <v>859516</v>
      </c>
      <c r="C512">
        <f t="shared" si="7"/>
        <v>859.51599999999996</v>
      </c>
    </row>
    <row r="513" spans="1:3" x14ac:dyDescent="0.35">
      <c r="A513" s="24">
        <v>36708</v>
      </c>
      <c r="B513">
        <v>852541</v>
      </c>
      <c r="C513">
        <f t="shared" si="7"/>
        <v>852.54100000000005</v>
      </c>
    </row>
    <row r="514" spans="1:3" x14ac:dyDescent="0.35">
      <c r="A514" s="24">
        <v>36739</v>
      </c>
      <c r="B514">
        <v>858652</v>
      </c>
      <c r="C514">
        <f t="shared" si="7"/>
        <v>858.65200000000004</v>
      </c>
    </row>
    <row r="515" spans="1:3" x14ac:dyDescent="0.35">
      <c r="A515" s="24">
        <v>36770</v>
      </c>
      <c r="B515">
        <v>848239</v>
      </c>
      <c r="C515">
        <f t="shared" ref="C515:C578" si="8">B515/1000</f>
        <v>848.23900000000003</v>
      </c>
    </row>
    <row r="516" spans="1:3" x14ac:dyDescent="0.35">
      <c r="A516" s="24">
        <v>36800</v>
      </c>
      <c r="B516">
        <v>842376</v>
      </c>
      <c r="C516">
        <f t="shared" si="8"/>
        <v>842.37599999999998</v>
      </c>
    </row>
    <row r="517" spans="1:3" x14ac:dyDescent="0.35">
      <c r="A517" s="24">
        <v>36831</v>
      </c>
      <c r="B517">
        <v>833947</v>
      </c>
      <c r="C517">
        <f t="shared" si="8"/>
        <v>833.947</v>
      </c>
    </row>
    <row r="518" spans="1:3" x14ac:dyDescent="0.35">
      <c r="A518" s="24">
        <v>36861</v>
      </c>
      <c r="B518">
        <v>826185</v>
      </c>
      <c r="C518">
        <f t="shared" si="8"/>
        <v>826.18499999999995</v>
      </c>
    </row>
    <row r="519" spans="1:3" x14ac:dyDescent="0.35">
      <c r="A519" s="24">
        <v>36892</v>
      </c>
      <c r="B519">
        <v>836002</v>
      </c>
      <c r="C519">
        <f t="shared" si="8"/>
        <v>836.00199999999995</v>
      </c>
    </row>
    <row r="520" spans="1:3" x14ac:dyDescent="0.35">
      <c r="A520" s="24">
        <v>36923</v>
      </c>
      <c r="B520">
        <v>824144</v>
      </c>
      <c r="C520">
        <f t="shared" si="8"/>
        <v>824.14400000000001</v>
      </c>
    </row>
    <row r="521" spans="1:3" x14ac:dyDescent="0.35">
      <c r="A521" s="24">
        <v>36951</v>
      </c>
      <c r="B521">
        <v>850834</v>
      </c>
      <c r="C521">
        <f t="shared" si="8"/>
        <v>850.83399999999995</v>
      </c>
    </row>
    <row r="522" spans="1:3" x14ac:dyDescent="0.35">
      <c r="A522" s="24">
        <v>36982</v>
      </c>
      <c r="B522">
        <v>872927</v>
      </c>
      <c r="C522">
        <f t="shared" si="8"/>
        <v>872.92700000000002</v>
      </c>
    </row>
    <row r="523" spans="1:3" x14ac:dyDescent="0.35">
      <c r="A523" s="24">
        <v>37012</v>
      </c>
      <c r="B523">
        <v>871634</v>
      </c>
      <c r="C523">
        <f t="shared" si="8"/>
        <v>871.63400000000001</v>
      </c>
    </row>
    <row r="524" spans="1:3" x14ac:dyDescent="0.35">
      <c r="A524" s="24">
        <v>37043</v>
      </c>
      <c r="B524">
        <v>851519</v>
      </c>
      <c r="C524">
        <f t="shared" si="8"/>
        <v>851.51900000000001</v>
      </c>
    </row>
    <row r="525" spans="1:3" x14ac:dyDescent="0.35">
      <c r="A525" s="24">
        <v>37073</v>
      </c>
      <c r="B525">
        <v>856617</v>
      </c>
      <c r="C525">
        <f t="shared" si="8"/>
        <v>856.61699999999996</v>
      </c>
    </row>
    <row r="526" spans="1:3" x14ac:dyDescent="0.35">
      <c r="A526" s="24">
        <v>37104</v>
      </c>
      <c r="B526">
        <v>851669</v>
      </c>
      <c r="C526">
        <f t="shared" si="8"/>
        <v>851.66899999999998</v>
      </c>
    </row>
    <row r="527" spans="1:3" x14ac:dyDescent="0.35">
      <c r="A527" s="24">
        <v>37135</v>
      </c>
      <c r="B527">
        <v>854047</v>
      </c>
      <c r="C527">
        <f t="shared" si="8"/>
        <v>854.04700000000003</v>
      </c>
    </row>
    <row r="528" spans="1:3" x14ac:dyDescent="0.35">
      <c r="A528" s="24">
        <v>37165</v>
      </c>
      <c r="B528">
        <v>858443</v>
      </c>
      <c r="C528">
        <f t="shared" si="8"/>
        <v>858.44299999999998</v>
      </c>
    </row>
    <row r="529" spans="1:3" x14ac:dyDescent="0.35">
      <c r="A529" s="24">
        <v>37196</v>
      </c>
      <c r="B529">
        <v>859515</v>
      </c>
      <c r="C529">
        <f t="shared" si="8"/>
        <v>859.51499999999999</v>
      </c>
    </row>
    <row r="530" spans="1:3" x14ac:dyDescent="0.35">
      <c r="A530" s="24">
        <v>37226</v>
      </c>
      <c r="B530">
        <v>862221</v>
      </c>
      <c r="C530">
        <f t="shared" si="8"/>
        <v>862.221</v>
      </c>
    </row>
    <row r="531" spans="1:3" x14ac:dyDescent="0.35">
      <c r="A531" s="24">
        <v>37257</v>
      </c>
      <c r="B531">
        <v>874899</v>
      </c>
      <c r="C531">
        <f t="shared" si="8"/>
        <v>874.899</v>
      </c>
    </row>
    <row r="532" spans="1:3" x14ac:dyDescent="0.35">
      <c r="A532" s="24">
        <v>37288</v>
      </c>
      <c r="B532">
        <v>887308</v>
      </c>
      <c r="C532">
        <f t="shared" si="8"/>
        <v>887.30799999999999</v>
      </c>
    </row>
    <row r="533" spans="1:3" x14ac:dyDescent="0.35">
      <c r="A533" s="24">
        <v>37316</v>
      </c>
      <c r="B533">
        <v>894990</v>
      </c>
      <c r="C533">
        <f t="shared" si="8"/>
        <v>894.99</v>
      </c>
    </row>
    <row r="534" spans="1:3" x14ac:dyDescent="0.35">
      <c r="A534" s="24">
        <v>37347</v>
      </c>
      <c r="B534">
        <v>891391</v>
      </c>
      <c r="C534">
        <f t="shared" si="8"/>
        <v>891.39099999999996</v>
      </c>
    </row>
    <row r="535" spans="1:3" x14ac:dyDescent="0.35">
      <c r="A535" s="24">
        <v>37377</v>
      </c>
      <c r="B535">
        <v>898286</v>
      </c>
      <c r="C535">
        <f t="shared" si="8"/>
        <v>898.28599999999994</v>
      </c>
    </row>
    <row r="536" spans="1:3" x14ac:dyDescent="0.35">
      <c r="A536" s="24">
        <v>37408</v>
      </c>
      <c r="B536">
        <v>894005</v>
      </c>
      <c r="C536">
        <f t="shared" si="8"/>
        <v>894.005</v>
      </c>
    </row>
    <row r="537" spans="1:3" x14ac:dyDescent="0.35">
      <c r="A537" s="24">
        <v>37438</v>
      </c>
      <c r="B537">
        <v>882788</v>
      </c>
      <c r="C537">
        <f t="shared" si="8"/>
        <v>882.78800000000001</v>
      </c>
    </row>
    <row r="538" spans="1:3" x14ac:dyDescent="0.35">
      <c r="A538" s="24">
        <v>37469</v>
      </c>
      <c r="B538">
        <v>878478</v>
      </c>
      <c r="C538">
        <f t="shared" si="8"/>
        <v>878.47799999999995</v>
      </c>
    </row>
    <row r="539" spans="1:3" x14ac:dyDescent="0.35">
      <c r="A539" s="24">
        <v>37500</v>
      </c>
      <c r="B539">
        <v>857873</v>
      </c>
      <c r="C539">
        <f t="shared" si="8"/>
        <v>857.87300000000005</v>
      </c>
    </row>
    <row r="540" spans="1:3" x14ac:dyDescent="0.35">
      <c r="A540" s="24">
        <v>37530</v>
      </c>
      <c r="B540">
        <v>881093</v>
      </c>
      <c r="C540">
        <f t="shared" si="8"/>
        <v>881.09299999999996</v>
      </c>
    </row>
    <row r="541" spans="1:3" x14ac:dyDescent="0.35">
      <c r="A541" s="24">
        <v>37561</v>
      </c>
      <c r="B541">
        <v>883966</v>
      </c>
      <c r="C541">
        <f t="shared" si="8"/>
        <v>883.96600000000001</v>
      </c>
    </row>
    <row r="542" spans="1:3" x14ac:dyDescent="0.35">
      <c r="A542" s="24">
        <v>37591</v>
      </c>
      <c r="B542">
        <v>876705</v>
      </c>
      <c r="C542">
        <f t="shared" si="8"/>
        <v>876.70500000000004</v>
      </c>
    </row>
    <row r="543" spans="1:3" x14ac:dyDescent="0.35">
      <c r="A543" s="24">
        <v>37622</v>
      </c>
      <c r="B543">
        <v>873292</v>
      </c>
      <c r="C543">
        <f t="shared" si="8"/>
        <v>873.29200000000003</v>
      </c>
    </row>
    <row r="544" spans="1:3" x14ac:dyDescent="0.35">
      <c r="A544" s="24">
        <v>37653</v>
      </c>
      <c r="B544">
        <v>870333</v>
      </c>
      <c r="C544">
        <f t="shared" si="8"/>
        <v>870.33299999999997</v>
      </c>
    </row>
    <row r="545" spans="1:3" x14ac:dyDescent="0.35">
      <c r="A545" s="24">
        <v>37681</v>
      </c>
      <c r="B545">
        <v>880834</v>
      </c>
      <c r="C545">
        <f t="shared" si="8"/>
        <v>880.83399999999995</v>
      </c>
    </row>
    <row r="546" spans="1:3" x14ac:dyDescent="0.35">
      <c r="A546" s="24">
        <v>37712</v>
      </c>
      <c r="B546">
        <v>890960</v>
      </c>
      <c r="C546">
        <f t="shared" si="8"/>
        <v>890.96</v>
      </c>
    </row>
    <row r="547" spans="1:3" x14ac:dyDescent="0.35">
      <c r="A547" s="24">
        <v>37742</v>
      </c>
      <c r="B547">
        <v>888639</v>
      </c>
      <c r="C547">
        <f t="shared" si="8"/>
        <v>888.63900000000001</v>
      </c>
    </row>
    <row r="548" spans="1:3" x14ac:dyDescent="0.35">
      <c r="A548" s="24">
        <v>37773</v>
      </c>
      <c r="B548">
        <v>893135</v>
      </c>
      <c r="C548">
        <f t="shared" si="8"/>
        <v>893.13499999999999</v>
      </c>
    </row>
    <row r="549" spans="1:3" x14ac:dyDescent="0.35">
      <c r="A549" s="24">
        <v>37803</v>
      </c>
      <c r="B549">
        <v>897329</v>
      </c>
      <c r="C549">
        <f t="shared" si="8"/>
        <v>897.32899999999995</v>
      </c>
    </row>
    <row r="550" spans="1:3" x14ac:dyDescent="0.35">
      <c r="A550" s="24">
        <v>37834</v>
      </c>
      <c r="B550">
        <v>897795</v>
      </c>
      <c r="C550">
        <f t="shared" si="8"/>
        <v>897.79499999999996</v>
      </c>
    </row>
    <row r="551" spans="1:3" x14ac:dyDescent="0.35">
      <c r="A551" s="24">
        <v>37865</v>
      </c>
      <c r="B551">
        <v>911019</v>
      </c>
      <c r="C551">
        <f t="shared" si="8"/>
        <v>911.01900000000001</v>
      </c>
    </row>
    <row r="552" spans="1:3" x14ac:dyDescent="0.35">
      <c r="A552" s="24">
        <v>37895</v>
      </c>
      <c r="B552">
        <v>925515</v>
      </c>
      <c r="C552">
        <f t="shared" si="8"/>
        <v>925.51499999999999</v>
      </c>
    </row>
    <row r="553" spans="1:3" x14ac:dyDescent="0.35">
      <c r="A553" s="24">
        <v>37926</v>
      </c>
      <c r="B553">
        <v>914825</v>
      </c>
      <c r="C553">
        <f t="shared" si="8"/>
        <v>914.82500000000005</v>
      </c>
    </row>
    <row r="554" spans="1:3" x14ac:dyDescent="0.35">
      <c r="A554" s="24">
        <v>37956</v>
      </c>
      <c r="B554">
        <v>907263</v>
      </c>
      <c r="C554">
        <f t="shared" si="8"/>
        <v>907.26300000000003</v>
      </c>
    </row>
    <row r="555" spans="1:3" x14ac:dyDescent="0.35">
      <c r="A555" s="24">
        <v>37987</v>
      </c>
      <c r="B555">
        <v>912762</v>
      </c>
      <c r="C555">
        <f t="shared" si="8"/>
        <v>912.76199999999994</v>
      </c>
    </row>
    <row r="556" spans="1:3" x14ac:dyDescent="0.35">
      <c r="A556" s="24">
        <v>38018</v>
      </c>
      <c r="B556">
        <v>931178</v>
      </c>
      <c r="C556">
        <f t="shared" si="8"/>
        <v>931.178</v>
      </c>
    </row>
    <row r="557" spans="1:3" x14ac:dyDescent="0.35">
      <c r="A557" s="24">
        <v>38047</v>
      </c>
      <c r="B557">
        <v>949487</v>
      </c>
      <c r="C557">
        <f t="shared" si="8"/>
        <v>949.48699999999997</v>
      </c>
    </row>
    <row r="558" spans="1:3" x14ac:dyDescent="0.35">
      <c r="A558" s="24">
        <v>38078</v>
      </c>
      <c r="B558">
        <v>961512</v>
      </c>
      <c r="C558">
        <f t="shared" si="8"/>
        <v>961.51199999999994</v>
      </c>
    </row>
    <row r="559" spans="1:3" x14ac:dyDescent="0.35">
      <c r="A559" s="24">
        <v>38108</v>
      </c>
      <c r="B559">
        <v>965847</v>
      </c>
      <c r="C559">
        <f t="shared" si="8"/>
        <v>965.84699999999998</v>
      </c>
    </row>
    <row r="560" spans="1:3" x14ac:dyDescent="0.35">
      <c r="A560" s="24">
        <v>38139</v>
      </c>
      <c r="B560">
        <v>967223</v>
      </c>
      <c r="C560">
        <f t="shared" si="8"/>
        <v>967.22299999999996</v>
      </c>
    </row>
    <row r="561" spans="1:3" x14ac:dyDescent="0.35">
      <c r="A561" s="24">
        <v>38169</v>
      </c>
      <c r="B561">
        <v>960090</v>
      </c>
      <c r="C561">
        <f t="shared" si="8"/>
        <v>960.09</v>
      </c>
    </row>
    <row r="562" spans="1:3" x14ac:dyDescent="0.35">
      <c r="A562" s="24">
        <v>38200</v>
      </c>
      <c r="B562">
        <v>947645</v>
      </c>
      <c r="C562">
        <f t="shared" si="8"/>
        <v>947.64499999999998</v>
      </c>
    </row>
    <row r="563" spans="1:3" x14ac:dyDescent="0.35">
      <c r="A563" s="24">
        <v>38231</v>
      </c>
      <c r="B563">
        <v>943221</v>
      </c>
      <c r="C563">
        <f t="shared" si="8"/>
        <v>943.221</v>
      </c>
    </row>
    <row r="564" spans="1:3" x14ac:dyDescent="0.35">
      <c r="A564" s="24">
        <v>38261</v>
      </c>
      <c r="B564">
        <v>956988</v>
      </c>
      <c r="C564">
        <f t="shared" si="8"/>
        <v>956.98800000000006</v>
      </c>
    </row>
    <row r="565" spans="1:3" x14ac:dyDescent="0.35">
      <c r="A565" s="24">
        <v>38292</v>
      </c>
      <c r="B565">
        <v>961002</v>
      </c>
      <c r="C565">
        <f t="shared" si="8"/>
        <v>961.00199999999995</v>
      </c>
    </row>
    <row r="566" spans="1:3" x14ac:dyDescent="0.35">
      <c r="A566" s="24">
        <v>38322</v>
      </c>
      <c r="B566">
        <v>961341</v>
      </c>
      <c r="C566">
        <f t="shared" si="8"/>
        <v>961.34100000000001</v>
      </c>
    </row>
    <row r="567" spans="1:3" x14ac:dyDescent="0.35">
      <c r="A567" s="24">
        <v>38353</v>
      </c>
      <c r="B567">
        <v>949984</v>
      </c>
      <c r="C567">
        <f t="shared" si="8"/>
        <v>949.98400000000004</v>
      </c>
    </row>
    <row r="568" spans="1:3" x14ac:dyDescent="0.35">
      <c r="A568" s="24">
        <v>38384</v>
      </c>
      <c r="B568">
        <v>968023</v>
      </c>
      <c r="C568">
        <f t="shared" si="8"/>
        <v>968.02300000000002</v>
      </c>
    </row>
    <row r="569" spans="1:3" x14ac:dyDescent="0.35">
      <c r="A569" s="24">
        <v>38412</v>
      </c>
      <c r="B569">
        <v>991656</v>
      </c>
      <c r="C569">
        <f t="shared" si="8"/>
        <v>991.65599999999995</v>
      </c>
    </row>
    <row r="570" spans="1:3" x14ac:dyDescent="0.35">
      <c r="A570" s="24">
        <v>38443</v>
      </c>
      <c r="B570">
        <v>1013597</v>
      </c>
      <c r="C570">
        <f t="shared" si="8"/>
        <v>1013.597</v>
      </c>
    </row>
    <row r="571" spans="1:3" x14ac:dyDescent="0.35">
      <c r="A571" s="24">
        <v>38473</v>
      </c>
      <c r="B571">
        <v>1013967</v>
      </c>
      <c r="C571">
        <f t="shared" si="8"/>
        <v>1013.967</v>
      </c>
    </row>
    <row r="572" spans="1:3" x14ac:dyDescent="0.35">
      <c r="A572" s="24">
        <v>38504</v>
      </c>
      <c r="B572">
        <v>1008280</v>
      </c>
      <c r="C572">
        <f t="shared" si="8"/>
        <v>1008.28</v>
      </c>
    </row>
    <row r="573" spans="1:3" x14ac:dyDescent="0.35">
      <c r="A573" s="24">
        <v>38534</v>
      </c>
      <c r="B573">
        <v>1001211</v>
      </c>
      <c r="C573">
        <f t="shared" si="8"/>
        <v>1001.211</v>
      </c>
    </row>
    <row r="574" spans="1:3" x14ac:dyDescent="0.35">
      <c r="A574" s="24">
        <v>38565</v>
      </c>
      <c r="B574">
        <v>994300</v>
      </c>
      <c r="C574">
        <f t="shared" si="8"/>
        <v>994.3</v>
      </c>
    </row>
    <row r="575" spans="1:3" x14ac:dyDescent="0.35">
      <c r="A575" s="24">
        <v>38596</v>
      </c>
      <c r="B575">
        <v>983986</v>
      </c>
      <c r="C575">
        <f t="shared" si="8"/>
        <v>983.98599999999999</v>
      </c>
    </row>
    <row r="576" spans="1:3" x14ac:dyDescent="0.35">
      <c r="A576" s="24">
        <v>38626</v>
      </c>
      <c r="B576">
        <v>991273</v>
      </c>
      <c r="C576">
        <f t="shared" si="8"/>
        <v>991.27300000000002</v>
      </c>
    </row>
    <row r="577" spans="1:3" x14ac:dyDescent="0.35">
      <c r="A577" s="24">
        <v>38657</v>
      </c>
      <c r="B577">
        <v>991953</v>
      </c>
      <c r="C577">
        <f t="shared" si="8"/>
        <v>991.95299999999997</v>
      </c>
    </row>
    <row r="578" spans="1:3" x14ac:dyDescent="0.35">
      <c r="A578" s="24">
        <v>38687</v>
      </c>
      <c r="B578">
        <v>992195</v>
      </c>
      <c r="C578">
        <f t="shared" si="8"/>
        <v>992.19500000000005</v>
      </c>
    </row>
    <row r="579" spans="1:3" x14ac:dyDescent="0.35">
      <c r="A579" s="24">
        <v>38718</v>
      </c>
      <c r="B579">
        <v>990662</v>
      </c>
      <c r="C579">
        <f t="shared" ref="C579:C642" si="9">B579/1000</f>
        <v>990.66200000000003</v>
      </c>
    </row>
    <row r="580" spans="1:3" x14ac:dyDescent="0.35">
      <c r="A580" s="24">
        <v>38749</v>
      </c>
      <c r="B580">
        <v>1011152</v>
      </c>
      <c r="C580">
        <f t="shared" si="9"/>
        <v>1011.152</v>
      </c>
    </row>
    <row r="581" spans="1:3" x14ac:dyDescent="0.35">
      <c r="A581" s="24">
        <v>38777</v>
      </c>
      <c r="B581">
        <v>1012471</v>
      </c>
      <c r="C581">
        <f t="shared" si="9"/>
        <v>1012.471</v>
      </c>
    </row>
    <row r="582" spans="1:3" x14ac:dyDescent="0.35">
      <c r="A582" s="24">
        <v>38808</v>
      </c>
      <c r="B582">
        <v>1019145</v>
      </c>
      <c r="C582">
        <f t="shared" si="9"/>
        <v>1019.145</v>
      </c>
    </row>
    <row r="583" spans="1:3" x14ac:dyDescent="0.35">
      <c r="A583" s="24">
        <v>38838</v>
      </c>
      <c r="B583">
        <v>1012886</v>
      </c>
      <c r="C583">
        <f t="shared" si="9"/>
        <v>1012.886</v>
      </c>
    </row>
    <row r="584" spans="1:3" x14ac:dyDescent="0.35">
      <c r="A584" s="24">
        <v>38869</v>
      </c>
      <c r="B584">
        <v>1008370</v>
      </c>
      <c r="C584">
        <f t="shared" si="9"/>
        <v>1008.37</v>
      </c>
    </row>
    <row r="585" spans="1:3" x14ac:dyDescent="0.35">
      <c r="A585" s="24">
        <v>38899</v>
      </c>
      <c r="B585">
        <v>1003232</v>
      </c>
      <c r="C585">
        <f t="shared" si="9"/>
        <v>1003.232</v>
      </c>
    </row>
    <row r="586" spans="1:3" x14ac:dyDescent="0.35">
      <c r="A586" s="24">
        <v>38930</v>
      </c>
      <c r="B586">
        <v>1004462</v>
      </c>
      <c r="C586">
        <f t="shared" si="9"/>
        <v>1004.462</v>
      </c>
    </row>
    <row r="587" spans="1:3" x14ac:dyDescent="0.35">
      <c r="A587" s="24">
        <v>38961</v>
      </c>
      <c r="B587">
        <v>1004436</v>
      </c>
      <c r="C587">
        <f t="shared" si="9"/>
        <v>1004.436</v>
      </c>
    </row>
    <row r="588" spans="1:3" x14ac:dyDescent="0.35">
      <c r="A588" s="24">
        <v>38991</v>
      </c>
      <c r="B588">
        <v>1011522</v>
      </c>
      <c r="C588">
        <f t="shared" si="9"/>
        <v>1011.522</v>
      </c>
    </row>
    <row r="589" spans="1:3" x14ac:dyDescent="0.35">
      <c r="A589" s="24">
        <v>39022</v>
      </c>
      <c r="B589">
        <v>1006789</v>
      </c>
      <c r="C589">
        <f t="shared" si="9"/>
        <v>1006.789</v>
      </c>
    </row>
    <row r="590" spans="1:3" x14ac:dyDescent="0.35">
      <c r="A590" s="24">
        <v>39052</v>
      </c>
      <c r="B590">
        <v>984424</v>
      </c>
      <c r="C590">
        <f t="shared" si="9"/>
        <v>984.42399999999998</v>
      </c>
    </row>
    <row r="591" spans="1:3" x14ac:dyDescent="0.35">
      <c r="A591" s="24">
        <v>39083</v>
      </c>
      <c r="B591">
        <v>995938</v>
      </c>
      <c r="C591">
        <f t="shared" si="9"/>
        <v>995.93799999999999</v>
      </c>
    </row>
    <row r="592" spans="1:3" x14ac:dyDescent="0.35">
      <c r="A592" s="24">
        <v>39114</v>
      </c>
      <c r="B592">
        <v>988891</v>
      </c>
      <c r="C592">
        <f t="shared" si="9"/>
        <v>988.89099999999996</v>
      </c>
    </row>
    <row r="593" spans="1:3" x14ac:dyDescent="0.35">
      <c r="A593" s="24">
        <v>39142</v>
      </c>
      <c r="B593">
        <v>1002143</v>
      </c>
      <c r="C593">
        <f t="shared" si="9"/>
        <v>1002.143</v>
      </c>
    </row>
    <row r="594" spans="1:3" x14ac:dyDescent="0.35">
      <c r="A594" s="24">
        <v>39173</v>
      </c>
      <c r="B594">
        <v>1014183</v>
      </c>
      <c r="C594">
        <f t="shared" si="9"/>
        <v>1014.183</v>
      </c>
    </row>
    <row r="595" spans="1:3" x14ac:dyDescent="0.35">
      <c r="A595" s="24">
        <v>39203</v>
      </c>
      <c r="B595">
        <v>1026358</v>
      </c>
      <c r="C595">
        <f t="shared" si="9"/>
        <v>1026.3579999999999</v>
      </c>
    </row>
    <row r="596" spans="1:3" x14ac:dyDescent="0.35">
      <c r="A596" s="24">
        <v>39234</v>
      </c>
      <c r="B596">
        <v>1027223</v>
      </c>
      <c r="C596">
        <f t="shared" si="9"/>
        <v>1027.223</v>
      </c>
    </row>
    <row r="597" spans="1:3" x14ac:dyDescent="0.35">
      <c r="A597" s="24">
        <v>39264</v>
      </c>
      <c r="B597">
        <v>1009750</v>
      </c>
      <c r="C597">
        <f t="shared" si="9"/>
        <v>1009.75</v>
      </c>
    </row>
    <row r="598" spans="1:3" x14ac:dyDescent="0.35">
      <c r="A598" s="24">
        <v>39295</v>
      </c>
      <c r="B598">
        <v>993907</v>
      </c>
      <c r="C598">
        <f t="shared" si="9"/>
        <v>993.90700000000004</v>
      </c>
    </row>
    <row r="599" spans="1:3" x14ac:dyDescent="0.35">
      <c r="A599" s="24">
        <v>39326</v>
      </c>
      <c r="B599">
        <v>986844</v>
      </c>
      <c r="C599">
        <f t="shared" si="9"/>
        <v>986.84400000000005</v>
      </c>
    </row>
    <row r="600" spans="1:3" x14ac:dyDescent="0.35">
      <c r="A600" s="24">
        <v>39356</v>
      </c>
      <c r="B600">
        <v>984162</v>
      </c>
      <c r="C600">
        <f t="shared" si="9"/>
        <v>984.16200000000003</v>
      </c>
    </row>
    <row r="601" spans="1:3" x14ac:dyDescent="0.35">
      <c r="A601" s="24">
        <v>39387</v>
      </c>
      <c r="B601">
        <v>977683</v>
      </c>
      <c r="C601">
        <f t="shared" si="9"/>
        <v>977.68299999999999</v>
      </c>
    </row>
    <row r="602" spans="1:3" x14ac:dyDescent="0.35">
      <c r="A602" s="24">
        <v>39417</v>
      </c>
      <c r="B602">
        <v>965334</v>
      </c>
      <c r="C602">
        <f t="shared" si="9"/>
        <v>965.33399999999995</v>
      </c>
    </row>
    <row r="603" spans="1:3" x14ac:dyDescent="0.35">
      <c r="A603" s="24">
        <v>39448</v>
      </c>
      <c r="B603">
        <v>977076</v>
      </c>
      <c r="C603">
        <f t="shared" si="9"/>
        <v>977.07600000000002</v>
      </c>
    </row>
    <row r="604" spans="1:3" x14ac:dyDescent="0.35">
      <c r="A604" s="24">
        <v>39479</v>
      </c>
      <c r="B604">
        <v>983449</v>
      </c>
      <c r="C604">
        <f t="shared" si="9"/>
        <v>983.44899999999996</v>
      </c>
    </row>
    <row r="605" spans="1:3" x14ac:dyDescent="0.35">
      <c r="A605" s="24">
        <v>39508</v>
      </c>
      <c r="B605">
        <v>997590</v>
      </c>
      <c r="C605">
        <f t="shared" si="9"/>
        <v>997.59</v>
      </c>
    </row>
    <row r="606" spans="1:3" x14ac:dyDescent="0.35">
      <c r="A606" s="24">
        <v>39539</v>
      </c>
      <c r="B606">
        <v>1003707</v>
      </c>
      <c r="C606">
        <f t="shared" si="9"/>
        <v>1003.707</v>
      </c>
    </row>
    <row r="607" spans="1:3" x14ac:dyDescent="0.35">
      <c r="A607" s="24">
        <v>39569</v>
      </c>
      <c r="B607">
        <v>990403</v>
      </c>
      <c r="C607">
        <f t="shared" si="9"/>
        <v>990.40300000000002</v>
      </c>
    </row>
    <row r="608" spans="1:3" x14ac:dyDescent="0.35">
      <c r="A608" s="24">
        <v>39600</v>
      </c>
      <c r="B608">
        <v>984209</v>
      </c>
      <c r="C608">
        <f t="shared" si="9"/>
        <v>984.20899999999995</v>
      </c>
    </row>
    <row r="609" spans="1:3" x14ac:dyDescent="0.35">
      <c r="A609" s="24">
        <v>39630</v>
      </c>
      <c r="B609">
        <v>985063</v>
      </c>
      <c r="C609">
        <f t="shared" si="9"/>
        <v>985.06299999999999</v>
      </c>
    </row>
    <row r="610" spans="1:3" x14ac:dyDescent="0.35">
      <c r="A610" s="24">
        <v>39661</v>
      </c>
      <c r="B610">
        <v>992226</v>
      </c>
      <c r="C610">
        <f t="shared" si="9"/>
        <v>992.226</v>
      </c>
    </row>
    <row r="611" spans="1:3" x14ac:dyDescent="0.35">
      <c r="A611" s="24">
        <v>39692</v>
      </c>
      <c r="B611">
        <v>988897</v>
      </c>
      <c r="C611">
        <f t="shared" si="9"/>
        <v>988.89700000000005</v>
      </c>
    </row>
    <row r="612" spans="1:3" x14ac:dyDescent="0.35">
      <c r="A612" s="24">
        <v>39722</v>
      </c>
      <c r="B612">
        <v>996991</v>
      </c>
      <c r="C612">
        <f t="shared" si="9"/>
        <v>996.99099999999999</v>
      </c>
    </row>
    <row r="613" spans="1:3" x14ac:dyDescent="0.35">
      <c r="A613" s="24">
        <v>39753</v>
      </c>
      <c r="B613">
        <v>1005839</v>
      </c>
      <c r="C613">
        <f t="shared" si="9"/>
        <v>1005.8390000000001</v>
      </c>
    </row>
    <row r="614" spans="1:3" x14ac:dyDescent="0.35">
      <c r="A614" s="24">
        <v>39783</v>
      </c>
      <c r="B614">
        <v>1010068</v>
      </c>
      <c r="C614">
        <f t="shared" si="9"/>
        <v>1010.068</v>
      </c>
    </row>
    <row r="615" spans="1:3" x14ac:dyDescent="0.35">
      <c r="A615" s="24">
        <v>39814</v>
      </c>
      <c r="B615">
        <v>1036940</v>
      </c>
      <c r="C615">
        <f t="shared" si="9"/>
        <v>1036.94</v>
      </c>
    </row>
    <row r="616" spans="1:3" x14ac:dyDescent="0.35">
      <c r="A616" s="24">
        <v>39845</v>
      </c>
      <c r="B616">
        <v>1044826</v>
      </c>
      <c r="C616">
        <f t="shared" si="9"/>
        <v>1044.826</v>
      </c>
    </row>
    <row r="617" spans="1:3" x14ac:dyDescent="0.35">
      <c r="A617" s="24">
        <v>39873</v>
      </c>
      <c r="B617">
        <v>1061228</v>
      </c>
      <c r="C617">
        <f t="shared" si="9"/>
        <v>1061.2280000000001</v>
      </c>
    </row>
    <row r="618" spans="1:3" x14ac:dyDescent="0.35">
      <c r="A618" s="24">
        <v>39904</v>
      </c>
      <c r="B618">
        <v>1070957</v>
      </c>
      <c r="C618">
        <f t="shared" si="9"/>
        <v>1070.9570000000001</v>
      </c>
    </row>
    <row r="619" spans="1:3" x14ac:dyDescent="0.35">
      <c r="A619" s="24">
        <v>39934</v>
      </c>
      <c r="B619">
        <v>1062804</v>
      </c>
      <c r="C619">
        <f t="shared" si="9"/>
        <v>1062.8040000000001</v>
      </c>
    </row>
    <row r="620" spans="1:3" x14ac:dyDescent="0.35">
      <c r="A620" s="24">
        <v>39965</v>
      </c>
      <c r="B620">
        <v>1052755</v>
      </c>
      <c r="C620">
        <f t="shared" si="9"/>
        <v>1052.7550000000001</v>
      </c>
    </row>
    <row r="621" spans="1:3" x14ac:dyDescent="0.35">
      <c r="A621" s="24">
        <v>39995</v>
      </c>
      <c r="B621">
        <v>1051308</v>
      </c>
      <c r="C621">
        <f t="shared" si="9"/>
        <v>1051.308</v>
      </c>
    </row>
    <row r="622" spans="1:3" x14ac:dyDescent="0.35">
      <c r="A622" s="24">
        <v>40026</v>
      </c>
      <c r="B622">
        <v>1041638</v>
      </c>
      <c r="C622">
        <f t="shared" si="9"/>
        <v>1041.6379999999999</v>
      </c>
    </row>
    <row r="623" spans="1:3" x14ac:dyDescent="0.35">
      <c r="A623" s="24">
        <v>40057</v>
      </c>
      <c r="B623">
        <v>1042160</v>
      </c>
      <c r="C623">
        <f t="shared" si="9"/>
        <v>1042.1600000000001</v>
      </c>
    </row>
    <row r="624" spans="1:3" x14ac:dyDescent="0.35">
      <c r="A624" s="24">
        <v>40087</v>
      </c>
      <c r="B624">
        <v>1039490</v>
      </c>
      <c r="C624">
        <f t="shared" si="9"/>
        <v>1039.49</v>
      </c>
    </row>
    <row r="625" spans="1:3" x14ac:dyDescent="0.35">
      <c r="A625" s="24">
        <v>40118</v>
      </c>
      <c r="B625">
        <v>1044975</v>
      </c>
      <c r="C625">
        <f t="shared" si="9"/>
        <v>1044.9749999999999</v>
      </c>
    </row>
    <row r="626" spans="1:3" x14ac:dyDescent="0.35">
      <c r="A626" s="24">
        <v>40148</v>
      </c>
      <c r="B626">
        <v>1033756</v>
      </c>
      <c r="C626">
        <f t="shared" si="9"/>
        <v>1033.7560000000001</v>
      </c>
    </row>
    <row r="627" spans="1:3" x14ac:dyDescent="0.35">
      <c r="A627" s="24">
        <v>40179</v>
      </c>
      <c r="B627">
        <v>1042716</v>
      </c>
      <c r="C627">
        <f t="shared" si="9"/>
        <v>1042.7159999999999</v>
      </c>
    </row>
    <row r="628" spans="1:3" x14ac:dyDescent="0.35">
      <c r="A628" s="24">
        <v>40210</v>
      </c>
      <c r="B628">
        <v>1048983</v>
      </c>
      <c r="C628">
        <f t="shared" si="9"/>
        <v>1048.9829999999999</v>
      </c>
    </row>
    <row r="629" spans="1:3" x14ac:dyDescent="0.35">
      <c r="A629" s="24">
        <v>40238</v>
      </c>
      <c r="B629">
        <v>1065046</v>
      </c>
      <c r="C629">
        <f t="shared" si="9"/>
        <v>1065.046</v>
      </c>
    </row>
    <row r="630" spans="1:3" x14ac:dyDescent="0.35">
      <c r="A630" s="24">
        <v>40269</v>
      </c>
      <c r="B630">
        <v>1069234</v>
      </c>
      <c r="C630">
        <f t="shared" si="9"/>
        <v>1069.2339999999999</v>
      </c>
    </row>
    <row r="631" spans="1:3" x14ac:dyDescent="0.35">
      <c r="A631" s="24">
        <v>40299</v>
      </c>
      <c r="B631">
        <v>1067876</v>
      </c>
      <c r="C631">
        <f t="shared" si="9"/>
        <v>1067.876</v>
      </c>
    </row>
    <row r="632" spans="1:3" x14ac:dyDescent="0.35">
      <c r="A632" s="24">
        <v>40330</v>
      </c>
      <c r="B632">
        <v>1071579</v>
      </c>
      <c r="C632">
        <f t="shared" si="9"/>
        <v>1071.579</v>
      </c>
    </row>
    <row r="633" spans="1:3" x14ac:dyDescent="0.35">
      <c r="A633" s="24">
        <v>40360</v>
      </c>
      <c r="B633">
        <v>1063603</v>
      </c>
      <c r="C633">
        <f t="shared" si="9"/>
        <v>1063.6030000000001</v>
      </c>
    </row>
    <row r="634" spans="1:3" x14ac:dyDescent="0.35">
      <c r="A634" s="24">
        <v>40391</v>
      </c>
      <c r="B634">
        <v>1065300</v>
      </c>
      <c r="C634">
        <f t="shared" si="9"/>
        <v>1065.3</v>
      </c>
    </row>
    <row r="635" spans="1:3" x14ac:dyDescent="0.35">
      <c r="A635" s="24">
        <v>40422</v>
      </c>
      <c r="B635">
        <v>1068831</v>
      </c>
      <c r="C635">
        <f t="shared" si="9"/>
        <v>1068.8309999999999</v>
      </c>
    </row>
    <row r="636" spans="1:3" x14ac:dyDescent="0.35">
      <c r="A636" s="24">
        <v>40452</v>
      </c>
      <c r="B636">
        <v>1073380</v>
      </c>
      <c r="C636">
        <f t="shared" si="9"/>
        <v>1073.3800000000001</v>
      </c>
    </row>
    <row r="637" spans="1:3" x14ac:dyDescent="0.35">
      <c r="A637" s="24">
        <v>40483</v>
      </c>
      <c r="B637">
        <v>1057989</v>
      </c>
      <c r="C637">
        <f t="shared" si="9"/>
        <v>1057.989</v>
      </c>
    </row>
    <row r="638" spans="1:3" x14ac:dyDescent="0.35">
      <c r="A638" s="24">
        <v>40513</v>
      </c>
      <c r="B638">
        <v>1038627</v>
      </c>
      <c r="C638">
        <f t="shared" si="9"/>
        <v>1038.627</v>
      </c>
    </row>
    <row r="639" spans="1:3" x14ac:dyDescent="0.35">
      <c r="A639" s="24">
        <v>40544</v>
      </c>
      <c r="B639">
        <v>1050002</v>
      </c>
      <c r="C639">
        <f t="shared" si="9"/>
        <v>1050.002</v>
      </c>
    </row>
    <row r="640" spans="1:3" x14ac:dyDescent="0.35">
      <c r="A640" s="24">
        <v>40575</v>
      </c>
      <c r="B640">
        <v>1053356</v>
      </c>
      <c r="C640">
        <f t="shared" si="9"/>
        <v>1053.356</v>
      </c>
    </row>
    <row r="641" spans="1:3" x14ac:dyDescent="0.35">
      <c r="A641" s="24">
        <v>40603</v>
      </c>
      <c r="B641">
        <v>1064963</v>
      </c>
      <c r="C641">
        <f t="shared" si="9"/>
        <v>1064.963</v>
      </c>
    </row>
    <row r="642" spans="1:3" x14ac:dyDescent="0.35">
      <c r="A642" s="24">
        <v>40634</v>
      </c>
      <c r="B642">
        <v>1070955</v>
      </c>
      <c r="C642">
        <f t="shared" si="9"/>
        <v>1070.9549999999999</v>
      </c>
    </row>
    <row r="643" spans="1:3" x14ac:dyDescent="0.35">
      <c r="A643" s="24">
        <v>40664</v>
      </c>
      <c r="B643">
        <v>1072614</v>
      </c>
      <c r="C643">
        <f t="shared" ref="C643:C706" si="10">B643/1000</f>
        <v>1072.614</v>
      </c>
    </row>
    <row r="644" spans="1:3" x14ac:dyDescent="0.35">
      <c r="A644" s="24">
        <v>40695</v>
      </c>
      <c r="B644">
        <v>1060230</v>
      </c>
      <c r="C644">
        <f t="shared" si="10"/>
        <v>1060.23</v>
      </c>
    </row>
    <row r="645" spans="1:3" x14ac:dyDescent="0.35">
      <c r="A645" s="24">
        <v>40725</v>
      </c>
      <c r="B645">
        <v>1042507</v>
      </c>
      <c r="C645">
        <f t="shared" si="10"/>
        <v>1042.5070000000001</v>
      </c>
    </row>
    <row r="646" spans="1:3" x14ac:dyDescent="0.35">
      <c r="A646" s="24">
        <v>40756</v>
      </c>
      <c r="B646">
        <v>1021273</v>
      </c>
      <c r="C646">
        <f t="shared" si="10"/>
        <v>1021.273</v>
      </c>
    </row>
    <row r="647" spans="1:3" x14ac:dyDescent="0.35">
      <c r="A647" s="24">
        <v>40787</v>
      </c>
      <c r="B647">
        <v>1004196</v>
      </c>
      <c r="C647">
        <f t="shared" si="10"/>
        <v>1004.196</v>
      </c>
    </row>
    <row r="648" spans="1:3" x14ac:dyDescent="0.35">
      <c r="A648" s="24">
        <v>40817</v>
      </c>
      <c r="B648">
        <v>1010873</v>
      </c>
      <c r="C648">
        <f t="shared" si="10"/>
        <v>1010.873</v>
      </c>
    </row>
    <row r="649" spans="1:3" x14ac:dyDescent="0.35">
      <c r="A649" s="24">
        <v>40848</v>
      </c>
      <c r="B649">
        <v>1010553</v>
      </c>
      <c r="C649">
        <f t="shared" si="10"/>
        <v>1010.553</v>
      </c>
    </row>
    <row r="650" spans="1:3" x14ac:dyDescent="0.35">
      <c r="A650" s="24">
        <v>40878</v>
      </c>
      <c r="B650">
        <v>1004172</v>
      </c>
      <c r="C650">
        <f t="shared" si="10"/>
        <v>1004.172</v>
      </c>
    </row>
    <row r="651" spans="1:3" x14ac:dyDescent="0.35">
      <c r="A651" s="24">
        <v>40909</v>
      </c>
      <c r="B651">
        <v>1013833</v>
      </c>
      <c r="C651">
        <f t="shared" si="10"/>
        <v>1013.833</v>
      </c>
    </row>
    <row r="652" spans="1:3" x14ac:dyDescent="0.35">
      <c r="A652" s="24">
        <v>40940</v>
      </c>
      <c r="B652">
        <v>1018830</v>
      </c>
      <c r="C652">
        <f t="shared" si="10"/>
        <v>1018.83</v>
      </c>
    </row>
    <row r="653" spans="1:3" x14ac:dyDescent="0.35">
      <c r="A653" s="24">
        <v>40969</v>
      </c>
      <c r="B653">
        <v>1043559</v>
      </c>
      <c r="C653">
        <f t="shared" si="10"/>
        <v>1043.559</v>
      </c>
    </row>
    <row r="654" spans="1:3" x14ac:dyDescent="0.35">
      <c r="A654" s="24">
        <v>41000</v>
      </c>
      <c r="B654">
        <v>1052996</v>
      </c>
      <c r="C654">
        <f t="shared" si="10"/>
        <v>1052.9960000000001</v>
      </c>
    </row>
    <row r="655" spans="1:3" x14ac:dyDescent="0.35">
      <c r="A655" s="24">
        <v>41030</v>
      </c>
      <c r="B655">
        <v>1059710</v>
      </c>
      <c r="C655">
        <f t="shared" si="10"/>
        <v>1059.71</v>
      </c>
    </row>
    <row r="656" spans="1:3" x14ac:dyDescent="0.35">
      <c r="A656" s="24">
        <v>41061</v>
      </c>
      <c r="B656">
        <v>1058104</v>
      </c>
      <c r="C656">
        <f t="shared" si="10"/>
        <v>1058.104</v>
      </c>
    </row>
    <row r="657" spans="1:3" x14ac:dyDescent="0.35">
      <c r="A657" s="24">
        <v>41091</v>
      </c>
      <c r="B657">
        <v>1042627</v>
      </c>
      <c r="C657">
        <f t="shared" si="10"/>
        <v>1042.627</v>
      </c>
    </row>
    <row r="658" spans="1:3" x14ac:dyDescent="0.35">
      <c r="A658" s="24">
        <v>41122</v>
      </c>
      <c r="B658">
        <v>1032341</v>
      </c>
      <c r="C658">
        <f t="shared" si="10"/>
        <v>1032.3409999999999</v>
      </c>
    </row>
    <row r="659" spans="1:3" x14ac:dyDescent="0.35">
      <c r="A659" s="24">
        <v>41153</v>
      </c>
      <c r="B659">
        <v>1038294</v>
      </c>
      <c r="C659">
        <f t="shared" si="10"/>
        <v>1038.2940000000001</v>
      </c>
    </row>
    <row r="660" spans="1:3" x14ac:dyDescent="0.35">
      <c r="A660" s="24">
        <v>41183</v>
      </c>
      <c r="B660">
        <v>1044483</v>
      </c>
      <c r="C660">
        <f t="shared" si="10"/>
        <v>1044.4829999999999</v>
      </c>
    </row>
    <row r="661" spans="1:3" x14ac:dyDescent="0.35">
      <c r="A661" s="24">
        <v>41214</v>
      </c>
      <c r="B661">
        <v>1047363</v>
      </c>
      <c r="C661">
        <f t="shared" si="10"/>
        <v>1047.3630000000001</v>
      </c>
    </row>
    <row r="662" spans="1:3" x14ac:dyDescent="0.35">
      <c r="A662" s="24">
        <v>41244</v>
      </c>
      <c r="B662">
        <v>1033064</v>
      </c>
      <c r="C662">
        <f t="shared" si="10"/>
        <v>1033.0640000000001</v>
      </c>
    </row>
    <row r="663" spans="1:3" x14ac:dyDescent="0.35">
      <c r="A663" s="24">
        <v>41275</v>
      </c>
      <c r="B663">
        <v>1045099</v>
      </c>
      <c r="C663">
        <f t="shared" si="10"/>
        <v>1045.0989999999999</v>
      </c>
    </row>
    <row r="664" spans="1:3" x14ac:dyDescent="0.35">
      <c r="A664" s="24">
        <v>41306</v>
      </c>
      <c r="B664">
        <v>1052768</v>
      </c>
      <c r="C664">
        <f t="shared" si="10"/>
        <v>1052.768</v>
      </c>
    </row>
    <row r="665" spans="1:3" x14ac:dyDescent="0.35">
      <c r="A665" s="24">
        <v>41334</v>
      </c>
      <c r="B665">
        <v>1060590</v>
      </c>
      <c r="C665">
        <f t="shared" si="10"/>
        <v>1060.5899999999999</v>
      </c>
    </row>
    <row r="666" spans="1:3" x14ac:dyDescent="0.35">
      <c r="A666" s="24">
        <v>41365</v>
      </c>
      <c r="B666">
        <v>1063524</v>
      </c>
      <c r="C666">
        <f t="shared" si="10"/>
        <v>1063.5239999999999</v>
      </c>
    </row>
    <row r="667" spans="1:3" x14ac:dyDescent="0.35">
      <c r="A667" s="24">
        <v>41395</v>
      </c>
      <c r="B667">
        <v>1059273</v>
      </c>
      <c r="C667">
        <f t="shared" si="10"/>
        <v>1059.2729999999999</v>
      </c>
    </row>
    <row r="668" spans="1:3" x14ac:dyDescent="0.35">
      <c r="A668" s="24">
        <v>41426</v>
      </c>
      <c r="B668">
        <v>1044776</v>
      </c>
      <c r="C668">
        <f t="shared" si="10"/>
        <v>1044.7760000000001</v>
      </c>
    </row>
    <row r="669" spans="1:3" x14ac:dyDescent="0.35">
      <c r="A669" s="24">
        <v>41456</v>
      </c>
      <c r="B669">
        <v>1035360</v>
      </c>
      <c r="C669">
        <f t="shared" si="10"/>
        <v>1035.3599999999999</v>
      </c>
    </row>
    <row r="670" spans="1:3" x14ac:dyDescent="0.35">
      <c r="A670" s="24">
        <v>41487</v>
      </c>
      <c r="B670">
        <v>1033096</v>
      </c>
      <c r="C670">
        <f t="shared" si="10"/>
        <v>1033.096</v>
      </c>
    </row>
    <row r="671" spans="1:3" x14ac:dyDescent="0.35">
      <c r="A671" s="24">
        <v>41518</v>
      </c>
      <c r="B671">
        <v>1039985</v>
      </c>
      <c r="C671">
        <f t="shared" si="10"/>
        <v>1039.9849999999999</v>
      </c>
    </row>
    <row r="672" spans="1:3" x14ac:dyDescent="0.35">
      <c r="A672" s="24">
        <v>41548</v>
      </c>
      <c r="B672">
        <v>1048566</v>
      </c>
      <c r="C672">
        <f t="shared" si="10"/>
        <v>1048.566</v>
      </c>
    </row>
    <row r="673" spans="1:3" x14ac:dyDescent="0.35">
      <c r="A673" s="24">
        <v>41579</v>
      </c>
      <c r="B673">
        <v>1040141</v>
      </c>
      <c r="C673">
        <f t="shared" si="10"/>
        <v>1040.1410000000001</v>
      </c>
    </row>
    <row r="674" spans="1:3" x14ac:dyDescent="0.35">
      <c r="A674" s="24">
        <v>41609</v>
      </c>
      <c r="B674">
        <v>1023160</v>
      </c>
      <c r="C674">
        <f t="shared" si="10"/>
        <v>1023.16</v>
      </c>
    </row>
    <row r="675" spans="1:3" x14ac:dyDescent="0.35">
      <c r="A675" s="24">
        <v>41640</v>
      </c>
      <c r="B675">
        <v>1032207</v>
      </c>
      <c r="C675">
        <f t="shared" si="10"/>
        <v>1032.2070000000001</v>
      </c>
    </row>
    <row r="676" spans="1:3" x14ac:dyDescent="0.35">
      <c r="A676" s="24">
        <v>41671</v>
      </c>
      <c r="B676">
        <v>1041243</v>
      </c>
      <c r="C676">
        <f t="shared" si="10"/>
        <v>1041.2429999999999</v>
      </c>
    </row>
    <row r="677" spans="1:3" x14ac:dyDescent="0.35">
      <c r="A677" s="24">
        <v>41699</v>
      </c>
      <c r="B677">
        <v>1050916</v>
      </c>
      <c r="C677">
        <f t="shared" si="10"/>
        <v>1050.9159999999999</v>
      </c>
    </row>
    <row r="678" spans="1:3" x14ac:dyDescent="0.35">
      <c r="A678" s="24">
        <v>41730</v>
      </c>
      <c r="B678">
        <v>1058654</v>
      </c>
      <c r="C678">
        <f t="shared" si="10"/>
        <v>1058.654</v>
      </c>
    </row>
    <row r="679" spans="1:3" x14ac:dyDescent="0.35">
      <c r="A679" s="24">
        <v>41760</v>
      </c>
      <c r="B679">
        <v>1056432</v>
      </c>
      <c r="C679">
        <f t="shared" si="10"/>
        <v>1056.432</v>
      </c>
    </row>
    <row r="680" spans="1:3" x14ac:dyDescent="0.35">
      <c r="A680" s="24">
        <v>41791</v>
      </c>
      <c r="B680">
        <v>1045277</v>
      </c>
      <c r="C680">
        <f t="shared" si="10"/>
        <v>1045.277</v>
      </c>
    </row>
    <row r="681" spans="1:3" x14ac:dyDescent="0.35">
      <c r="A681" s="24">
        <v>41821</v>
      </c>
      <c r="B681">
        <v>1029709</v>
      </c>
      <c r="C681">
        <f t="shared" si="10"/>
        <v>1029.7090000000001</v>
      </c>
    </row>
    <row r="682" spans="1:3" x14ac:dyDescent="0.35">
      <c r="A682" s="24">
        <v>41852</v>
      </c>
      <c r="B682">
        <v>1022048</v>
      </c>
      <c r="C682">
        <f t="shared" si="10"/>
        <v>1022.048</v>
      </c>
    </row>
    <row r="683" spans="1:3" x14ac:dyDescent="0.35">
      <c r="A683" s="24">
        <v>41883</v>
      </c>
      <c r="B683">
        <v>1023124</v>
      </c>
      <c r="C683">
        <f t="shared" si="10"/>
        <v>1023.124</v>
      </c>
    </row>
    <row r="684" spans="1:3" x14ac:dyDescent="0.35">
      <c r="A684" s="24">
        <v>41913</v>
      </c>
      <c r="B684">
        <v>1042683</v>
      </c>
      <c r="C684">
        <f t="shared" si="10"/>
        <v>1042.683</v>
      </c>
    </row>
    <row r="685" spans="1:3" x14ac:dyDescent="0.35">
      <c r="A685" s="24">
        <v>41944</v>
      </c>
      <c r="B685">
        <v>1047692</v>
      </c>
      <c r="C685">
        <f t="shared" si="10"/>
        <v>1047.692</v>
      </c>
    </row>
    <row r="686" spans="1:3" x14ac:dyDescent="0.35">
      <c r="A686" s="24">
        <v>41974</v>
      </c>
      <c r="B686">
        <v>1051824</v>
      </c>
      <c r="C686">
        <f t="shared" si="10"/>
        <v>1051.8240000000001</v>
      </c>
    </row>
    <row r="687" spans="1:3" x14ac:dyDescent="0.35">
      <c r="A687" s="24">
        <v>42005</v>
      </c>
      <c r="B687">
        <v>1080169</v>
      </c>
      <c r="C687">
        <f t="shared" si="10"/>
        <v>1080.1690000000001</v>
      </c>
    </row>
    <row r="688" spans="1:3" x14ac:dyDescent="0.35">
      <c r="A688" s="24">
        <v>42036</v>
      </c>
      <c r="B688">
        <v>1106266</v>
      </c>
      <c r="C688">
        <f t="shared" si="10"/>
        <v>1106.2660000000001</v>
      </c>
    </row>
    <row r="689" spans="1:3" x14ac:dyDescent="0.35">
      <c r="A689" s="24">
        <v>42064</v>
      </c>
      <c r="B689">
        <v>1134150</v>
      </c>
      <c r="C689">
        <f t="shared" si="10"/>
        <v>1134.1500000000001</v>
      </c>
    </row>
    <row r="690" spans="1:3" x14ac:dyDescent="0.35">
      <c r="A690" s="24">
        <v>42095</v>
      </c>
      <c r="B690">
        <v>1143660</v>
      </c>
      <c r="C690">
        <f t="shared" si="10"/>
        <v>1143.6600000000001</v>
      </c>
    </row>
    <row r="691" spans="1:3" x14ac:dyDescent="0.35">
      <c r="A691" s="24">
        <v>42125</v>
      </c>
      <c r="B691">
        <v>1141306</v>
      </c>
      <c r="C691">
        <f t="shared" si="10"/>
        <v>1141.306</v>
      </c>
    </row>
    <row r="692" spans="1:3" x14ac:dyDescent="0.35">
      <c r="A692" s="24">
        <v>42156</v>
      </c>
      <c r="B692">
        <v>1132701</v>
      </c>
      <c r="C692">
        <f t="shared" si="10"/>
        <v>1132.701</v>
      </c>
    </row>
    <row r="693" spans="1:3" x14ac:dyDescent="0.35">
      <c r="A693" s="24">
        <v>42186</v>
      </c>
      <c r="B693">
        <v>1119943</v>
      </c>
      <c r="C693">
        <f t="shared" si="10"/>
        <v>1119.943</v>
      </c>
    </row>
    <row r="694" spans="1:3" x14ac:dyDescent="0.35">
      <c r="A694" s="24">
        <v>42217</v>
      </c>
      <c r="B694">
        <v>1120983</v>
      </c>
      <c r="C694">
        <f t="shared" si="10"/>
        <v>1120.9829999999999</v>
      </c>
    </row>
    <row r="695" spans="1:3" x14ac:dyDescent="0.35">
      <c r="A695" s="24">
        <v>42248</v>
      </c>
      <c r="B695">
        <v>1124257</v>
      </c>
      <c r="C695">
        <f t="shared" si="10"/>
        <v>1124.2570000000001</v>
      </c>
    </row>
    <row r="696" spans="1:3" x14ac:dyDescent="0.35">
      <c r="A696" s="24">
        <v>42278</v>
      </c>
      <c r="B696">
        <v>1150339</v>
      </c>
      <c r="C696">
        <f t="shared" si="10"/>
        <v>1150.3389999999999</v>
      </c>
    </row>
    <row r="697" spans="1:3" x14ac:dyDescent="0.35">
      <c r="A697" s="24">
        <v>42309</v>
      </c>
      <c r="B697">
        <v>1151117</v>
      </c>
      <c r="C697">
        <f t="shared" si="10"/>
        <v>1151.117</v>
      </c>
    </row>
    <row r="698" spans="1:3" x14ac:dyDescent="0.35">
      <c r="A698" s="24">
        <v>42339</v>
      </c>
      <c r="B698">
        <v>1144339</v>
      </c>
      <c r="C698">
        <f t="shared" si="10"/>
        <v>1144.3389999999999</v>
      </c>
    </row>
    <row r="699" spans="1:3" x14ac:dyDescent="0.35">
      <c r="A699" s="24">
        <v>42370</v>
      </c>
      <c r="B699">
        <v>1166883</v>
      </c>
      <c r="C699">
        <f t="shared" si="10"/>
        <v>1166.883</v>
      </c>
    </row>
    <row r="700" spans="1:3" x14ac:dyDescent="0.35">
      <c r="A700" s="24">
        <v>42401</v>
      </c>
      <c r="B700">
        <v>1187267</v>
      </c>
      <c r="C700">
        <f t="shared" si="10"/>
        <v>1187.2670000000001</v>
      </c>
    </row>
    <row r="701" spans="1:3" x14ac:dyDescent="0.35">
      <c r="A701" s="24">
        <v>42430</v>
      </c>
      <c r="B701">
        <v>1199923</v>
      </c>
      <c r="C701">
        <f t="shared" si="10"/>
        <v>1199.923</v>
      </c>
    </row>
    <row r="702" spans="1:3" x14ac:dyDescent="0.35">
      <c r="A702" s="24">
        <v>42461</v>
      </c>
      <c r="B702">
        <v>1204430</v>
      </c>
      <c r="C702">
        <f t="shared" si="10"/>
        <v>1204.43</v>
      </c>
    </row>
    <row r="703" spans="1:3" x14ac:dyDescent="0.35">
      <c r="A703" s="24">
        <v>42491</v>
      </c>
      <c r="B703">
        <v>1206965</v>
      </c>
      <c r="C703">
        <f t="shared" si="10"/>
        <v>1206.9649999999999</v>
      </c>
    </row>
    <row r="704" spans="1:3" x14ac:dyDescent="0.35">
      <c r="A704" s="24">
        <v>42522</v>
      </c>
      <c r="B704">
        <v>1195957</v>
      </c>
      <c r="C704">
        <f t="shared" si="10"/>
        <v>1195.9570000000001</v>
      </c>
    </row>
    <row r="705" spans="1:3" x14ac:dyDescent="0.35">
      <c r="A705" s="24">
        <v>42552</v>
      </c>
      <c r="B705">
        <v>1188554</v>
      </c>
      <c r="C705">
        <f t="shared" si="10"/>
        <v>1188.5540000000001</v>
      </c>
    </row>
    <row r="706" spans="1:3" x14ac:dyDescent="0.35">
      <c r="A706" s="24">
        <v>42583</v>
      </c>
      <c r="B706">
        <v>1181768</v>
      </c>
      <c r="C706">
        <f t="shared" si="10"/>
        <v>1181.768</v>
      </c>
    </row>
    <row r="707" spans="1:3" x14ac:dyDescent="0.35">
      <c r="A707" s="24">
        <v>42614</v>
      </c>
      <c r="B707">
        <v>1166627</v>
      </c>
      <c r="C707">
        <f t="shared" ref="C707:C770" si="11">B707/1000</f>
        <v>1166.627</v>
      </c>
    </row>
    <row r="708" spans="1:3" x14ac:dyDescent="0.35">
      <c r="A708" s="24">
        <v>42644</v>
      </c>
      <c r="B708">
        <v>1186290</v>
      </c>
      <c r="C708">
        <f t="shared" si="11"/>
        <v>1186.29</v>
      </c>
    </row>
    <row r="709" spans="1:3" x14ac:dyDescent="0.35">
      <c r="A709" s="24">
        <v>42675</v>
      </c>
      <c r="B709">
        <v>1185818</v>
      </c>
      <c r="C709">
        <f t="shared" si="11"/>
        <v>1185.818</v>
      </c>
    </row>
    <row r="710" spans="1:3" x14ac:dyDescent="0.35">
      <c r="A710" s="24">
        <v>42705</v>
      </c>
      <c r="B710">
        <v>1179704</v>
      </c>
      <c r="C710">
        <f t="shared" si="11"/>
        <v>1179.704</v>
      </c>
    </row>
    <row r="711" spans="1:3" x14ac:dyDescent="0.35">
      <c r="A711" s="24">
        <v>42736</v>
      </c>
      <c r="B711">
        <v>1201876</v>
      </c>
      <c r="C711">
        <f t="shared" si="11"/>
        <v>1201.876</v>
      </c>
    </row>
    <row r="712" spans="1:3" x14ac:dyDescent="0.35">
      <c r="A712" s="24">
        <v>42767</v>
      </c>
      <c r="B712">
        <v>1220244</v>
      </c>
      <c r="C712">
        <f t="shared" si="11"/>
        <v>1220.2439999999999</v>
      </c>
    </row>
    <row r="713" spans="1:3" x14ac:dyDescent="0.35">
      <c r="A713" s="24">
        <v>42795</v>
      </c>
      <c r="B713">
        <v>1230105</v>
      </c>
      <c r="C713">
        <f t="shared" si="11"/>
        <v>1230.105</v>
      </c>
    </row>
    <row r="714" spans="1:3" x14ac:dyDescent="0.35">
      <c r="A714" s="24">
        <v>42826</v>
      </c>
      <c r="B714">
        <v>1213073</v>
      </c>
      <c r="C714">
        <f t="shared" si="11"/>
        <v>1213.0730000000001</v>
      </c>
    </row>
    <row r="715" spans="1:3" x14ac:dyDescent="0.35">
      <c r="A715" s="24">
        <v>42856</v>
      </c>
      <c r="B715">
        <v>1201286</v>
      </c>
      <c r="C715">
        <f t="shared" si="11"/>
        <v>1201.2860000000001</v>
      </c>
    </row>
    <row r="716" spans="1:3" x14ac:dyDescent="0.35">
      <c r="A716" s="24">
        <v>42887</v>
      </c>
      <c r="B716">
        <v>1180731</v>
      </c>
      <c r="C716">
        <f t="shared" si="11"/>
        <v>1180.731</v>
      </c>
    </row>
    <row r="717" spans="1:3" x14ac:dyDescent="0.35">
      <c r="A717" s="24">
        <v>42917</v>
      </c>
      <c r="B717">
        <v>1162294</v>
      </c>
      <c r="C717">
        <f t="shared" si="11"/>
        <v>1162.2940000000001</v>
      </c>
    </row>
    <row r="718" spans="1:3" x14ac:dyDescent="0.35">
      <c r="A718" s="24">
        <v>42948</v>
      </c>
      <c r="B718">
        <v>1138781</v>
      </c>
      <c r="C718">
        <f t="shared" si="11"/>
        <v>1138.7809999999999</v>
      </c>
    </row>
    <row r="719" spans="1:3" x14ac:dyDescent="0.35">
      <c r="A719" s="24">
        <v>42979</v>
      </c>
      <c r="B719">
        <v>1143228</v>
      </c>
      <c r="C719">
        <f t="shared" si="11"/>
        <v>1143.2280000000001</v>
      </c>
    </row>
    <row r="720" spans="1:3" x14ac:dyDescent="0.35">
      <c r="A720" s="24">
        <v>43009</v>
      </c>
      <c r="B720">
        <v>1128682</v>
      </c>
      <c r="C720">
        <f t="shared" si="11"/>
        <v>1128.682</v>
      </c>
    </row>
    <row r="721" spans="1:3" x14ac:dyDescent="0.35">
      <c r="A721" s="24">
        <v>43040</v>
      </c>
      <c r="B721">
        <v>1114332</v>
      </c>
      <c r="C721">
        <f t="shared" si="11"/>
        <v>1114.3320000000001</v>
      </c>
    </row>
    <row r="722" spans="1:3" x14ac:dyDescent="0.35">
      <c r="A722" s="24">
        <v>43070</v>
      </c>
      <c r="B722">
        <v>1084477</v>
      </c>
      <c r="C722">
        <f t="shared" si="11"/>
        <v>1084.4770000000001</v>
      </c>
    </row>
    <row r="723" spans="1:3" x14ac:dyDescent="0.35">
      <c r="A723" s="24">
        <v>43101</v>
      </c>
      <c r="B723">
        <v>1084994</v>
      </c>
      <c r="C723">
        <f t="shared" si="11"/>
        <v>1084.9939999999999</v>
      </c>
    </row>
    <row r="724" spans="1:3" x14ac:dyDescent="0.35">
      <c r="A724" s="24">
        <v>43132</v>
      </c>
      <c r="B724">
        <v>1089301</v>
      </c>
      <c r="C724">
        <f t="shared" si="11"/>
        <v>1089.3009999999999</v>
      </c>
    </row>
    <row r="725" spans="1:3" x14ac:dyDescent="0.35">
      <c r="A725" s="24">
        <v>43160</v>
      </c>
      <c r="B725">
        <v>1090395</v>
      </c>
      <c r="C725">
        <f t="shared" si="11"/>
        <v>1090.395</v>
      </c>
    </row>
    <row r="726" spans="1:3" x14ac:dyDescent="0.35">
      <c r="A726" s="24">
        <v>43191</v>
      </c>
      <c r="B726">
        <v>1100544</v>
      </c>
      <c r="C726">
        <f t="shared" si="11"/>
        <v>1100.5440000000001</v>
      </c>
    </row>
    <row r="727" spans="1:3" x14ac:dyDescent="0.35">
      <c r="A727" s="24">
        <v>43221</v>
      </c>
      <c r="B727">
        <v>1094364</v>
      </c>
      <c r="C727">
        <f t="shared" si="11"/>
        <v>1094.364</v>
      </c>
    </row>
    <row r="728" spans="1:3" x14ac:dyDescent="0.35">
      <c r="A728" s="24">
        <v>43252</v>
      </c>
      <c r="B728">
        <v>1075167</v>
      </c>
      <c r="C728">
        <f t="shared" si="11"/>
        <v>1075.1669999999999</v>
      </c>
    </row>
    <row r="729" spans="1:3" x14ac:dyDescent="0.35">
      <c r="A729" s="24">
        <v>43282</v>
      </c>
      <c r="B729">
        <v>1069654</v>
      </c>
      <c r="C729">
        <f t="shared" si="11"/>
        <v>1069.654</v>
      </c>
    </row>
    <row r="730" spans="1:3" x14ac:dyDescent="0.35">
      <c r="A730" s="24">
        <v>43313</v>
      </c>
      <c r="B730">
        <v>1067594</v>
      </c>
      <c r="C730">
        <f t="shared" si="11"/>
        <v>1067.5940000000001</v>
      </c>
    </row>
    <row r="731" spans="1:3" x14ac:dyDescent="0.35">
      <c r="A731" s="24">
        <v>43344</v>
      </c>
      <c r="B731">
        <v>1076693</v>
      </c>
      <c r="C731">
        <f t="shared" si="11"/>
        <v>1076.693</v>
      </c>
    </row>
    <row r="732" spans="1:3" x14ac:dyDescent="0.35">
      <c r="A732" s="24">
        <v>43374</v>
      </c>
      <c r="B732">
        <v>1088648</v>
      </c>
      <c r="C732">
        <f t="shared" si="11"/>
        <v>1088.6479999999999</v>
      </c>
    </row>
    <row r="733" spans="1:3" x14ac:dyDescent="0.35">
      <c r="A733" s="24">
        <v>43405</v>
      </c>
      <c r="B733">
        <v>1098946</v>
      </c>
      <c r="C733">
        <f t="shared" si="11"/>
        <v>1098.9459999999999</v>
      </c>
    </row>
    <row r="734" spans="1:3" x14ac:dyDescent="0.35">
      <c r="A734" s="24">
        <v>43435</v>
      </c>
      <c r="B734">
        <v>1091640</v>
      </c>
      <c r="C734">
        <f t="shared" si="11"/>
        <v>1091.6400000000001</v>
      </c>
    </row>
    <row r="735" spans="1:3" x14ac:dyDescent="0.35">
      <c r="A735" s="24">
        <v>43466</v>
      </c>
      <c r="B735">
        <v>1098111</v>
      </c>
      <c r="C735">
        <f t="shared" si="11"/>
        <v>1098.1110000000001</v>
      </c>
    </row>
    <row r="736" spans="1:3" x14ac:dyDescent="0.35">
      <c r="A736" s="24">
        <v>43497</v>
      </c>
      <c r="B736">
        <v>1100786</v>
      </c>
      <c r="C736">
        <f t="shared" si="11"/>
        <v>1100.7860000000001</v>
      </c>
    </row>
    <row r="737" spans="1:3" x14ac:dyDescent="0.35">
      <c r="A737" s="24">
        <v>43525</v>
      </c>
      <c r="B737">
        <v>1108016</v>
      </c>
      <c r="C737">
        <f t="shared" si="11"/>
        <v>1108.0160000000001</v>
      </c>
    </row>
    <row r="738" spans="1:3" x14ac:dyDescent="0.35">
      <c r="A738" s="24">
        <v>43556</v>
      </c>
      <c r="B738">
        <v>1118390</v>
      </c>
      <c r="C738">
        <f t="shared" si="11"/>
        <v>1118.3900000000001</v>
      </c>
    </row>
    <row r="739" spans="1:3" x14ac:dyDescent="0.35">
      <c r="A739" s="24">
        <v>43586</v>
      </c>
      <c r="B739">
        <v>1125943</v>
      </c>
      <c r="C739">
        <f t="shared" si="11"/>
        <v>1125.943</v>
      </c>
    </row>
    <row r="740" spans="1:3" x14ac:dyDescent="0.35">
      <c r="A740" s="24">
        <v>43617</v>
      </c>
      <c r="B740">
        <v>1108264</v>
      </c>
      <c r="C740">
        <f t="shared" si="11"/>
        <v>1108.2639999999999</v>
      </c>
    </row>
    <row r="741" spans="1:3" x14ac:dyDescent="0.35">
      <c r="A741" s="24">
        <v>43647</v>
      </c>
      <c r="B741">
        <v>1086406</v>
      </c>
      <c r="C741">
        <f t="shared" si="11"/>
        <v>1086.4059999999999</v>
      </c>
    </row>
    <row r="742" spans="1:3" x14ac:dyDescent="0.35">
      <c r="A742" s="24">
        <v>43678</v>
      </c>
      <c r="B742">
        <v>1074936</v>
      </c>
      <c r="C742">
        <f t="shared" si="11"/>
        <v>1074.9359999999999</v>
      </c>
    </row>
    <row r="743" spans="1:3" x14ac:dyDescent="0.35">
      <c r="A743" s="24">
        <v>43709</v>
      </c>
      <c r="B743">
        <v>1070432</v>
      </c>
      <c r="C743">
        <f t="shared" si="11"/>
        <v>1070.432</v>
      </c>
    </row>
    <row r="744" spans="1:3" x14ac:dyDescent="0.35">
      <c r="A744" s="24">
        <v>43739</v>
      </c>
      <c r="B744">
        <v>1084520</v>
      </c>
      <c r="C744">
        <f t="shared" si="11"/>
        <v>1084.52</v>
      </c>
    </row>
    <row r="745" spans="1:3" x14ac:dyDescent="0.35">
      <c r="A745" s="24">
        <v>43770</v>
      </c>
      <c r="B745">
        <v>1080854</v>
      </c>
      <c r="C745">
        <f t="shared" si="11"/>
        <v>1080.854</v>
      </c>
    </row>
    <row r="746" spans="1:3" x14ac:dyDescent="0.35">
      <c r="A746" s="24">
        <v>43800</v>
      </c>
      <c r="B746">
        <v>1067739</v>
      </c>
      <c r="C746">
        <f t="shared" si="11"/>
        <v>1067.739</v>
      </c>
    </row>
    <row r="747" spans="1:3" x14ac:dyDescent="0.35">
      <c r="A747" s="24">
        <v>43831</v>
      </c>
      <c r="B747">
        <v>1075220</v>
      </c>
      <c r="C747">
        <f t="shared" si="11"/>
        <v>1075.22</v>
      </c>
    </row>
    <row r="748" spans="1:3" x14ac:dyDescent="0.35">
      <c r="A748" s="24">
        <v>43862</v>
      </c>
      <c r="B748">
        <v>1087530</v>
      </c>
      <c r="C748">
        <f t="shared" si="11"/>
        <v>1087.53</v>
      </c>
    </row>
    <row r="749" spans="1:3" x14ac:dyDescent="0.35">
      <c r="A749" s="24">
        <v>43891</v>
      </c>
      <c r="B749">
        <v>1118308</v>
      </c>
      <c r="C749">
        <f t="shared" si="11"/>
        <v>1118.308</v>
      </c>
    </row>
    <row r="750" spans="1:3" x14ac:dyDescent="0.35">
      <c r="A750" s="24">
        <v>43922</v>
      </c>
      <c r="B750">
        <v>1166861</v>
      </c>
      <c r="C750">
        <f t="shared" si="11"/>
        <v>1166.8610000000001</v>
      </c>
    </row>
    <row r="751" spans="1:3" x14ac:dyDescent="0.35">
      <c r="A751" s="24">
        <v>43952</v>
      </c>
      <c r="B751">
        <v>1169919</v>
      </c>
      <c r="C751">
        <f t="shared" si="11"/>
        <v>1169.9190000000001</v>
      </c>
    </row>
    <row r="752" spans="1:3" x14ac:dyDescent="0.35">
      <c r="A752" s="24">
        <v>43983</v>
      </c>
      <c r="B752">
        <v>1188680</v>
      </c>
      <c r="C752">
        <f t="shared" si="11"/>
        <v>1188.68</v>
      </c>
    </row>
    <row r="753" spans="1:3" x14ac:dyDescent="0.35">
      <c r="A753" s="24">
        <v>44013</v>
      </c>
      <c r="B753">
        <v>1176264</v>
      </c>
      <c r="C753">
        <f t="shared" si="11"/>
        <v>1176.2639999999999</v>
      </c>
    </row>
    <row r="754" spans="1:3" x14ac:dyDescent="0.35">
      <c r="A754" s="24">
        <v>44044</v>
      </c>
      <c r="B754">
        <v>1151929</v>
      </c>
      <c r="C754">
        <f t="shared" si="11"/>
        <v>1151.9290000000001</v>
      </c>
    </row>
    <row r="755" spans="1:3" x14ac:dyDescent="0.35">
      <c r="A755" s="24">
        <v>44075</v>
      </c>
      <c r="B755">
        <v>1139910</v>
      </c>
      <c r="C755">
        <f t="shared" si="11"/>
        <v>1139.9100000000001</v>
      </c>
    </row>
    <row r="756" spans="1:3" x14ac:dyDescent="0.35">
      <c r="A756" s="24">
        <v>44105</v>
      </c>
      <c r="B756">
        <v>1132478</v>
      </c>
      <c r="C756">
        <f t="shared" si="11"/>
        <v>1132.4780000000001</v>
      </c>
    </row>
    <row r="757" spans="1:3" x14ac:dyDescent="0.35">
      <c r="A757" s="24">
        <v>44136</v>
      </c>
      <c r="B757">
        <v>1138837</v>
      </c>
      <c r="C757">
        <f t="shared" si="11"/>
        <v>1138.837</v>
      </c>
    </row>
    <row r="758" spans="1:3" x14ac:dyDescent="0.35">
      <c r="A758" s="24">
        <v>44166</v>
      </c>
      <c r="B758">
        <v>1123557</v>
      </c>
      <c r="C758">
        <f t="shared" si="11"/>
        <v>1123.557</v>
      </c>
    </row>
    <row r="759" spans="1:3" x14ac:dyDescent="0.35">
      <c r="A759" s="24">
        <v>44197</v>
      </c>
      <c r="B759">
        <v>1113938</v>
      </c>
      <c r="C759">
        <f t="shared" si="11"/>
        <v>1113.9380000000001</v>
      </c>
    </row>
    <row r="760" spans="1:3" x14ac:dyDescent="0.35">
      <c r="A760" s="24">
        <v>44228</v>
      </c>
      <c r="B760">
        <v>1130928</v>
      </c>
      <c r="C760">
        <f t="shared" si="11"/>
        <v>1130.9280000000001</v>
      </c>
    </row>
    <row r="761" spans="1:3" x14ac:dyDescent="0.35">
      <c r="A761" s="24">
        <v>44256</v>
      </c>
      <c r="B761">
        <v>1139676</v>
      </c>
      <c r="C761">
        <f t="shared" si="11"/>
        <v>1139.6759999999999</v>
      </c>
    </row>
    <row r="762" spans="1:3" x14ac:dyDescent="0.35">
      <c r="A762" s="24">
        <v>44287</v>
      </c>
      <c r="B762">
        <v>1123158</v>
      </c>
      <c r="C762">
        <f t="shared" si="11"/>
        <v>1123.1579999999999</v>
      </c>
    </row>
    <row r="763" spans="1:3" x14ac:dyDescent="0.35">
      <c r="A763" s="24">
        <v>44317</v>
      </c>
      <c r="B763">
        <v>1104179</v>
      </c>
      <c r="C763">
        <f t="shared" si="11"/>
        <v>1104.1790000000001</v>
      </c>
    </row>
    <row r="764" spans="1:3" x14ac:dyDescent="0.35">
      <c r="A764" s="24">
        <v>44348</v>
      </c>
      <c r="B764">
        <v>1069255</v>
      </c>
      <c r="C764">
        <f t="shared" si="11"/>
        <v>1069.2550000000001</v>
      </c>
    </row>
    <row r="765" spans="1:3" x14ac:dyDescent="0.35">
      <c r="A765" s="24">
        <v>44378</v>
      </c>
      <c r="B765">
        <v>1060220</v>
      </c>
      <c r="C765">
        <f t="shared" si="11"/>
        <v>1060.22</v>
      </c>
    </row>
    <row r="766" spans="1:3" x14ac:dyDescent="0.35">
      <c r="A766" s="24">
        <v>44409</v>
      </c>
      <c r="B766">
        <v>1043019</v>
      </c>
      <c r="C766">
        <f t="shared" si="11"/>
        <v>1043.019</v>
      </c>
    </row>
    <row r="767" spans="1:3" x14ac:dyDescent="0.35">
      <c r="A767" s="24">
        <v>44440</v>
      </c>
      <c r="B767">
        <v>1038118</v>
      </c>
      <c r="C767">
        <f t="shared" si="11"/>
        <v>1038.1179999999999</v>
      </c>
    </row>
    <row r="768" spans="1:3" x14ac:dyDescent="0.35">
      <c r="A768" s="24">
        <v>44470</v>
      </c>
      <c r="B768">
        <v>1047237</v>
      </c>
      <c r="C768">
        <f t="shared" si="11"/>
        <v>1047.2370000000001</v>
      </c>
    </row>
    <row r="769" spans="1:3" x14ac:dyDescent="0.35">
      <c r="A769" s="24">
        <v>44501</v>
      </c>
      <c r="B769">
        <v>1035439</v>
      </c>
      <c r="C769">
        <f t="shared" si="11"/>
        <v>1035.4390000000001</v>
      </c>
    </row>
    <row r="770" spans="1:3" x14ac:dyDescent="0.35">
      <c r="A770" s="24">
        <v>44531</v>
      </c>
      <c r="B770">
        <v>1015102</v>
      </c>
      <c r="C770">
        <f t="shared" si="11"/>
        <v>1015.102</v>
      </c>
    </row>
    <row r="771" spans="1:3" x14ac:dyDescent="0.35">
      <c r="A771" s="24">
        <v>44562</v>
      </c>
      <c r="B771">
        <v>1002590</v>
      </c>
      <c r="C771">
        <f t="shared" ref="C771:C775" si="12">B771/1000</f>
        <v>1002.59</v>
      </c>
    </row>
    <row r="772" spans="1:3" x14ac:dyDescent="0.35">
      <c r="A772" s="24">
        <v>44593</v>
      </c>
      <c r="B772">
        <v>988001</v>
      </c>
      <c r="C772">
        <f t="shared" si="12"/>
        <v>988.00099999999998</v>
      </c>
    </row>
    <row r="773" spans="1:3" x14ac:dyDescent="0.35">
      <c r="A773" s="24">
        <v>44621</v>
      </c>
      <c r="B773">
        <v>980451</v>
      </c>
      <c r="C773">
        <f t="shared" si="12"/>
        <v>980.45100000000002</v>
      </c>
    </row>
    <row r="774" spans="1:3" x14ac:dyDescent="0.35">
      <c r="A774" s="24">
        <v>44652</v>
      </c>
      <c r="B774">
        <v>966982</v>
      </c>
      <c r="C774">
        <f t="shared" si="12"/>
        <v>966.98199999999997</v>
      </c>
    </row>
    <row r="775" spans="1:3" x14ac:dyDescent="0.35">
      <c r="A775" s="24">
        <v>44682</v>
      </c>
      <c r="B775">
        <v>937379</v>
      </c>
      <c r="C775">
        <f t="shared" si="12"/>
        <v>937.37900000000002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Export</vt:lpstr>
      <vt:lpstr>data_BH_AER2019</vt:lpstr>
      <vt:lpstr>prices</vt:lpstr>
      <vt:lpstr>Crude_oil_including_lease_conde</vt:lpstr>
      <vt:lpstr>delta inventories</vt:lpstr>
      <vt:lpstr>U.S._Ending_Stocks_of_Crude_Oil</vt:lpstr>
      <vt:lpstr>U.S._Ending_Stocks_of_Crude (2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</dc:creator>
  <cp:lastModifiedBy>Braun, Robin</cp:lastModifiedBy>
  <dcterms:created xsi:type="dcterms:W3CDTF">2015-06-19T19:17:23Z</dcterms:created>
  <dcterms:modified xsi:type="dcterms:W3CDTF">2022-08-12T13:48:36Z</dcterms:modified>
</cp:coreProperties>
</file>