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MO2014\Alex_ Thompson\"/>
    </mc:Choice>
  </mc:AlternateContent>
  <xr:revisionPtr revIDLastSave="0" documentId="13_ncr:1_{6A94AEA5-3CF1-4432-959D-666C0A09E25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owth_Pine 2013" sheetId="1" r:id="rId1"/>
    <sheet name="growth_juniper 2013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7" i="3" l="1"/>
  <c r="C107" i="3"/>
  <c r="C95" i="3"/>
  <c r="C89" i="3"/>
  <c r="C85" i="3"/>
  <c r="C76" i="3"/>
  <c r="C68" i="3"/>
  <c r="C63" i="3"/>
  <c r="C12" i="3"/>
  <c r="C127" i="1"/>
  <c r="C107" i="1"/>
  <c r="C95" i="1"/>
  <c r="C89" i="1"/>
  <c r="C85" i="1"/>
  <c r="C76" i="1"/>
  <c r="C68" i="1"/>
  <c r="C63" i="1"/>
  <c r="C12" i="1"/>
</calcChain>
</file>

<file path=xl/sharedStrings.xml><?xml version="1.0" encoding="utf-8"?>
<sst xmlns="http://schemas.openxmlformats.org/spreadsheetml/2006/main" count="74" uniqueCount="17">
  <si>
    <t>NA</t>
  </si>
  <si>
    <t>stem b</t>
  </si>
  <si>
    <t>stem t</t>
  </si>
  <si>
    <t>P27</t>
  </si>
  <si>
    <t>P28</t>
  </si>
  <si>
    <t>J122</t>
  </si>
  <si>
    <t>J131</t>
  </si>
  <si>
    <t>Date</t>
  </si>
  <si>
    <t>P13</t>
  </si>
  <si>
    <t>J116</t>
  </si>
  <si>
    <t>J114</t>
  </si>
  <si>
    <t>J115</t>
  </si>
  <si>
    <t>J110</t>
  </si>
  <si>
    <t>P3</t>
  </si>
  <si>
    <t>P5</t>
  </si>
  <si>
    <t>P6</t>
  </si>
  <si>
    <t>Pp(mm)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</si>
</sst>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14" fontId="0" fillId="0" borderId="0" xfId="0" applyNumberFormat="1" applyAlignment="1">
      <alignment horizontal="left"/>
    </xf>
    <xf numFmtId="14" fontId="14" fillId="0" borderId="0" xfId="0" applyNumberFormat="1" applyFont="1" applyAlignment="1">
      <alignment horizontal="left"/>
    </xf>
    <xf numFmtId="11" fontId="14" fillId="0" borderId="0" xfId="0" applyNumberFormat="1" applyFont="1"/>
    <xf numFmtId="0" fontId="14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4" borderId="11" xfId="0" applyFill="1" applyBorder="1" applyAlignment="1"/>
    <xf numFmtId="0" fontId="0" fillId="36" borderId="11" xfId="0" applyFill="1" applyBorder="1" applyAlignment="1"/>
    <xf numFmtId="0" fontId="0" fillId="36" borderId="12" xfId="0" applyFill="1" applyBorder="1" applyAlignment="1"/>
    <xf numFmtId="0" fontId="18" fillId="0" borderId="0" xfId="0" applyFont="1"/>
    <xf numFmtId="0" fontId="0" fillId="36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0.7109375" bestFit="1" customWidth="1"/>
    <col min="2" max="2" width="9.7109375" style="12" customWidth="1"/>
    <col min="3" max="3" width="9.7109375" customWidth="1"/>
  </cols>
  <sheetData>
    <row r="1" spans="1:14" x14ac:dyDescent="0.25">
      <c r="D1" s="14" t="s">
        <v>3</v>
      </c>
      <c r="E1" s="14"/>
      <c r="F1" s="14" t="s">
        <v>4</v>
      </c>
      <c r="G1" s="14"/>
      <c r="H1" s="15" t="s">
        <v>8</v>
      </c>
      <c r="I1" s="15"/>
      <c r="J1" s="16" t="s">
        <v>13</v>
      </c>
      <c r="K1" s="17"/>
      <c r="L1" s="18" t="s">
        <v>14</v>
      </c>
      <c r="M1" s="19"/>
      <c r="N1" s="13" t="s">
        <v>15</v>
      </c>
    </row>
    <row r="2" spans="1:14" x14ac:dyDescent="0.25">
      <c r="A2" t="s">
        <v>7</v>
      </c>
      <c r="B2" s="12" t="s">
        <v>16</v>
      </c>
      <c r="C2" t="s">
        <v>16</v>
      </c>
      <c r="D2" s="6" t="s">
        <v>1</v>
      </c>
      <c r="E2" s="6" t="s">
        <v>2</v>
      </c>
      <c r="F2" s="6" t="s">
        <v>1</v>
      </c>
      <c r="G2" s="6" t="s">
        <v>2</v>
      </c>
      <c r="H2" s="7" t="s">
        <v>1</v>
      </c>
      <c r="I2" s="7" t="s">
        <v>2</v>
      </c>
      <c r="J2" s="9" t="s">
        <v>1</v>
      </c>
      <c r="K2" s="9" t="s">
        <v>2</v>
      </c>
      <c r="L2" s="10" t="s">
        <v>1</v>
      </c>
      <c r="M2" s="10" t="s">
        <v>2</v>
      </c>
      <c r="N2" s="11" t="s">
        <v>2</v>
      </c>
    </row>
    <row r="3" spans="1:14" x14ac:dyDescent="0.25">
      <c r="A3" s="2">
        <v>41395</v>
      </c>
      <c r="B3" s="12">
        <v>0</v>
      </c>
      <c r="C3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2">
        <v>41396</v>
      </c>
      <c r="B4" s="12">
        <v>0</v>
      </c>
      <c r="C4">
        <v>0</v>
      </c>
      <c r="D4" s="1">
        <v>-3.4545700000000001E-3</v>
      </c>
      <c r="E4" s="1">
        <v>-5.07114E-3</v>
      </c>
      <c r="F4" s="1">
        <v>-4.2274000000000001E-4</v>
      </c>
      <c r="G4" s="1">
        <v>-1.6288364E-2</v>
      </c>
      <c r="H4" s="1">
        <v>-9.8003799999999992E-3</v>
      </c>
      <c r="I4" s="1">
        <v>-1.56212E-3</v>
      </c>
      <c r="J4" s="1">
        <v>9.4153970000000007E-3</v>
      </c>
      <c r="K4" s="1">
        <v>-3.4150526E-2</v>
      </c>
      <c r="L4" s="1">
        <v>-1.796292E-2</v>
      </c>
      <c r="M4" s="1">
        <v>2.970824E-2</v>
      </c>
      <c r="N4" s="1">
        <v>-1.437079E-2</v>
      </c>
    </row>
    <row r="5" spans="1:14" x14ac:dyDescent="0.25">
      <c r="A5" s="2">
        <v>41397</v>
      </c>
      <c r="B5" s="12">
        <v>0</v>
      </c>
      <c r="C5">
        <v>0</v>
      </c>
      <c r="D5" s="1">
        <v>-3.6959310000000002E-2</v>
      </c>
      <c r="E5" s="1">
        <v>-2.265992E-2</v>
      </c>
      <c r="F5" s="1">
        <v>-2.6483699999999999E-2</v>
      </c>
      <c r="G5" s="1">
        <v>-5.7738364E-2</v>
      </c>
      <c r="H5" s="1">
        <v>-3.4105950000000003E-2</v>
      </c>
      <c r="I5" s="1">
        <v>-1.3971880000000001E-2</v>
      </c>
      <c r="J5" s="1">
        <v>5.5516610000000003E-3</v>
      </c>
      <c r="K5" s="1">
        <v>-0.11599136</v>
      </c>
      <c r="L5" s="1">
        <v>-7.6339669999999998E-2</v>
      </c>
      <c r="M5" s="1">
        <v>6.5988989999999997E-2</v>
      </c>
      <c r="N5" s="1">
        <v>-5.2389480000000002E-2</v>
      </c>
    </row>
    <row r="6" spans="1:14" x14ac:dyDescent="0.25">
      <c r="A6" s="2">
        <v>41398</v>
      </c>
      <c r="B6" s="12">
        <v>0</v>
      </c>
      <c r="C6">
        <v>0</v>
      </c>
      <c r="D6" s="1">
        <v>-3.9961110000000001E-2</v>
      </c>
      <c r="E6" s="1">
        <v>-2.1493999999999999E-2</v>
      </c>
      <c r="F6" s="1">
        <v>-2.9030179999999999E-2</v>
      </c>
      <c r="G6" s="1">
        <v>-6.7834891999999994E-2</v>
      </c>
      <c r="H6" s="1">
        <v>-4.707244E-2</v>
      </c>
      <c r="I6" s="1">
        <v>-1.788433E-2</v>
      </c>
      <c r="J6" s="1">
        <v>6.4106899999999997E-4</v>
      </c>
      <c r="K6" s="1">
        <v>-0.10633430000000001</v>
      </c>
      <c r="L6" s="1">
        <v>-0.10024977</v>
      </c>
      <c r="M6" s="1">
        <v>7.5031979999999998E-2</v>
      </c>
      <c r="N6" s="1">
        <v>-6.0787580000000001E-2</v>
      </c>
    </row>
    <row r="7" spans="1:14" x14ac:dyDescent="0.25">
      <c r="A7" s="2">
        <v>41399</v>
      </c>
      <c r="B7" s="12">
        <v>0</v>
      </c>
      <c r="C7">
        <v>0</v>
      </c>
      <c r="D7" s="1">
        <v>-4.2702520000000001E-2</v>
      </c>
      <c r="E7" s="1">
        <v>-1.846571E-2</v>
      </c>
      <c r="F7" s="1">
        <v>-2.7916090000000001E-2</v>
      </c>
      <c r="G7" s="1">
        <v>-6.2968918999999998E-2</v>
      </c>
      <c r="H7" s="1">
        <v>-3.6373879999999997E-2</v>
      </c>
      <c r="I7" s="1">
        <v>-1.4254559999999999E-2</v>
      </c>
      <c r="J7" s="1">
        <v>5.1610700000000002E-3</v>
      </c>
      <c r="K7" s="1">
        <v>-8.4661862000000004E-2</v>
      </c>
      <c r="L7" s="1">
        <v>-9.7283679999999997E-2</v>
      </c>
      <c r="M7" s="1">
        <v>7.9053180000000001E-2</v>
      </c>
      <c r="N7" s="1">
        <v>-5.2248860000000001E-2</v>
      </c>
    </row>
    <row r="8" spans="1:14" x14ac:dyDescent="0.25">
      <c r="A8" s="2">
        <v>41400</v>
      </c>
      <c r="B8" s="12">
        <v>0</v>
      </c>
      <c r="C8">
        <v>0</v>
      </c>
      <c r="D8" s="1">
        <v>-4.8953820000000002E-2</v>
      </c>
      <c r="E8" s="1">
        <v>-9.3968999999999997E-3</v>
      </c>
      <c r="F8" s="1">
        <v>-2.551295E-2</v>
      </c>
      <c r="G8" s="1">
        <v>-5.7119613999999999E-2</v>
      </c>
      <c r="H8" s="1">
        <v>-2.8842320000000001E-2</v>
      </c>
      <c r="I8" s="1">
        <v>-9.1395599999999997E-3</v>
      </c>
      <c r="J8" s="1">
        <v>3.50114E-4</v>
      </c>
      <c r="K8" s="1">
        <v>-8.3123682000000004E-2</v>
      </c>
      <c r="L8" s="1">
        <v>-9.5021640000000004E-2</v>
      </c>
      <c r="M8" s="1">
        <v>7.8812779999999999E-2</v>
      </c>
      <c r="N8" s="1">
        <v>-4.6801370000000002E-2</v>
      </c>
    </row>
    <row r="9" spans="1:14" x14ac:dyDescent="0.25">
      <c r="A9" s="2">
        <v>41401</v>
      </c>
      <c r="B9" s="12">
        <v>0</v>
      </c>
      <c r="C9">
        <v>0</v>
      </c>
      <c r="D9" s="1">
        <v>-4.3639280000000003E-2</v>
      </c>
      <c r="E9" s="1">
        <v>8.3015699999999994E-3</v>
      </c>
      <c r="F9" s="1">
        <v>-1.118308E-2</v>
      </c>
      <c r="G9" s="1">
        <v>-3.8524475000000002E-2</v>
      </c>
      <c r="H9" s="1">
        <v>-1.2271229999999999E-2</v>
      </c>
      <c r="I9" s="1">
        <v>-8.3816499999999992E-3</v>
      </c>
      <c r="J9" s="1">
        <v>3.727415E-3</v>
      </c>
      <c r="K9" s="1">
        <v>-7.2984192000000003E-2</v>
      </c>
      <c r="L9" s="1">
        <v>-9.1519550000000005E-2</v>
      </c>
      <c r="M9" s="1">
        <v>6.6198670000000001E-2</v>
      </c>
      <c r="N9" s="1">
        <v>-2.937582E-2</v>
      </c>
    </row>
    <row r="10" spans="1:14" x14ac:dyDescent="0.25">
      <c r="A10" s="2">
        <v>41402</v>
      </c>
      <c r="B10" s="12">
        <v>0</v>
      </c>
      <c r="C10">
        <v>0</v>
      </c>
      <c r="D10" s="1">
        <v>-3.320294E-2</v>
      </c>
      <c r="E10" s="1">
        <v>1.112047E-2</v>
      </c>
      <c r="F10" s="1">
        <v>-1.1506290000000001E-2</v>
      </c>
      <c r="G10" s="1">
        <v>-2.3448086E-2</v>
      </c>
      <c r="H10" s="1">
        <v>-2.0266909999999999E-2</v>
      </c>
      <c r="I10" s="1">
        <v>-7.9494600000000002E-3</v>
      </c>
      <c r="J10" s="1">
        <v>-1.107554E-3</v>
      </c>
      <c r="K10" s="1">
        <v>-8.0945851999999999E-2</v>
      </c>
      <c r="L10" s="1">
        <v>-8.0651810000000004E-2</v>
      </c>
      <c r="M10" s="1">
        <v>5.5483860000000003E-2</v>
      </c>
      <c r="N10" s="1">
        <v>-1.6098870000000001E-2</v>
      </c>
    </row>
    <row r="11" spans="1:14" x14ac:dyDescent="0.25">
      <c r="A11" s="2">
        <v>41403</v>
      </c>
      <c r="B11" s="12">
        <v>0.254</v>
      </c>
      <c r="C11">
        <v>0</v>
      </c>
      <c r="D11" s="1">
        <v>-3.8278649999999997E-2</v>
      </c>
      <c r="E11" s="1">
        <v>2.794727E-2</v>
      </c>
      <c r="F11" s="1">
        <v>-2.091173E-2</v>
      </c>
      <c r="G11" s="1">
        <v>-2.8525365E-2</v>
      </c>
      <c r="H11" s="1">
        <v>-1.292278E-2</v>
      </c>
      <c r="I11" s="1">
        <v>-5.8481200000000001E-3</v>
      </c>
      <c r="J11" s="1">
        <v>-1.3634750000000001E-3</v>
      </c>
      <c r="K11" s="1">
        <v>-9.0997032000000005E-2</v>
      </c>
      <c r="L11" s="1">
        <v>-7.9485570000000005E-2</v>
      </c>
      <c r="M11" s="1">
        <v>5.92677E-2</v>
      </c>
      <c r="N11" s="1">
        <v>-1.7630400000000001E-2</v>
      </c>
    </row>
    <row r="12" spans="1:14" x14ac:dyDescent="0.25">
      <c r="A12" s="2">
        <v>41404</v>
      </c>
      <c r="B12" s="12">
        <v>1.27</v>
      </c>
      <c r="C12">
        <f>1.27+0.254</f>
        <v>1.524</v>
      </c>
      <c r="D12" s="1">
        <v>-2.933935E-2</v>
      </c>
      <c r="E12" s="1">
        <v>6.0465409999999997E-2</v>
      </c>
      <c r="F12" s="1">
        <v>-1.040249E-2</v>
      </c>
      <c r="G12" s="1">
        <v>-1.8564423E-2</v>
      </c>
      <c r="H12" s="1">
        <v>-1.1090030000000001E-2</v>
      </c>
      <c r="I12" s="1">
        <v>-2.5058300000000001E-3</v>
      </c>
      <c r="J12" s="1">
        <v>2.5041499999999998E-4</v>
      </c>
      <c r="K12" s="1">
        <v>-0.10927778</v>
      </c>
      <c r="L12" s="1">
        <v>-7.9163979999999995E-2</v>
      </c>
      <c r="M12" s="1">
        <v>4.3011309999999997E-2</v>
      </c>
      <c r="N12" s="1">
        <v>-7.4646699999999996E-3</v>
      </c>
    </row>
    <row r="13" spans="1:14" x14ac:dyDescent="0.25">
      <c r="A13" s="2">
        <v>41405</v>
      </c>
      <c r="B13" s="12">
        <v>0</v>
      </c>
      <c r="C13">
        <v>0</v>
      </c>
      <c r="D13" s="1">
        <v>4.0163129999999998E-2</v>
      </c>
      <c r="E13" s="1">
        <v>0.14666882000000001</v>
      </c>
      <c r="F13" s="1">
        <v>3.08085E-3</v>
      </c>
      <c r="G13" s="1">
        <v>3.8894140999999999E-3</v>
      </c>
      <c r="H13" s="1">
        <v>-9.4944699999999996E-3</v>
      </c>
      <c r="I13" s="1">
        <v>-5.0220500000000001E-3</v>
      </c>
      <c r="J13" s="1">
        <v>-8.7264500000000002E-4</v>
      </c>
      <c r="K13" s="1">
        <v>-0.10403349000000001</v>
      </c>
      <c r="L13" s="1">
        <v>-7.0119730000000005E-2</v>
      </c>
      <c r="M13" s="1">
        <v>1.043817E-2</v>
      </c>
      <c r="N13" s="1">
        <v>7.3248799999999998E-3</v>
      </c>
    </row>
    <row r="14" spans="1:14" x14ac:dyDescent="0.25">
      <c r="A14" s="2">
        <v>41406</v>
      </c>
      <c r="B14" s="12">
        <v>0</v>
      </c>
      <c r="C14">
        <v>0</v>
      </c>
      <c r="D14" s="1">
        <v>-3.9453400000000003E-3</v>
      </c>
      <c r="E14" s="1">
        <v>0.10571261</v>
      </c>
      <c r="F14" s="1">
        <v>-3.8910300000000002E-3</v>
      </c>
      <c r="G14" s="1">
        <v>8.5192750999999994E-3</v>
      </c>
      <c r="H14" s="1">
        <v>-2.4409150000000001E-2</v>
      </c>
      <c r="I14" s="1">
        <v>-1.6567289999999998E-2</v>
      </c>
      <c r="J14" s="1">
        <v>-1.7787320000000001E-3</v>
      </c>
      <c r="K14" s="1">
        <v>-7.5922071999999993E-2</v>
      </c>
      <c r="L14" s="1">
        <v>-5.8745409999999998E-2</v>
      </c>
      <c r="M14" s="1">
        <v>3.067928E-2</v>
      </c>
      <c r="N14" s="1">
        <v>2.6236840000000001E-2</v>
      </c>
    </row>
    <row r="15" spans="1:14" x14ac:dyDescent="0.25">
      <c r="A15" s="2">
        <v>41407</v>
      </c>
      <c r="B15" s="12">
        <v>0</v>
      </c>
      <c r="C15">
        <v>0</v>
      </c>
      <c r="D15" s="1">
        <v>-2.0344930000000001E-2</v>
      </c>
      <c r="E15" s="1">
        <v>7.9842159999999995E-2</v>
      </c>
      <c r="F15" s="1">
        <v>-1.4522300000000001E-3</v>
      </c>
      <c r="G15" s="1">
        <v>1.9322052999999999E-2</v>
      </c>
      <c r="H15" s="1">
        <v>-3.4988600000000002E-2</v>
      </c>
      <c r="I15" s="1">
        <v>-2.255271E-2</v>
      </c>
      <c r="J15" s="1">
        <v>-2.4185510000000001E-3</v>
      </c>
      <c r="K15" s="1">
        <v>-3.0409420999999999E-2</v>
      </c>
      <c r="L15" s="1">
        <v>-4.182818E-2</v>
      </c>
      <c r="M15" s="1">
        <v>2.1622829999999999E-2</v>
      </c>
      <c r="N15" s="1">
        <v>3.90871E-2</v>
      </c>
    </row>
    <row r="16" spans="1:14" x14ac:dyDescent="0.25">
      <c r="A16" s="2">
        <v>41408</v>
      </c>
      <c r="B16" s="12">
        <v>0</v>
      </c>
      <c r="C16">
        <v>0</v>
      </c>
      <c r="D16" s="1">
        <v>-2.241398E-2</v>
      </c>
      <c r="E16" s="1">
        <v>6.5872310000000003E-2</v>
      </c>
      <c r="F16" s="1">
        <v>3.4570500000000001E-3</v>
      </c>
      <c r="G16" s="1">
        <v>2.8140108E-2</v>
      </c>
      <c r="H16" s="1">
        <v>-3.9758740000000001E-2</v>
      </c>
      <c r="I16" s="1">
        <v>-2.5982459999999999E-2</v>
      </c>
      <c r="J16" s="1">
        <v>1.2600580000000001E-3</v>
      </c>
      <c r="K16" s="1">
        <v>7.2358029999999999E-3</v>
      </c>
      <c r="L16" s="1">
        <v>-2.746844E-2</v>
      </c>
      <c r="M16" s="1">
        <v>1.9063110000000001E-2</v>
      </c>
      <c r="N16" s="1">
        <v>4.5026240000000002E-2</v>
      </c>
    </row>
    <row r="17" spans="1:14" x14ac:dyDescent="0.25">
      <c r="A17" s="2">
        <v>41409</v>
      </c>
      <c r="B17" s="12">
        <v>2.794</v>
      </c>
      <c r="C17">
        <v>2.794</v>
      </c>
      <c r="D17" s="1">
        <v>4.8702399999999996E-3</v>
      </c>
      <c r="E17" s="1">
        <v>0.10736092999999999</v>
      </c>
      <c r="F17" s="1">
        <v>2.1608189999999999E-2</v>
      </c>
      <c r="G17" s="1">
        <v>4.0637696000000001E-2</v>
      </c>
      <c r="H17" s="1">
        <v>-2.5361140000000001E-2</v>
      </c>
      <c r="I17" s="1">
        <v>-1.8219220000000001E-2</v>
      </c>
      <c r="J17" s="1">
        <v>8.1663099999999995E-4</v>
      </c>
      <c r="K17" s="1">
        <v>3.5440189999999998E-3</v>
      </c>
      <c r="L17" s="1">
        <v>-1.9277240000000001E-2</v>
      </c>
      <c r="M17" s="1">
        <v>6.5677299999999999E-3</v>
      </c>
      <c r="N17" s="1">
        <v>5.7610010000000003E-2</v>
      </c>
    </row>
    <row r="18" spans="1:14" x14ac:dyDescent="0.25">
      <c r="A18" s="2">
        <v>41410</v>
      </c>
      <c r="B18" s="12">
        <v>0</v>
      </c>
      <c r="C18">
        <v>0</v>
      </c>
      <c r="D18" s="1">
        <v>-6.0362300000000001E-3</v>
      </c>
      <c r="E18" s="1">
        <v>0.10562262</v>
      </c>
      <c r="F18" s="1">
        <v>6.6801300000000003E-3</v>
      </c>
      <c r="G18" s="1">
        <v>3.7768581000000002E-2</v>
      </c>
      <c r="H18" s="1">
        <v>-3.634689E-2</v>
      </c>
      <c r="I18" s="1">
        <v>-2.5822370000000001E-2</v>
      </c>
      <c r="J18" s="1">
        <v>-5.0343189999999998E-3</v>
      </c>
      <c r="K18" s="1">
        <v>-1.5491286E-2</v>
      </c>
      <c r="L18" s="1">
        <v>-2.0023079999999999E-2</v>
      </c>
      <c r="M18" s="1">
        <v>-4.7888999999999996E-3</v>
      </c>
      <c r="N18" s="1">
        <v>2.7825470000000001E-2</v>
      </c>
    </row>
    <row r="19" spans="1:14" x14ac:dyDescent="0.25">
      <c r="A19" s="2">
        <v>41411</v>
      </c>
      <c r="B19" s="12">
        <v>0</v>
      </c>
      <c r="C19">
        <v>0</v>
      </c>
      <c r="D19" s="1">
        <v>-3.6968460000000002E-2</v>
      </c>
      <c r="E19" s="1">
        <v>6.6445030000000002E-2</v>
      </c>
      <c r="F19" s="1">
        <v>6.9824000000000004E-4</v>
      </c>
      <c r="G19" s="1">
        <v>4.6999304999999998E-2</v>
      </c>
      <c r="H19" s="1">
        <v>-4.1201349999999998E-2</v>
      </c>
      <c r="I19" s="1">
        <v>-3.1471199999999998E-2</v>
      </c>
      <c r="J19" s="1">
        <v>-3.9488809999999996E-3</v>
      </c>
      <c r="K19" s="1">
        <v>-2.1012779999999998E-3</v>
      </c>
      <c r="L19" s="1">
        <v>-2.0444799999999999E-2</v>
      </c>
      <c r="M19" s="1">
        <v>1.9450299999999999E-3</v>
      </c>
      <c r="N19" s="1">
        <v>1.9435600000000001E-2</v>
      </c>
    </row>
    <row r="20" spans="1:14" x14ac:dyDescent="0.25">
      <c r="A20" s="2">
        <v>41412</v>
      </c>
      <c r="B20" s="12">
        <v>0</v>
      </c>
      <c r="C20">
        <v>0</v>
      </c>
      <c r="D20" s="1">
        <v>-4.2038909999999999E-2</v>
      </c>
      <c r="E20" s="1">
        <v>5.98944E-2</v>
      </c>
      <c r="F20" s="1">
        <v>-5.1880299999999997E-3</v>
      </c>
      <c r="G20" s="1">
        <v>4.6535247000000002E-2</v>
      </c>
      <c r="H20" s="1">
        <v>-4.1130949999999999E-2</v>
      </c>
      <c r="I20" s="1">
        <v>-2.9925549999999999E-2</v>
      </c>
      <c r="J20" s="1">
        <v>8.7492099999999997E-4</v>
      </c>
      <c r="K20" s="1">
        <v>-4.3071610000000003E-3</v>
      </c>
      <c r="L20" s="1">
        <v>-1.5662490000000001E-2</v>
      </c>
      <c r="M20" s="1">
        <v>4.0135600000000002E-3</v>
      </c>
      <c r="N20" s="1">
        <v>1.7105100000000002E-2</v>
      </c>
    </row>
    <row r="21" spans="1:14" x14ac:dyDescent="0.25">
      <c r="A21" s="2">
        <v>41413</v>
      </c>
      <c r="B21" s="12">
        <v>0</v>
      </c>
      <c r="C21">
        <v>0</v>
      </c>
      <c r="D21" s="1">
        <v>-5.3406879999999997E-2</v>
      </c>
      <c r="E21" s="1">
        <v>7.0003650000000001E-2</v>
      </c>
      <c r="F21" s="1">
        <v>-1.5309349999999999E-2</v>
      </c>
      <c r="G21" s="1">
        <v>2.6440584E-2</v>
      </c>
      <c r="H21" s="1">
        <v>-3.6068099999999999E-2</v>
      </c>
      <c r="I21" s="1">
        <v>-2.4029089999999999E-2</v>
      </c>
      <c r="J21" s="1">
        <v>2.557625E-3</v>
      </c>
      <c r="K21" s="1">
        <v>-3.5841511999999999E-2</v>
      </c>
      <c r="L21" s="1">
        <v>-9.5261900000000004E-3</v>
      </c>
      <c r="M21" s="1">
        <v>1.09946E-2</v>
      </c>
      <c r="N21" s="1">
        <v>1.2753810000000001E-2</v>
      </c>
    </row>
    <row r="22" spans="1:14" x14ac:dyDescent="0.25">
      <c r="A22" s="2">
        <v>41414</v>
      </c>
      <c r="B22" s="12">
        <v>0</v>
      </c>
      <c r="C22">
        <v>0</v>
      </c>
      <c r="D22" s="1">
        <v>-6.4795610000000003E-2</v>
      </c>
      <c r="E22" s="1">
        <v>7.4827400000000002E-2</v>
      </c>
      <c r="F22" s="1">
        <v>-2.3949160000000001E-2</v>
      </c>
      <c r="G22" s="1">
        <v>7.7414971000000004E-3</v>
      </c>
      <c r="H22" s="1">
        <v>-2.2291370000000001E-2</v>
      </c>
      <c r="I22" s="1">
        <v>-1.935425E-2</v>
      </c>
      <c r="J22" s="1">
        <v>-2.0711430000000001E-3</v>
      </c>
      <c r="K22" s="1">
        <v>-7.1294752000000003E-2</v>
      </c>
      <c r="L22" s="1">
        <v>-7.7365799999999998E-3</v>
      </c>
      <c r="M22" s="1">
        <v>1.505949E-2</v>
      </c>
      <c r="N22" s="1">
        <v>5.5041200000000004E-3</v>
      </c>
    </row>
    <row r="23" spans="1:14" x14ac:dyDescent="0.25">
      <c r="A23" s="2">
        <v>41415</v>
      </c>
      <c r="B23" s="12">
        <v>0</v>
      </c>
      <c r="C23">
        <v>0</v>
      </c>
      <c r="D23" s="1">
        <v>-7.2715000000000002E-2</v>
      </c>
      <c r="E23" s="1">
        <v>7.8614550000000005E-2</v>
      </c>
      <c r="F23" s="1">
        <v>-2.2009210000000001E-2</v>
      </c>
      <c r="G23" s="1">
        <v>5.1262191E-3</v>
      </c>
      <c r="H23" s="1">
        <v>-3.3833740000000001E-2</v>
      </c>
      <c r="I23" s="1">
        <v>-2.5233800000000001E-2</v>
      </c>
      <c r="J23" s="1">
        <v>-4.2704459999999998E-3</v>
      </c>
      <c r="K23" s="1">
        <v>-9.4788252000000003E-2</v>
      </c>
      <c r="L23" s="1">
        <v>-2.535045E-2</v>
      </c>
      <c r="M23" s="1">
        <v>1.430126E-2</v>
      </c>
      <c r="N23" s="1">
        <v>8.5832100000000008E-3</v>
      </c>
    </row>
    <row r="24" spans="1:14" x14ac:dyDescent="0.25">
      <c r="A24" s="2">
        <v>41416</v>
      </c>
      <c r="B24" s="12">
        <v>0</v>
      </c>
      <c r="C24">
        <v>0</v>
      </c>
      <c r="D24" s="1">
        <v>-7.4523220000000001E-2</v>
      </c>
      <c r="E24" s="1">
        <v>5.8220500000000001E-2</v>
      </c>
      <c r="F24" s="1">
        <v>-1.5944469999999999E-2</v>
      </c>
      <c r="G24" s="1">
        <v>1.5521607E-2</v>
      </c>
      <c r="H24" s="1">
        <v>-5.0382780000000002E-2</v>
      </c>
      <c r="I24" s="1">
        <v>-3.5469510000000003E-2</v>
      </c>
      <c r="J24" s="1">
        <v>-4.0886209999999997E-3</v>
      </c>
      <c r="K24" s="1">
        <v>-8.6967362000000006E-2</v>
      </c>
      <c r="L24" s="1">
        <v>-3.7899960000000003E-2</v>
      </c>
      <c r="M24" s="1">
        <v>1.7810260000000001E-2</v>
      </c>
      <c r="N24" s="1">
        <v>9.3975299999999994E-3</v>
      </c>
    </row>
    <row r="25" spans="1:14" x14ac:dyDescent="0.25">
      <c r="A25" s="2">
        <v>41417</v>
      </c>
      <c r="B25" s="12">
        <v>0</v>
      </c>
      <c r="C25">
        <v>0</v>
      </c>
      <c r="D25" s="1">
        <v>-6.5311880000000003E-2</v>
      </c>
      <c r="E25" s="1">
        <v>5.548492E-2</v>
      </c>
      <c r="F25" s="1">
        <v>-8.8639000000000003E-4</v>
      </c>
      <c r="G25" s="1">
        <v>3.4575274000000003E-2</v>
      </c>
      <c r="H25" s="1">
        <v>-6.2204429999999998E-2</v>
      </c>
      <c r="I25" s="1">
        <v>-4.2504649999999998E-2</v>
      </c>
      <c r="J25" s="1">
        <v>-4.8933989999999997E-3</v>
      </c>
      <c r="K25" s="1">
        <v>-6.9739982000000006E-2</v>
      </c>
      <c r="L25" s="1">
        <v>-2.8636020000000002E-2</v>
      </c>
      <c r="M25" s="1">
        <v>2.1921719999999999E-2</v>
      </c>
      <c r="N25" s="1">
        <v>2.1071369999999999E-2</v>
      </c>
    </row>
    <row r="26" spans="1:14" x14ac:dyDescent="0.25">
      <c r="A26" s="2">
        <v>41418</v>
      </c>
      <c r="B26" s="12">
        <v>0</v>
      </c>
      <c r="C26">
        <v>0</v>
      </c>
      <c r="D26" s="1">
        <v>-4.7097510000000002E-2</v>
      </c>
      <c r="E26" s="1">
        <v>8.1718990000000005E-2</v>
      </c>
      <c r="F26" s="1">
        <v>2.2908890000000001E-2</v>
      </c>
      <c r="G26" s="1">
        <v>6.0742192E-2</v>
      </c>
      <c r="H26" s="1">
        <v>-5.6932150000000001E-2</v>
      </c>
      <c r="I26" s="1">
        <v>-4.1638219999999997E-2</v>
      </c>
      <c r="J26" s="1">
        <v>-4.1253820000000004E-3</v>
      </c>
      <c r="K26" s="1">
        <v>-4.5430827999999999E-2</v>
      </c>
      <c r="L26" s="1">
        <v>1.79879E-3</v>
      </c>
      <c r="M26" s="1">
        <v>2.1021709999999999E-2</v>
      </c>
      <c r="N26" s="1">
        <v>5.5620019999999999E-2</v>
      </c>
    </row>
    <row r="27" spans="1:14" x14ac:dyDescent="0.25">
      <c r="A27" s="2">
        <v>41419</v>
      </c>
      <c r="B27" s="12">
        <v>0</v>
      </c>
      <c r="C27">
        <v>0</v>
      </c>
      <c r="D27" s="1">
        <v>-4.593651E-2</v>
      </c>
      <c r="E27" s="1">
        <v>8.5199590000000006E-2</v>
      </c>
      <c r="F27" s="1">
        <v>1.6456579999999998E-2</v>
      </c>
      <c r="G27" s="1">
        <v>6.7580958999999996E-2</v>
      </c>
      <c r="H27" s="1">
        <v>-6.6226110000000005E-2</v>
      </c>
      <c r="I27" s="1">
        <v>-4.8124340000000002E-2</v>
      </c>
      <c r="J27" s="1">
        <v>-3.9216700000000004E-3</v>
      </c>
      <c r="K27" s="1">
        <v>-3.541242E-2</v>
      </c>
      <c r="L27" s="1">
        <v>3.6294500000000002E-3</v>
      </c>
      <c r="M27" s="1">
        <v>1.8815479999999999E-2</v>
      </c>
      <c r="N27" s="1">
        <v>6.4521090000000003E-2</v>
      </c>
    </row>
    <row r="28" spans="1:14" x14ac:dyDescent="0.25">
      <c r="A28" s="2">
        <v>41420</v>
      </c>
      <c r="B28" s="12">
        <v>0</v>
      </c>
      <c r="C28">
        <v>0</v>
      </c>
      <c r="D28" s="1">
        <v>-5.243693E-2</v>
      </c>
      <c r="E28" s="1">
        <v>8.2496769999999997E-2</v>
      </c>
      <c r="F28" s="1">
        <v>2.89441E-3</v>
      </c>
      <c r="G28" s="1">
        <v>7.1040305999999998E-2</v>
      </c>
      <c r="H28" s="1">
        <v>-7.4240189999999998E-2</v>
      </c>
      <c r="I28" s="1">
        <v>-5.4710450000000001E-2</v>
      </c>
      <c r="J28" s="1">
        <v>-3.633467E-3</v>
      </c>
      <c r="K28" s="1">
        <v>-2.7103080000000002E-2</v>
      </c>
      <c r="L28" s="1">
        <v>3.6829100000000002E-3</v>
      </c>
      <c r="M28" s="1">
        <v>1.9616660000000001E-2</v>
      </c>
      <c r="N28" s="1">
        <v>5.647108E-2</v>
      </c>
    </row>
    <row r="29" spans="1:14" x14ac:dyDescent="0.25">
      <c r="A29" s="2">
        <v>41421</v>
      </c>
      <c r="B29" s="12">
        <v>0</v>
      </c>
      <c r="C29">
        <v>0</v>
      </c>
      <c r="D29" s="1">
        <v>-5.4217380000000003E-2</v>
      </c>
      <c r="E29" s="1">
        <v>7.8397839999999996E-2</v>
      </c>
      <c r="F29" s="1">
        <v>4.0758999999999999E-4</v>
      </c>
      <c r="G29" s="1">
        <v>6.8678139999999999E-2</v>
      </c>
      <c r="H29" s="1">
        <v>-7.4286000000000005E-2</v>
      </c>
      <c r="I29" s="1">
        <v>-5.6247760000000001E-2</v>
      </c>
      <c r="J29" s="1">
        <v>-1.0392050000000001E-3</v>
      </c>
      <c r="K29" s="1">
        <v>-2.4707056000000002E-2</v>
      </c>
      <c r="L29" s="1">
        <v>7.2052100000000001E-3</v>
      </c>
      <c r="M29" s="1">
        <v>2.401911E-2</v>
      </c>
      <c r="N29" s="1">
        <v>4.5916499999999999E-2</v>
      </c>
    </row>
    <row r="30" spans="1:14" x14ac:dyDescent="0.25">
      <c r="A30" s="2">
        <v>41422</v>
      </c>
      <c r="B30" s="12">
        <v>0</v>
      </c>
      <c r="C30">
        <v>0</v>
      </c>
      <c r="D30" s="1">
        <v>-5.9205340000000002E-2</v>
      </c>
      <c r="E30" s="1">
        <v>9.7117029999999993E-2</v>
      </c>
      <c r="F30" s="1">
        <v>-1.1875799999999999E-3</v>
      </c>
      <c r="G30" s="1">
        <v>6.5270664000000006E-2</v>
      </c>
      <c r="H30" s="1">
        <v>-7.6189560000000003E-2</v>
      </c>
      <c r="I30" s="1">
        <v>-5.5370860000000001E-2</v>
      </c>
      <c r="J30" s="1">
        <v>4.9401299999999996E-4</v>
      </c>
      <c r="K30" s="1">
        <v>-2.5729278000000001E-2</v>
      </c>
      <c r="L30" s="1">
        <v>1.09925E-3</v>
      </c>
      <c r="M30" s="1">
        <v>2.4184540000000001E-2</v>
      </c>
      <c r="N30" s="1">
        <v>3.9937109999999998E-2</v>
      </c>
    </row>
    <row r="31" spans="1:14" x14ac:dyDescent="0.25">
      <c r="A31" s="2">
        <v>41423</v>
      </c>
      <c r="B31" s="12">
        <v>0</v>
      </c>
      <c r="C31">
        <v>0</v>
      </c>
      <c r="D31" s="1">
        <v>-6.0134680000000003E-2</v>
      </c>
      <c r="E31" s="1">
        <v>0.12555131999999999</v>
      </c>
      <c r="F31" s="1">
        <v>1.5351399999999999E-3</v>
      </c>
      <c r="G31" s="1">
        <v>6.9733164E-2</v>
      </c>
      <c r="H31" s="1">
        <v>-7.2432650000000001E-2</v>
      </c>
      <c r="I31" s="1">
        <v>-5.3256970000000001E-2</v>
      </c>
      <c r="J31" s="1">
        <v>2.060882E-3</v>
      </c>
      <c r="K31" s="1">
        <v>-3.1050828999999999E-2</v>
      </c>
      <c r="L31" s="1">
        <v>2.09428E-3</v>
      </c>
      <c r="M31" s="1">
        <v>2.5014399999999999E-2</v>
      </c>
      <c r="N31" s="1">
        <v>4.2748389999999997E-2</v>
      </c>
    </row>
    <row r="32" spans="1:14" x14ac:dyDescent="0.25">
      <c r="A32" s="2">
        <v>41424</v>
      </c>
      <c r="B32" s="12">
        <v>0</v>
      </c>
      <c r="C32">
        <v>0</v>
      </c>
      <c r="D32" s="1">
        <v>-6.6877530000000004E-2</v>
      </c>
      <c r="E32" s="1">
        <v>0.12310661000000001</v>
      </c>
      <c r="F32" s="1">
        <v>-2.1447100000000002E-3</v>
      </c>
      <c r="G32" s="1">
        <v>6.4883087000000006E-2</v>
      </c>
      <c r="H32" s="1">
        <v>-7.3825989999999994E-2</v>
      </c>
      <c r="I32" s="1">
        <v>-5.4600030000000001E-2</v>
      </c>
      <c r="J32" s="1">
        <v>6.4686699999999997E-4</v>
      </c>
      <c r="K32" s="1">
        <v>-5.1691329000000001E-2</v>
      </c>
      <c r="L32" s="1">
        <v>-4.1675000000000002E-4</v>
      </c>
      <c r="M32" s="1">
        <v>3.0714539999999999E-2</v>
      </c>
      <c r="N32" s="1">
        <v>4.0362439999999999E-2</v>
      </c>
    </row>
    <row r="33" spans="1:14" x14ac:dyDescent="0.25">
      <c r="A33" s="2">
        <v>41425</v>
      </c>
      <c r="B33" s="12">
        <v>0</v>
      </c>
      <c r="C33">
        <v>0</v>
      </c>
      <c r="D33" s="1">
        <v>-6.4634739999999996E-2</v>
      </c>
      <c r="E33" s="1">
        <v>0.11553720000000001</v>
      </c>
      <c r="F33" s="1">
        <v>2.4669100000000001E-3</v>
      </c>
      <c r="G33" s="1">
        <v>7.1040700999999998E-2</v>
      </c>
      <c r="H33" s="1">
        <v>-8.0891569999999996E-2</v>
      </c>
      <c r="I33" s="1">
        <v>-5.9926880000000002E-2</v>
      </c>
      <c r="J33" s="1">
        <v>-1.8050379999999999E-3</v>
      </c>
      <c r="K33" s="1">
        <v>-5.9697932000000002E-2</v>
      </c>
      <c r="L33" s="1">
        <v>-7.36121E-3</v>
      </c>
      <c r="M33" s="1">
        <v>2.93438E-2</v>
      </c>
      <c r="N33" s="1">
        <v>4.8952420000000003E-2</v>
      </c>
    </row>
    <row r="34" spans="1:14" x14ac:dyDescent="0.25">
      <c r="A34" s="2">
        <v>41426</v>
      </c>
      <c r="B34" s="12">
        <v>0</v>
      </c>
      <c r="C34">
        <v>0</v>
      </c>
      <c r="D34" s="1">
        <v>-6.4629839999999994E-2</v>
      </c>
      <c r="E34" s="1">
        <v>8.5155739999999994E-2</v>
      </c>
      <c r="F34" s="1">
        <v>-4.8287399999999998E-3</v>
      </c>
      <c r="G34" s="1">
        <v>6.7064414000000003E-2</v>
      </c>
      <c r="H34" s="1">
        <v>-8.0238790000000004E-2</v>
      </c>
      <c r="I34" s="1">
        <v>-5.9811599999999999E-2</v>
      </c>
      <c r="J34" s="1">
        <v>-1.3461829999999999E-3</v>
      </c>
      <c r="K34" s="1">
        <v>-7.7613282000000006E-2</v>
      </c>
      <c r="L34" s="1">
        <v>-1.418676E-2</v>
      </c>
      <c r="M34" s="1">
        <v>3.942404E-2</v>
      </c>
      <c r="N34" s="1">
        <v>4.1448390000000002E-2</v>
      </c>
    </row>
    <row r="35" spans="1:14" x14ac:dyDescent="0.25">
      <c r="A35" s="2">
        <v>41427</v>
      </c>
      <c r="B35" s="12">
        <v>0</v>
      </c>
      <c r="C35">
        <v>0</v>
      </c>
      <c r="D35" s="1">
        <v>-6.9377880000000003E-2</v>
      </c>
      <c r="E35" s="1">
        <v>0.14780583</v>
      </c>
      <c r="F35" s="1">
        <v>-1.3044300000000001E-3</v>
      </c>
      <c r="G35" s="1">
        <v>6.4469969000000002E-2</v>
      </c>
      <c r="H35" s="1">
        <v>-8.4300959999999994E-2</v>
      </c>
      <c r="I35" s="1">
        <v>-6.1675720000000003E-2</v>
      </c>
      <c r="J35" s="1">
        <v>-1.529505E-3</v>
      </c>
      <c r="K35" s="1">
        <v>-7.9169162000000001E-2</v>
      </c>
      <c r="L35" s="1">
        <v>-1.8441340000000001E-2</v>
      </c>
      <c r="M35" s="1">
        <v>3.7583749999999999E-2</v>
      </c>
      <c r="N35" s="1">
        <v>5.067841E-2</v>
      </c>
    </row>
    <row r="36" spans="1:14" x14ac:dyDescent="0.25">
      <c r="A36" s="2">
        <v>41428</v>
      </c>
      <c r="B36" s="12">
        <v>0</v>
      </c>
      <c r="C36">
        <v>0</v>
      </c>
      <c r="D36" s="1">
        <v>-6.5794080000000005E-2</v>
      </c>
      <c r="E36" s="1">
        <v>0.11967386000000001</v>
      </c>
      <c r="F36" s="1">
        <v>8.4560799999999995E-3</v>
      </c>
      <c r="G36" s="1">
        <v>7.6817318999999995E-2</v>
      </c>
      <c r="H36" s="1">
        <v>-9.302001E-2</v>
      </c>
      <c r="I36" s="1">
        <v>-6.8535449999999998E-2</v>
      </c>
      <c r="J36" s="1">
        <v>-1.547674E-3</v>
      </c>
      <c r="K36" s="1">
        <v>-8.7874462E-2</v>
      </c>
      <c r="L36" s="1">
        <v>-2.3376890000000001E-2</v>
      </c>
      <c r="M36" s="1">
        <v>3.5820669999999999E-2</v>
      </c>
      <c r="N36" s="1">
        <v>6.3360609999999998E-2</v>
      </c>
    </row>
    <row r="37" spans="1:14" x14ac:dyDescent="0.25">
      <c r="A37" s="2">
        <v>41429</v>
      </c>
      <c r="B37" s="12">
        <v>0</v>
      </c>
      <c r="C37">
        <v>0</v>
      </c>
      <c r="D37" s="1">
        <v>-7.2441370000000005E-2</v>
      </c>
      <c r="E37" s="1">
        <v>0.11472282</v>
      </c>
      <c r="F37" s="1">
        <v>1.30393E-3</v>
      </c>
      <c r="G37" s="1">
        <v>7.7224830999999994E-2</v>
      </c>
      <c r="H37" s="1">
        <v>-0.10296682</v>
      </c>
      <c r="I37" s="1">
        <v>-7.7521560000000003E-2</v>
      </c>
      <c r="J37" s="1">
        <v>-8.6749010000000005E-3</v>
      </c>
      <c r="K37" s="1">
        <v>-8.3069431999999999E-2</v>
      </c>
      <c r="L37" s="1">
        <v>-3.0467399999999999E-2</v>
      </c>
      <c r="M37" s="1">
        <v>4.1020670000000002E-2</v>
      </c>
      <c r="N37" s="1">
        <v>5.9651660000000002E-2</v>
      </c>
    </row>
    <row r="38" spans="1:14" x14ac:dyDescent="0.25">
      <c r="A38" s="2">
        <v>41430</v>
      </c>
      <c r="B38" s="12">
        <v>0</v>
      </c>
      <c r="C38">
        <v>0</v>
      </c>
      <c r="D38" s="1">
        <v>-6.8402290000000004E-2</v>
      </c>
      <c r="E38" s="1">
        <v>0.13848393000000001</v>
      </c>
      <c r="F38" s="1">
        <v>9.0543599999999991E-3</v>
      </c>
      <c r="G38" s="1">
        <v>8.2160247000000006E-2</v>
      </c>
      <c r="H38" s="1">
        <v>-0.10145664</v>
      </c>
      <c r="I38" s="1">
        <v>-7.5775029999999993E-2</v>
      </c>
      <c r="J38" s="1">
        <v>-5.4663029999999996E-3</v>
      </c>
      <c r="K38" s="1">
        <v>-8.4011201999999993E-2</v>
      </c>
      <c r="L38" s="1">
        <v>-2.7638590000000001E-2</v>
      </c>
      <c r="M38" s="1">
        <v>4.5600120000000001E-2</v>
      </c>
      <c r="N38" s="1">
        <v>7.0617739999999998E-2</v>
      </c>
    </row>
    <row r="39" spans="1:14" x14ac:dyDescent="0.25">
      <c r="A39" s="2">
        <v>41431</v>
      </c>
      <c r="B39" s="12">
        <v>0</v>
      </c>
      <c r="C39">
        <v>0</v>
      </c>
      <c r="D39" s="1">
        <v>-6.1121420000000003E-2</v>
      </c>
      <c r="E39" s="1">
        <v>0.14299243</v>
      </c>
      <c r="F39" s="1">
        <v>1.6415679999999998E-2</v>
      </c>
      <c r="G39" s="1">
        <v>8.6267903000000007E-2</v>
      </c>
      <c r="H39" s="1">
        <v>-9.6035239999999994E-2</v>
      </c>
      <c r="I39" s="1">
        <v>-7.0177110000000001E-2</v>
      </c>
      <c r="J39" s="1">
        <v>-4.2068970000000002E-3</v>
      </c>
      <c r="K39" s="1">
        <v>-8.5884701999999993E-2</v>
      </c>
      <c r="L39" s="1">
        <v>-2.623847E-2</v>
      </c>
      <c r="M39" s="1">
        <v>4.4294670000000001E-2</v>
      </c>
      <c r="N39" s="1">
        <v>7.3590009999999997E-2</v>
      </c>
    </row>
    <row r="40" spans="1:14" x14ac:dyDescent="0.25">
      <c r="A40" s="2">
        <v>41432</v>
      </c>
      <c r="B40" s="12">
        <v>0</v>
      </c>
      <c r="C40">
        <v>0</v>
      </c>
      <c r="D40" s="1">
        <v>-5.6535670000000003E-2</v>
      </c>
      <c r="E40" s="1">
        <v>0.15046161</v>
      </c>
      <c r="F40" s="1">
        <v>1.85712E-2</v>
      </c>
      <c r="G40" s="1">
        <v>9.0536636000000004E-2</v>
      </c>
      <c r="H40" s="1">
        <v>-9.2147270000000003E-2</v>
      </c>
      <c r="I40" s="1">
        <v>-7.108892E-2</v>
      </c>
      <c r="J40" s="1">
        <v>-6.3125430000000003E-3</v>
      </c>
      <c r="K40" s="1">
        <v>-9.0809111999999997E-2</v>
      </c>
      <c r="L40" s="1">
        <v>-2.5392700000000001E-2</v>
      </c>
      <c r="M40" s="1">
        <v>3.1984890000000002E-2</v>
      </c>
      <c r="N40" s="1">
        <v>7.6502109999999998E-2</v>
      </c>
    </row>
    <row r="41" spans="1:14" x14ac:dyDescent="0.25">
      <c r="A41" s="2">
        <v>41433</v>
      </c>
      <c r="B41" s="12">
        <v>0</v>
      </c>
      <c r="C41">
        <v>0</v>
      </c>
      <c r="D41" s="1">
        <v>-6.9914500000000004E-2</v>
      </c>
      <c r="E41" s="1">
        <v>0.13128893</v>
      </c>
      <c r="F41" s="1">
        <v>1.007309E-2</v>
      </c>
      <c r="G41" s="1">
        <v>8.7024830999999997E-2</v>
      </c>
      <c r="H41" s="1">
        <v>-0.10311802</v>
      </c>
      <c r="I41" s="1">
        <v>-7.9979889999999998E-2</v>
      </c>
      <c r="J41" s="1">
        <v>-9.0517610000000002E-3</v>
      </c>
      <c r="K41" s="1">
        <v>-8.8855422000000003E-2</v>
      </c>
      <c r="L41" s="1">
        <v>-2.0495630000000001E-2</v>
      </c>
      <c r="M41" s="1">
        <v>2.1863270000000001E-2</v>
      </c>
      <c r="N41" s="1">
        <v>8.2108249999999994E-2</v>
      </c>
    </row>
    <row r="42" spans="1:14" x14ac:dyDescent="0.25">
      <c r="A42" s="2">
        <v>41434</v>
      </c>
      <c r="B42" s="12">
        <v>0</v>
      </c>
      <c r="C42">
        <v>0</v>
      </c>
      <c r="D42" s="1">
        <v>-7.969031E-2</v>
      </c>
      <c r="E42" s="1">
        <v>0.11909831999999999</v>
      </c>
      <c r="F42" s="1">
        <v>6.5564799999999999E-3</v>
      </c>
      <c r="G42" s="1">
        <v>8.4887512999999998E-2</v>
      </c>
      <c r="H42" s="1">
        <v>-0.11609164</v>
      </c>
      <c r="I42" s="1">
        <v>-8.9793780000000004E-2</v>
      </c>
      <c r="J42" s="1">
        <v>-8.4611229999999992E-3</v>
      </c>
      <c r="K42" s="1">
        <v>-8.3456011999999996E-2</v>
      </c>
      <c r="L42" s="1">
        <v>-8.2906300000000002E-3</v>
      </c>
      <c r="M42" s="1">
        <v>1.868471E-2</v>
      </c>
      <c r="N42" s="1">
        <v>9.1454359999999998E-2</v>
      </c>
    </row>
    <row r="43" spans="1:14" x14ac:dyDescent="0.25">
      <c r="A43" s="2">
        <v>41435</v>
      </c>
      <c r="B43" s="12">
        <v>0</v>
      </c>
      <c r="C43">
        <v>0</v>
      </c>
      <c r="D43" s="1">
        <v>-8.5250179999999995E-2</v>
      </c>
      <c r="E43" s="1">
        <v>0.10170572</v>
      </c>
      <c r="F43" s="1">
        <v>5.1755500000000001E-3</v>
      </c>
      <c r="G43" s="1">
        <v>8.0081516000000005E-2</v>
      </c>
      <c r="H43" s="1">
        <v>-0.13410830000000001</v>
      </c>
      <c r="I43" s="1">
        <v>-0.10744378</v>
      </c>
      <c r="J43" s="1">
        <v>-1.2218302E-2</v>
      </c>
      <c r="K43" s="1">
        <v>-7.8973282000000006E-2</v>
      </c>
      <c r="L43" s="1">
        <v>-1.4521299999999999E-2</v>
      </c>
      <c r="M43" s="1">
        <v>2.0314269999999999E-2</v>
      </c>
      <c r="N43" s="1">
        <v>9.6488039999999997E-2</v>
      </c>
    </row>
    <row r="44" spans="1:14" x14ac:dyDescent="0.25">
      <c r="A44" s="2">
        <v>41436</v>
      </c>
      <c r="B44" s="12">
        <v>0</v>
      </c>
      <c r="C44">
        <v>0</v>
      </c>
      <c r="D44" s="1">
        <v>-0.10307529999999999</v>
      </c>
      <c r="E44" s="1">
        <v>8.1883590000000006E-2</v>
      </c>
      <c r="F44" s="1">
        <v>-5.7713800000000004E-3</v>
      </c>
      <c r="G44" s="1">
        <v>6.6374996000000006E-2</v>
      </c>
      <c r="H44" s="1">
        <v>-0.16012298</v>
      </c>
      <c r="I44" s="1">
        <v>-0.13402711</v>
      </c>
      <c r="J44" s="1">
        <v>-1.3947176E-2</v>
      </c>
      <c r="K44" s="1">
        <v>-9.8441472000000002E-2</v>
      </c>
      <c r="L44" s="1">
        <v>-2.3221740000000001E-2</v>
      </c>
      <c r="M44" s="1">
        <v>3.1171399999999998E-2</v>
      </c>
      <c r="N44" s="1">
        <v>7.9424679999999998E-2</v>
      </c>
    </row>
    <row r="45" spans="1:14" x14ac:dyDescent="0.25">
      <c r="A45" s="2">
        <v>41437</v>
      </c>
      <c r="B45" s="12">
        <v>0</v>
      </c>
      <c r="C45">
        <v>0</v>
      </c>
      <c r="D45" s="1">
        <v>-0.10783023999999999</v>
      </c>
      <c r="E45" s="1">
        <v>8.222082E-2</v>
      </c>
      <c r="F45" s="1">
        <v>-7.7934600000000003E-3</v>
      </c>
      <c r="G45" s="1">
        <v>6.0393581000000002E-2</v>
      </c>
      <c r="H45" s="1">
        <v>-0.18122694</v>
      </c>
      <c r="I45" s="1">
        <v>-0.15750420000000001</v>
      </c>
      <c r="J45" s="1">
        <v>-1.1682678E-2</v>
      </c>
      <c r="K45" s="1">
        <v>-0.12577784</v>
      </c>
      <c r="L45" s="1">
        <v>-3.9075169999999999E-2</v>
      </c>
      <c r="M45" s="1">
        <v>4.2738249999999998E-2</v>
      </c>
      <c r="N45" s="1">
        <v>6.6635180000000002E-2</v>
      </c>
    </row>
    <row r="46" spans="1:14" x14ac:dyDescent="0.25">
      <c r="A46" s="2">
        <v>41438</v>
      </c>
      <c r="B46" s="12">
        <v>0</v>
      </c>
      <c r="C46">
        <v>0</v>
      </c>
      <c r="D46" s="1">
        <v>-0.10898741000000001</v>
      </c>
      <c r="E46" s="1">
        <v>9.4377840000000005E-2</v>
      </c>
      <c r="F46" s="1">
        <v>-2.8249999999999998E-4</v>
      </c>
      <c r="G46" s="1">
        <v>6.0203997000000002E-2</v>
      </c>
      <c r="H46" s="1">
        <v>-0.19519997</v>
      </c>
      <c r="I46" s="1">
        <v>-0.17455211000000001</v>
      </c>
      <c r="J46" s="1">
        <v>-9.7171500000000008E-3</v>
      </c>
      <c r="K46" s="1">
        <v>-0.12927554999999999</v>
      </c>
      <c r="L46" s="1">
        <v>-4.5743869999999999E-2</v>
      </c>
      <c r="M46" s="1">
        <v>5.0322039999999998E-2</v>
      </c>
      <c r="N46" s="1">
        <v>7.5890390000000002E-2</v>
      </c>
    </row>
    <row r="47" spans="1:14" x14ac:dyDescent="0.25">
      <c r="A47" s="2">
        <v>41439</v>
      </c>
      <c r="B47" s="12">
        <v>3.556</v>
      </c>
      <c r="C47">
        <v>3.556</v>
      </c>
      <c r="D47" s="1">
        <v>-6.5584859999999995E-2</v>
      </c>
      <c r="E47" s="1">
        <v>0.13605063000000001</v>
      </c>
      <c r="F47" s="1">
        <v>1.6204880000000001E-2</v>
      </c>
      <c r="G47" s="1">
        <v>8.5376590000000002E-2</v>
      </c>
      <c r="H47" s="1">
        <v>-0.18923872</v>
      </c>
      <c r="I47" s="1">
        <v>-0.17306461000000001</v>
      </c>
      <c r="J47" s="1">
        <v>-5.7467050000000004E-3</v>
      </c>
      <c r="K47" s="1">
        <v>-0.12578350999999999</v>
      </c>
      <c r="L47" s="1">
        <v>-4.1896360000000001E-2</v>
      </c>
      <c r="M47" s="1">
        <v>4.3778280000000003E-2</v>
      </c>
      <c r="N47" s="1">
        <v>9.5525429999999995E-2</v>
      </c>
    </row>
    <row r="48" spans="1:14" x14ac:dyDescent="0.25">
      <c r="A48" s="2">
        <v>41440</v>
      </c>
      <c r="B48" s="12">
        <v>0</v>
      </c>
      <c r="C48">
        <v>0</v>
      </c>
      <c r="D48" s="1">
        <v>-3.4976279999999998E-2</v>
      </c>
      <c r="E48" s="1">
        <v>0.15964170999999999</v>
      </c>
      <c r="F48" s="1">
        <v>2.1756040000000001E-2</v>
      </c>
      <c r="G48" s="1">
        <v>0.10482015</v>
      </c>
      <c r="H48" s="1">
        <v>-0.19151022000000001</v>
      </c>
      <c r="I48" s="1">
        <v>-0.18017433999999999</v>
      </c>
      <c r="J48" s="1">
        <v>-1.1836571000000001E-2</v>
      </c>
      <c r="K48" s="1">
        <v>-0.1128754</v>
      </c>
      <c r="L48" s="1">
        <v>-3.6382919999999999E-2</v>
      </c>
      <c r="M48" s="1">
        <v>2.390016E-2</v>
      </c>
      <c r="N48" s="1">
        <v>0.10087581</v>
      </c>
    </row>
    <row r="49" spans="1:14" x14ac:dyDescent="0.25">
      <c r="A49" s="2">
        <v>41441</v>
      </c>
      <c r="B49" s="12">
        <v>0</v>
      </c>
      <c r="C49">
        <v>0</v>
      </c>
      <c r="D49" s="1">
        <v>-8.0962030000000004E-2</v>
      </c>
      <c r="E49" s="1">
        <v>0.13477757000000001</v>
      </c>
      <c r="F49" s="1">
        <v>8.3193599999999996E-3</v>
      </c>
      <c r="G49" s="1">
        <v>0.10525087</v>
      </c>
      <c r="H49" s="1">
        <v>-0.19300139999999999</v>
      </c>
      <c r="I49" s="1">
        <v>-0.18859794999999999</v>
      </c>
      <c r="J49" s="1">
        <v>-9.7889480000000004E-3</v>
      </c>
      <c r="K49" s="1">
        <v>-8.7455242000000002E-2</v>
      </c>
      <c r="L49" s="1">
        <v>-2.0091189999999998E-2</v>
      </c>
      <c r="M49" s="1">
        <v>9.1767499999999991E-3</v>
      </c>
      <c r="N49" s="1">
        <v>0.11081485000000001</v>
      </c>
    </row>
    <row r="50" spans="1:14" x14ac:dyDescent="0.25">
      <c r="A50" s="2">
        <v>41442</v>
      </c>
      <c r="B50" s="12">
        <v>0</v>
      </c>
      <c r="C50">
        <v>0</v>
      </c>
      <c r="D50" s="1">
        <v>-8.5887199999999997E-2</v>
      </c>
      <c r="E50" s="1">
        <v>0.13768627</v>
      </c>
      <c r="F50" s="1">
        <v>7.6125100000000003E-3</v>
      </c>
      <c r="G50" s="1">
        <v>0.10677137</v>
      </c>
      <c r="H50" s="1">
        <v>-0.19290526999999999</v>
      </c>
      <c r="I50" s="1">
        <v>-0.19150072000000001</v>
      </c>
      <c r="J50" s="1">
        <v>-1.020546E-2</v>
      </c>
      <c r="K50" s="1">
        <v>-7.1306662000000007E-2</v>
      </c>
      <c r="L50" s="1">
        <v>-2.3345890000000001E-2</v>
      </c>
      <c r="M50" s="1">
        <v>2.0984740000000002E-2</v>
      </c>
      <c r="N50" s="1">
        <v>0.11377845</v>
      </c>
    </row>
    <row r="51" spans="1:14" x14ac:dyDescent="0.25">
      <c r="A51" s="2">
        <v>41443</v>
      </c>
      <c r="B51" s="12">
        <v>0</v>
      </c>
      <c r="C51">
        <v>0</v>
      </c>
      <c r="D51" s="1">
        <v>-7.8810809999999995E-2</v>
      </c>
      <c r="E51" s="1">
        <v>0.12475778999999999</v>
      </c>
      <c r="F51" s="1">
        <v>1.7681430000000001E-2</v>
      </c>
      <c r="G51" s="1">
        <v>0.11500955</v>
      </c>
      <c r="H51" s="1">
        <v>-0.18693702000000001</v>
      </c>
      <c r="I51" s="1">
        <v>-0.18935558999999999</v>
      </c>
      <c r="J51" s="1">
        <v>-5.8641919999999998E-3</v>
      </c>
      <c r="K51" s="1">
        <v>-6.8720671999999997E-2</v>
      </c>
      <c r="L51" s="1">
        <v>-3.4431940000000001E-2</v>
      </c>
      <c r="M51" s="1">
        <v>1.3382410000000001E-2</v>
      </c>
      <c r="N51" s="1">
        <v>0.11946677</v>
      </c>
    </row>
    <row r="52" spans="1:14" x14ac:dyDescent="0.25">
      <c r="A52" s="2">
        <v>41444</v>
      </c>
      <c r="B52" s="12">
        <v>0</v>
      </c>
      <c r="C52">
        <v>0</v>
      </c>
      <c r="D52" s="1">
        <v>-9.5282619999999998E-2</v>
      </c>
      <c r="E52" s="1">
        <v>0.10290861</v>
      </c>
      <c r="F52" s="1">
        <v>6.8243799999999997E-3</v>
      </c>
      <c r="G52" s="1">
        <v>0.10203961</v>
      </c>
      <c r="H52" s="1">
        <v>-0.18854369000000001</v>
      </c>
      <c r="I52" s="1">
        <v>-0.19634794999999999</v>
      </c>
      <c r="J52" s="1">
        <v>-1.0775908000000001E-2</v>
      </c>
      <c r="K52" s="1">
        <v>-6.2152635999999997E-2</v>
      </c>
      <c r="L52" s="1">
        <v>-3.5952669999999999E-2</v>
      </c>
      <c r="M52" s="1">
        <v>6.1636900000000003E-3</v>
      </c>
      <c r="N52" s="1">
        <v>0.1128383</v>
      </c>
    </row>
    <row r="53" spans="1:14" x14ac:dyDescent="0.25">
      <c r="A53" s="2">
        <v>41445</v>
      </c>
      <c r="B53" s="12">
        <v>0</v>
      </c>
      <c r="C53">
        <v>0</v>
      </c>
      <c r="D53" s="1">
        <v>-0.11466379</v>
      </c>
      <c r="E53" s="1">
        <v>8.6800089999999996E-2</v>
      </c>
      <c r="F53" s="1">
        <v>3.4440000000000002E-4</v>
      </c>
      <c r="G53" s="1">
        <v>8.9969968999999997E-2</v>
      </c>
      <c r="H53" s="1">
        <v>-0.19357216999999999</v>
      </c>
      <c r="I53" s="1">
        <v>-0.20213128</v>
      </c>
      <c r="J53" s="1">
        <v>-1.1846285E-2</v>
      </c>
      <c r="K53" s="1">
        <v>-6.6845282000000006E-2</v>
      </c>
      <c r="L53" s="1">
        <v>-3.7211210000000002E-2</v>
      </c>
      <c r="M53" s="1">
        <v>8.0756100000000004E-3</v>
      </c>
      <c r="N53" s="1">
        <v>0.10846544</v>
      </c>
    </row>
    <row r="54" spans="1:14" x14ac:dyDescent="0.25">
      <c r="A54" s="2">
        <v>41446</v>
      </c>
      <c r="B54" s="12">
        <v>0</v>
      </c>
      <c r="C54">
        <v>0</v>
      </c>
      <c r="D54" s="1">
        <v>-0.12487454000000001</v>
      </c>
      <c r="E54" s="1">
        <v>7.8223210000000001E-2</v>
      </c>
      <c r="F54" s="1">
        <v>-3.6003799999999998E-3</v>
      </c>
      <c r="G54" s="1">
        <v>7.6060942000000006E-2</v>
      </c>
      <c r="H54" s="1">
        <v>-0.20136548000000001</v>
      </c>
      <c r="I54" s="1">
        <v>-0.21110071999999999</v>
      </c>
      <c r="J54" s="1">
        <v>-1.1825669E-2</v>
      </c>
      <c r="K54" s="1">
        <v>-9.1981051999999994E-2</v>
      </c>
      <c r="L54" s="1">
        <v>-4.9926829999999998E-2</v>
      </c>
      <c r="M54" s="1">
        <v>1.9189729999999999E-2</v>
      </c>
      <c r="N54" s="1">
        <v>9.95143E-2</v>
      </c>
    </row>
    <row r="55" spans="1:14" x14ac:dyDescent="0.25">
      <c r="A55" s="2">
        <v>41447</v>
      </c>
      <c r="B55" s="12">
        <v>0</v>
      </c>
      <c r="C55">
        <v>0</v>
      </c>
      <c r="D55" s="1">
        <v>-0.13478275000000001</v>
      </c>
      <c r="E55" s="1">
        <v>6.8783910000000004E-2</v>
      </c>
      <c r="F55" s="1">
        <v>-1.0231000000000001E-2</v>
      </c>
      <c r="G55" s="1">
        <v>6.5849136000000003E-2</v>
      </c>
      <c r="H55" s="1">
        <v>-0.21289805000000001</v>
      </c>
      <c r="I55" s="1">
        <v>-0.22076113999999999</v>
      </c>
      <c r="J55" s="1">
        <v>-1.3487598E-2</v>
      </c>
      <c r="K55" s="1">
        <v>-9.9401831999999996E-2</v>
      </c>
      <c r="L55" s="1">
        <v>-6.636243E-2</v>
      </c>
      <c r="M55" s="1">
        <v>2.2188780000000002E-2</v>
      </c>
      <c r="N55" s="1">
        <v>8.9251590000000006E-2</v>
      </c>
    </row>
    <row r="56" spans="1:14" x14ac:dyDescent="0.25">
      <c r="A56" s="2">
        <v>41448</v>
      </c>
      <c r="B56" s="12">
        <v>0</v>
      </c>
      <c r="C56">
        <v>0</v>
      </c>
      <c r="D56" s="1">
        <v>-0.14123622999999999</v>
      </c>
      <c r="E56" s="1">
        <v>6.5799250000000004E-2</v>
      </c>
      <c r="F56" s="1">
        <v>-8.4402599999999998E-3</v>
      </c>
      <c r="G56" s="1">
        <v>5.7230386000000001E-2</v>
      </c>
      <c r="H56" s="1">
        <v>-0.21784878999999999</v>
      </c>
      <c r="I56" s="1">
        <v>-0.22652572000000001</v>
      </c>
      <c r="J56" s="1">
        <v>-1.2799705E-2</v>
      </c>
      <c r="K56" s="1">
        <v>-0.10205926</v>
      </c>
      <c r="L56" s="1">
        <v>-7.7848089999999995E-2</v>
      </c>
      <c r="M56" s="1">
        <v>4.0509669999999998E-2</v>
      </c>
      <c r="N56" s="1">
        <v>8.3876989999999998E-2</v>
      </c>
    </row>
    <row r="57" spans="1:14" x14ac:dyDescent="0.25">
      <c r="A57" s="2">
        <v>41449</v>
      </c>
      <c r="B57" s="12">
        <v>0</v>
      </c>
      <c r="C57">
        <v>0</v>
      </c>
      <c r="D57" s="1">
        <v>-0.14313581</v>
      </c>
      <c r="E57" s="1">
        <v>6.3332589999999994E-2</v>
      </c>
      <c r="F57" s="1">
        <v>-8.7018200000000007E-3</v>
      </c>
      <c r="G57" s="1">
        <v>5.1857609999999998E-2</v>
      </c>
      <c r="H57" s="1">
        <v>-0.22776458999999999</v>
      </c>
      <c r="I57" s="1">
        <v>-0.23655767</v>
      </c>
      <c r="J57" s="1">
        <v>-1.3490711000000001E-2</v>
      </c>
      <c r="K57" s="1">
        <v>-0.12662857</v>
      </c>
      <c r="L57" s="1">
        <v>-9.6823339999999994E-2</v>
      </c>
      <c r="M57" s="1">
        <v>5.1612690000000003E-2</v>
      </c>
      <c r="N57" s="1">
        <v>7.7402940000000003E-2</v>
      </c>
    </row>
    <row r="58" spans="1:14" x14ac:dyDescent="0.25">
      <c r="A58" s="2">
        <v>41450</v>
      </c>
      <c r="B58" s="12">
        <v>0</v>
      </c>
      <c r="C58">
        <v>0</v>
      </c>
      <c r="D58" s="1">
        <v>-0.14897990999999999</v>
      </c>
      <c r="E58" s="1">
        <v>6.6429569999999993E-2</v>
      </c>
      <c r="F58" s="1">
        <v>-1.003417E-2</v>
      </c>
      <c r="G58" s="1">
        <v>4.9493398000000001E-2</v>
      </c>
      <c r="H58" s="1">
        <v>-0.24040710000000001</v>
      </c>
      <c r="I58" s="1">
        <v>-0.24919239000000001</v>
      </c>
      <c r="J58" s="1">
        <v>-1.5893297000000001E-2</v>
      </c>
      <c r="K58" s="1">
        <v>-0.13638338</v>
      </c>
      <c r="L58" s="1">
        <v>-0.11217283</v>
      </c>
      <c r="M58" s="1">
        <v>5.959503E-2</v>
      </c>
      <c r="N58" s="1">
        <v>7.6876239999999998E-2</v>
      </c>
    </row>
    <row r="59" spans="1:14" x14ac:dyDescent="0.25">
      <c r="A59" s="2">
        <v>41451</v>
      </c>
      <c r="B59" s="12">
        <v>0</v>
      </c>
      <c r="C59">
        <v>0</v>
      </c>
      <c r="D59" s="1">
        <v>-0.15577192000000001</v>
      </c>
      <c r="E59" s="1">
        <v>7.6100459999999995E-2</v>
      </c>
      <c r="F59" s="1">
        <v>-1.0034879999999999E-2</v>
      </c>
      <c r="G59" s="1">
        <v>4.4435246999999997E-2</v>
      </c>
      <c r="H59" s="1">
        <v>-0.25682006000000002</v>
      </c>
      <c r="I59" s="1">
        <v>-0.27007988999999999</v>
      </c>
      <c r="J59" s="1">
        <v>-2.0166522999999999E-2</v>
      </c>
      <c r="K59" s="1">
        <v>-0.14742552</v>
      </c>
      <c r="L59" s="1">
        <v>-0.13279862000000001</v>
      </c>
      <c r="M59" s="1">
        <v>7.5952649999999997E-2</v>
      </c>
      <c r="N59" s="1">
        <v>7.5083629999999998E-2</v>
      </c>
    </row>
    <row r="60" spans="1:14" x14ac:dyDescent="0.25">
      <c r="A60" s="2">
        <v>41452</v>
      </c>
      <c r="B60" s="12">
        <v>0</v>
      </c>
      <c r="C60">
        <v>0</v>
      </c>
      <c r="D60" s="1">
        <v>-0.16497331000000001</v>
      </c>
      <c r="E60" s="1">
        <v>7.6920039999999995E-2</v>
      </c>
      <c r="F60" s="1">
        <v>-8.1960399999999999E-3</v>
      </c>
      <c r="G60" s="1">
        <v>3.5882644999999998E-2</v>
      </c>
      <c r="H60" s="1">
        <v>-0.27722629999999998</v>
      </c>
      <c r="I60" s="1">
        <v>-0.30518961</v>
      </c>
      <c r="J60" s="1">
        <v>-2.5270173999999999E-2</v>
      </c>
      <c r="K60" s="1">
        <v>-0.20382902</v>
      </c>
      <c r="L60" s="1">
        <v>-0.14902056</v>
      </c>
      <c r="M60" s="1">
        <v>8.5152210000000006E-2</v>
      </c>
      <c r="N60" s="1">
        <v>6.7446510000000001E-2</v>
      </c>
    </row>
    <row r="61" spans="1:14" x14ac:dyDescent="0.25">
      <c r="A61" s="2">
        <v>41453</v>
      </c>
      <c r="B61" s="12">
        <v>0</v>
      </c>
      <c r="C61">
        <v>0</v>
      </c>
      <c r="D61" s="1">
        <v>-0.1568176</v>
      </c>
      <c r="E61" s="1">
        <v>8.2216289999999997E-2</v>
      </c>
      <c r="F61" s="1">
        <v>-5.7135600000000003E-3</v>
      </c>
      <c r="G61" s="1">
        <v>3.9333565000000001E-2</v>
      </c>
      <c r="H61" s="1">
        <v>-0.28177565999999998</v>
      </c>
      <c r="I61" s="1">
        <v>-0.31804447000000002</v>
      </c>
      <c r="J61" s="1">
        <v>-1.9924082999999999E-2</v>
      </c>
      <c r="K61" s="1">
        <v>-0.23815195</v>
      </c>
      <c r="L61" s="1">
        <v>-0.15823730999999999</v>
      </c>
      <c r="M61" s="1">
        <v>0.10023097</v>
      </c>
      <c r="N61" s="1">
        <v>8.0624349999999997E-2</v>
      </c>
    </row>
    <row r="62" spans="1:14" x14ac:dyDescent="0.25">
      <c r="A62" s="2">
        <v>41454</v>
      </c>
      <c r="B62" s="12">
        <v>0.50800000000000001</v>
      </c>
      <c r="C62">
        <v>0</v>
      </c>
      <c r="D62" s="1">
        <v>-0.14722889</v>
      </c>
      <c r="E62" s="1">
        <v>9.4027479999999997E-2</v>
      </c>
      <c r="F62" s="1">
        <v>-3.67242E-3</v>
      </c>
      <c r="G62" s="1">
        <v>4.6284013999999998E-2</v>
      </c>
      <c r="H62" s="1">
        <v>-0.28293656</v>
      </c>
      <c r="I62" s="1">
        <v>-0.32244447999999998</v>
      </c>
      <c r="J62" s="1">
        <v>-1.6456137999999999E-2</v>
      </c>
      <c r="K62" s="1">
        <v>-0.22961133</v>
      </c>
      <c r="L62" s="1">
        <v>-0.18030819000000001</v>
      </c>
      <c r="M62" s="1">
        <v>0.10150029000000001</v>
      </c>
      <c r="N62" s="1">
        <v>9.1114630000000002E-2</v>
      </c>
    </row>
    <row r="63" spans="1:14" x14ac:dyDescent="0.25">
      <c r="A63" s="2">
        <v>41455</v>
      </c>
      <c r="B63" s="12">
        <v>6.5193333333333303</v>
      </c>
      <c r="C63">
        <f>6.51933333333333+0.508</f>
        <v>7.0273333333333303</v>
      </c>
      <c r="D63" s="1">
        <v>-0.10075588000000001</v>
      </c>
      <c r="E63" s="1">
        <v>0.10783703</v>
      </c>
      <c r="F63" s="1">
        <v>6.2981289999999995E-2</v>
      </c>
      <c r="G63" s="1">
        <v>7.2546529999999998E-2</v>
      </c>
      <c r="H63" s="1">
        <v>-0.27972415</v>
      </c>
      <c r="I63" s="1">
        <v>-0.32747438000000001</v>
      </c>
      <c r="J63" s="1">
        <v>-1.7225343000000001E-2</v>
      </c>
      <c r="K63" s="1">
        <v>-0.21842748000000001</v>
      </c>
      <c r="L63" s="1">
        <v>-0.17260506</v>
      </c>
      <c r="M63" s="1">
        <v>8.3551260000000002E-2</v>
      </c>
      <c r="N63" s="1">
        <v>0.11124886</v>
      </c>
    </row>
    <row r="64" spans="1:14" x14ac:dyDescent="0.25">
      <c r="A64" s="2">
        <v>41456</v>
      </c>
      <c r="B64" s="12">
        <v>0</v>
      </c>
      <c r="C64">
        <v>0</v>
      </c>
      <c r="D64" s="1">
        <v>-2.828365E-2</v>
      </c>
      <c r="E64" s="1">
        <v>0.14097427000000001</v>
      </c>
      <c r="F64" s="1">
        <v>7.9109929999999995E-2</v>
      </c>
      <c r="G64" s="1">
        <v>0.11912969</v>
      </c>
      <c r="H64" s="1">
        <v>-0.27427152999999999</v>
      </c>
      <c r="I64" s="1">
        <v>-0.34509798000000003</v>
      </c>
      <c r="J64" s="1">
        <v>-1.7787258E-2</v>
      </c>
      <c r="K64" s="1">
        <v>-0.17363033999999999</v>
      </c>
      <c r="L64" s="1">
        <v>-0.18239548999999999</v>
      </c>
      <c r="M64" s="1">
        <v>6.5686839999999996E-2</v>
      </c>
      <c r="N64" s="1">
        <v>0.11403716</v>
      </c>
    </row>
    <row r="65" spans="1:14" x14ac:dyDescent="0.25">
      <c r="A65" s="2">
        <v>41457</v>
      </c>
      <c r="B65" s="12">
        <v>2.9209999999999998</v>
      </c>
      <c r="C65">
        <v>0</v>
      </c>
      <c r="D65" s="1">
        <v>-3.8006440000000002E-2</v>
      </c>
      <c r="E65" s="1">
        <v>0.15528557000000001</v>
      </c>
      <c r="F65" s="1">
        <v>3.2577740000000001E-2</v>
      </c>
      <c r="G65" s="1">
        <v>0.13250661</v>
      </c>
      <c r="H65" s="1">
        <v>-0.25753869000000001</v>
      </c>
      <c r="I65" s="1">
        <v>-0.33737368000000001</v>
      </c>
      <c r="J65" s="1">
        <v>-1.0028752E-2</v>
      </c>
      <c r="K65" s="1">
        <v>-0.16101519</v>
      </c>
      <c r="L65" s="1">
        <v>-0.12268026999999999</v>
      </c>
      <c r="M65" s="1">
        <v>2.084803E-2</v>
      </c>
      <c r="N65" s="1">
        <v>0.13894261999999999</v>
      </c>
    </row>
    <row r="66" spans="1:14" x14ac:dyDescent="0.25">
      <c r="A66" s="2">
        <v>41458</v>
      </c>
      <c r="B66" s="12">
        <v>0.93133333333333301</v>
      </c>
      <c r="C66">
        <v>0</v>
      </c>
      <c r="D66" s="1">
        <v>3.7718790000000002E-2</v>
      </c>
      <c r="E66" s="1">
        <v>0.18936787999999999</v>
      </c>
      <c r="F66" s="1">
        <v>3.548424E-2</v>
      </c>
      <c r="G66" s="1">
        <v>0.13736385000000001</v>
      </c>
      <c r="H66" s="1">
        <v>-0.2386296</v>
      </c>
      <c r="I66" s="1">
        <v>-0.32974248</v>
      </c>
      <c r="J66" s="1">
        <v>-1.2558537E-2</v>
      </c>
      <c r="K66" s="1">
        <v>-0.13556167</v>
      </c>
      <c r="L66" s="1">
        <v>-4.3074370000000001E-2</v>
      </c>
      <c r="M66" s="1">
        <v>2.4444179999999999E-2</v>
      </c>
      <c r="N66" s="1">
        <v>0.14079361000000001</v>
      </c>
    </row>
    <row r="67" spans="1:14" x14ac:dyDescent="0.25">
      <c r="A67" s="2">
        <v>41459</v>
      </c>
      <c r="B67" s="12">
        <v>3.81</v>
      </c>
      <c r="C67">
        <v>0</v>
      </c>
      <c r="D67" s="1">
        <v>-5.8186599999999998E-3</v>
      </c>
      <c r="E67" s="1">
        <v>0.16368795</v>
      </c>
      <c r="F67" s="1">
        <v>-2.7509600000000002E-3</v>
      </c>
      <c r="G67" s="1">
        <v>0.1005631</v>
      </c>
      <c r="H67" s="1">
        <v>-0.23291169</v>
      </c>
      <c r="I67" s="1">
        <v>-0.32628318000000001</v>
      </c>
      <c r="J67" s="1">
        <v>-1.0447695999999999E-2</v>
      </c>
      <c r="K67" s="1">
        <v>-8.6104721999999995E-2</v>
      </c>
      <c r="L67" s="1">
        <v>1.8076330000000002E-2</v>
      </c>
      <c r="M67" s="1">
        <v>-1.7529550000000001E-2</v>
      </c>
      <c r="N67" s="1">
        <v>0.16548772</v>
      </c>
    </row>
    <row r="68" spans="1:14" x14ac:dyDescent="0.25">
      <c r="A68" s="2">
        <v>41460</v>
      </c>
      <c r="B68" s="12">
        <v>3.9793333333333298</v>
      </c>
      <c r="C68">
        <f>3.97933333333333+7.6632643+0.508+2.4553+0.338+0.5926</f>
        <v>15.53649763333333</v>
      </c>
      <c r="D68" s="1">
        <v>-1.4045820000000001E-2</v>
      </c>
      <c r="E68" s="1">
        <v>0.17477019999999999</v>
      </c>
      <c r="F68" s="1">
        <v>3.1592629999999997E-2</v>
      </c>
      <c r="G68" s="1">
        <v>0.14232979000000001</v>
      </c>
      <c r="H68" s="1">
        <v>-0.20719361</v>
      </c>
      <c r="I68" s="1">
        <v>-0.32212318000000001</v>
      </c>
      <c r="J68" s="1">
        <v>-2.654736E-3</v>
      </c>
      <c r="K68" s="1">
        <v>-6.9765471999999995E-2</v>
      </c>
      <c r="L68" s="1">
        <v>4.2320499999999997E-2</v>
      </c>
      <c r="M68" s="1">
        <v>-5.8518800000000003E-3</v>
      </c>
      <c r="N68" s="1">
        <v>0.16953852999999999</v>
      </c>
    </row>
    <row r="69" spans="1:14" x14ac:dyDescent="0.25">
      <c r="A69" s="2">
        <v>41461</v>
      </c>
      <c r="B69" s="12">
        <v>0.50800000000000001</v>
      </c>
      <c r="C69">
        <v>0</v>
      </c>
      <c r="D69" s="1">
        <v>-3.2371270000000001E-2</v>
      </c>
      <c r="E69" s="1">
        <v>0.18558289</v>
      </c>
      <c r="F69" s="1">
        <v>7.8054100000000001E-2</v>
      </c>
      <c r="G69" s="1">
        <v>0.17397344000000001</v>
      </c>
      <c r="H69" s="1">
        <v>-0.19151345</v>
      </c>
      <c r="I69" s="1">
        <v>-0.32186197999999999</v>
      </c>
      <c r="J69" s="1">
        <v>-5.1737800000000002E-3</v>
      </c>
      <c r="K69" s="1">
        <v>-4.5031855000000003E-2</v>
      </c>
      <c r="L69" s="1">
        <v>4.5503300000000003E-2</v>
      </c>
      <c r="M69" s="1">
        <v>-2.3064000000000001E-3</v>
      </c>
      <c r="N69" s="1">
        <v>0.15750311</v>
      </c>
    </row>
    <row r="70" spans="1:14" x14ac:dyDescent="0.25">
      <c r="A70" s="2">
        <v>41462</v>
      </c>
      <c r="B70" s="12">
        <v>2.4553333333333298</v>
      </c>
      <c r="C70" s="5">
        <v>0</v>
      </c>
      <c r="D70" s="1">
        <v>-3.8258559999999997E-2</v>
      </c>
      <c r="E70" s="1">
        <v>0.19971270999999999</v>
      </c>
      <c r="F70" s="1">
        <v>6.0302599999999998E-2</v>
      </c>
      <c r="G70" s="1">
        <v>0.1613009</v>
      </c>
      <c r="H70" s="1">
        <v>-0.1735582</v>
      </c>
      <c r="I70" s="1">
        <v>-0.30600265999999998</v>
      </c>
      <c r="J70" s="1">
        <v>-6.4859260000000004E-3</v>
      </c>
      <c r="K70" s="1">
        <v>-3.5533425E-2</v>
      </c>
      <c r="L70" s="1">
        <v>4.8724879999999998E-2</v>
      </c>
      <c r="M70" s="1">
        <v>7.6023899999999997E-3</v>
      </c>
      <c r="N70" s="1">
        <v>0.172738</v>
      </c>
    </row>
    <row r="71" spans="1:14" x14ac:dyDescent="0.25">
      <c r="A71" s="2">
        <v>41463</v>
      </c>
      <c r="B71" s="12">
        <v>0.338666666666667</v>
      </c>
      <c r="C71" s="5">
        <v>0</v>
      </c>
      <c r="D71" s="1">
        <v>-5.1253809999999997E-2</v>
      </c>
      <c r="E71" s="1">
        <v>0.22048688999999999</v>
      </c>
      <c r="F71" s="1">
        <v>2.1190250000000001E-2</v>
      </c>
      <c r="G71" s="1">
        <v>0.14042275000000001</v>
      </c>
      <c r="H71" s="1">
        <v>-0.16371380999999999</v>
      </c>
      <c r="I71" s="1">
        <v>-0.30227489000000002</v>
      </c>
      <c r="J71" s="1">
        <v>-9.6450470000000003E-3</v>
      </c>
      <c r="K71" s="1">
        <v>-3.7583810000000002E-2</v>
      </c>
      <c r="L71" s="1">
        <v>4.9516119999999997E-2</v>
      </c>
      <c r="M71" s="1">
        <v>2.21681E-3</v>
      </c>
      <c r="N71" s="1">
        <v>0.16604123000000001</v>
      </c>
    </row>
    <row r="72" spans="1:14" x14ac:dyDescent="0.25">
      <c r="A72" s="2">
        <v>41464</v>
      </c>
      <c r="B72" s="12">
        <v>0.59266666666666701</v>
      </c>
      <c r="C72" s="5">
        <v>0</v>
      </c>
      <c r="D72" s="1">
        <v>-0.10672123</v>
      </c>
      <c r="E72" s="1">
        <v>0.23281813000000001</v>
      </c>
      <c r="F72" s="1">
        <v>2.0195299999999999E-2</v>
      </c>
      <c r="G72" s="1">
        <v>0.14146441000000001</v>
      </c>
      <c r="H72" s="1">
        <v>-0.15936897</v>
      </c>
      <c r="I72" s="1">
        <v>-0.29925977999999998</v>
      </c>
      <c r="J72" s="1">
        <v>-1.0866651E-2</v>
      </c>
      <c r="K72" s="1">
        <v>-2.3604147999999998E-2</v>
      </c>
      <c r="L72" s="1">
        <v>5.9274470000000003E-2</v>
      </c>
      <c r="M72" s="1">
        <v>7.3110900000000001E-3</v>
      </c>
      <c r="N72" s="1">
        <v>0.16978146</v>
      </c>
    </row>
    <row r="73" spans="1:14" x14ac:dyDescent="0.25">
      <c r="A73" s="2">
        <v>41465</v>
      </c>
      <c r="B73" s="12">
        <v>0</v>
      </c>
      <c r="C73">
        <v>0</v>
      </c>
      <c r="D73" s="1">
        <v>-0.13413106999999999</v>
      </c>
      <c r="E73" s="1">
        <v>0.22764871</v>
      </c>
      <c r="F73" s="1">
        <v>1.0083140000000001E-2</v>
      </c>
      <c r="G73" s="1">
        <v>0.13536997000000001</v>
      </c>
      <c r="H73" s="1">
        <v>-0.16468458</v>
      </c>
      <c r="I73" s="1">
        <v>-0.30058994</v>
      </c>
      <c r="J73" s="1">
        <v>-1.2175314E-2</v>
      </c>
      <c r="K73" s="1">
        <v>-1.4181305999999999E-2</v>
      </c>
      <c r="L73" s="1">
        <v>6.6006449999999994E-2</v>
      </c>
      <c r="M73" s="1">
        <v>1.167168E-2</v>
      </c>
      <c r="N73" s="1">
        <v>0.17165337999999999</v>
      </c>
    </row>
    <row r="74" spans="1:14" x14ac:dyDescent="0.25">
      <c r="A74" s="2">
        <v>41466</v>
      </c>
      <c r="B74" s="12">
        <v>0.88900000000000001</v>
      </c>
      <c r="C74">
        <v>0</v>
      </c>
      <c r="D74" s="1">
        <v>-0.14022671</v>
      </c>
      <c r="E74" s="1">
        <v>0.22642246999999999</v>
      </c>
      <c r="F74" s="1">
        <v>9.7914100000000004E-3</v>
      </c>
      <c r="G74" s="1">
        <v>0.13647962</v>
      </c>
      <c r="H74" s="1">
        <v>-0.16012283999999999</v>
      </c>
      <c r="I74" s="1">
        <v>-0.29832396</v>
      </c>
      <c r="J74" s="1">
        <v>-9.5100619999999997E-3</v>
      </c>
      <c r="K74" s="1">
        <v>7.1628600000000001E-4</v>
      </c>
      <c r="L74" s="1">
        <v>6.4031000000000005E-2</v>
      </c>
      <c r="M74" s="1">
        <v>1.8735669999999999E-2</v>
      </c>
      <c r="N74" s="1">
        <v>0.17187986</v>
      </c>
    </row>
    <row r="75" spans="1:14" x14ac:dyDescent="0.25">
      <c r="A75" s="2">
        <v>41467</v>
      </c>
      <c r="B75" s="12">
        <v>12.530666666666701</v>
      </c>
      <c r="C75">
        <v>0</v>
      </c>
      <c r="D75" s="1">
        <v>-7.3668440000000002E-2</v>
      </c>
      <c r="E75" s="1">
        <v>0.26258649000000001</v>
      </c>
      <c r="F75" s="1">
        <v>0.15534474000000001</v>
      </c>
      <c r="G75" s="1">
        <v>0.17072246999999999</v>
      </c>
      <c r="H75" s="1">
        <v>-0.1583947</v>
      </c>
      <c r="I75" s="1">
        <v>-0.29457989000000001</v>
      </c>
      <c r="J75" s="1">
        <v>-3.7819849999999999E-3</v>
      </c>
      <c r="K75" s="1">
        <v>-4.5977300999999998E-2</v>
      </c>
      <c r="L75" s="1">
        <v>0.10145786</v>
      </c>
      <c r="M75" s="1">
        <v>4.5573299999999997E-2</v>
      </c>
      <c r="N75" s="1">
        <v>0.18325598000000001</v>
      </c>
    </row>
    <row r="76" spans="1:14" x14ac:dyDescent="0.25">
      <c r="A76" s="2">
        <v>41468</v>
      </c>
      <c r="B76" s="12">
        <v>1.778</v>
      </c>
      <c r="C76">
        <f>1.778+12.5306666+0.508+1.27</f>
        <v>16.086666600000001</v>
      </c>
      <c r="D76" s="1">
        <v>7.2593299999999996E-3</v>
      </c>
      <c r="E76" s="1">
        <v>0.30466808000000001</v>
      </c>
      <c r="F76" s="1">
        <v>0.22052933</v>
      </c>
      <c r="G76" s="1">
        <v>0.23093842000000001</v>
      </c>
      <c r="H76" s="1">
        <v>-0.15371508</v>
      </c>
      <c r="I76" s="1">
        <v>-0.29060982000000002</v>
      </c>
      <c r="J76" s="1">
        <v>-5.6217380000000003E-3</v>
      </c>
      <c r="K76" s="1">
        <v>-3.3030301999999997E-2</v>
      </c>
      <c r="L76" s="1">
        <v>0.10649434000000001</v>
      </c>
      <c r="M76" s="1">
        <v>6.7468420000000001E-2</v>
      </c>
      <c r="N76" s="1">
        <v>0.18884147000000001</v>
      </c>
    </row>
    <row r="77" spans="1:14" x14ac:dyDescent="0.25">
      <c r="A77" s="2">
        <v>41469</v>
      </c>
      <c r="B77" s="12">
        <v>0.50800000000000001</v>
      </c>
      <c r="C77">
        <v>0</v>
      </c>
      <c r="D77" s="1">
        <v>-1.110734E-2</v>
      </c>
      <c r="E77" s="1">
        <v>0.34176232000000001</v>
      </c>
      <c r="F77" s="1">
        <v>0.22620259000000001</v>
      </c>
      <c r="G77" s="1">
        <v>0.25863733</v>
      </c>
      <c r="H77" s="1">
        <v>-0.12456245000000001</v>
      </c>
      <c r="I77" s="1">
        <v>-0.27709934000000003</v>
      </c>
      <c r="J77" s="1">
        <v>-1.0289959999999999E-3</v>
      </c>
      <c r="K77" s="1">
        <v>-1.0118547E-2</v>
      </c>
      <c r="L77" s="1">
        <v>0.11200475999999999</v>
      </c>
      <c r="M77" s="1">
        <v>6.1798369999999998E-2</v>
      </c>
      <c r="N77" s="1">
        <v>0.20256046</v>
      </c>
    </row>
    <row r="78" spans="1:14" x14ac:dyDescent="0.25">
      <c r="A78" s="2">
        <v>41470</v>
      </c>
      <c r="B78" s="12">
        <v>1.27</v>
      </c>
      <c r="C78">
        <v>0</v>
      </c>
      <c r="D78" s="1">
        <v>4.8658630000000001E-2</v>
      </c>
      <c r="E78" s="1">
        <v>0.37537481</v>
      </c>
      <c r="F78" s="1">
        <v>0.31937693</v>
      </c>
      <c r="G78" s="1">
        <v>0.32765739999999999</v>
      </c>
      <c r="H78" s="1">
        <v>-9.3188999999999994E-2</v>
      </c>
      <c r="I78" s="1">
        <v>-0.25707016999999999</v>
      </c>
      <c r="J78" s="1">
        <v>5.4263540000000004E-3</v>
      </c>
      <c r="K78" s="1">
        <v>-3.2725328999999997E-2</v>
      </c>
      <c r="L78" s="1">
        <v>0.13601241</v>
      </c>
      <c r="M78" s="1">
        <v>8.4094189999999999E-2</v>
      </c>
      <c r="N78" s="1">
        <v>0.24099854000000001</v>
      </c>
    </row>
    <row r="79" spans="1:14" x14ac:dyDescent="0.25">
      <c r="A79" s="2">
        <v>41471</v>
      </c>
      <c r="B79" s="12">
        <v>0</v>
      </c>
      <c r="C79">
        <v>0</v>
      </c>
      <c r="D79" s="1">
        <v>-5.3392800000000001E-3</v>
      </c>
      <c r="E79" s="1">
        <v>0.36900803999999998</v>
      </c>
      <c r="F79" s="1">
        <v>0.23615459</v>
      </c>
      <c r="G79" s="1">
        <v>0.28148316000000001</v>
      </c>
      <c r="H79" s="1">
        <v>-0.10395977000000001</v>
      </c>
      <c r="I79" s="1">
        <v>-0.26257711</v>
      </c>
      <c r="J79" s="1">
        <v>-3.700722E-3</v>
      </c>
      <c r="K79" s="1">
        <v>-6.3913492000000002E-2</v>
      </c>
      <c r="L79" s="1">
        <v>6.4642199999999997E-2</v>
      </c>
      <c r="M79" s="1">
        <v>2.0364980000000001E-2</v>
      </c>
      <c r="N79" s="1">
        <v>0.18502362999999999</v>
      </c>
    </row>
    <row r="80" spans="1:14" x14ac:dyDescent="0.25">
      <c r="A80" s="2">
        <v>41472</v>
      </c>
      <c r="B80" s="12">
        <v>0</v>
      </c>
      <c r="C80">
        <v>0</v>
      </c>
      <c r="D80" s="1">
        <v>-4.0236500000000001E-2</v>
      </c>
      <c r="E80" s="1">
        <v>0.32840879000000001</v>
      </c>
      <c r="F80" s="1">
        <v>0.16075834</v>
      </c>
      <c r="G80" s="1">
        <v>0.23150886000000001</v>
      </c>
      <c r="H80" s="1">
        <v>-0.10501515</v>
      </c>
      <c r="I80" s="1">
        <v>-0.26248545000000001</v>
      </c>
      <c r="J80" s="1">
        <v>-6.6356549999999999E-3</v>
      </c>
      <c r="K80" s="1">
        <v>-6.2723151000000005E-2</v>
      </c>
      <c r="L80" s="1">
        <v>4.8404309999999999E-2</v>
      </c>
      <c r="M80" s="1">
        <v>1.5007410000000001E-2</v>
      </c>
      <c r="N80" s="1">
        <v>0.17289703000000001</v>
      </c>
    </row>
    <row r="81" spans="1:14" x14ac:dyDescent="0.25">
      <c r="A81" s="2">
        <v>41473</v>
      </c>
      <c r="B81" s="12">
        <v>0</v>
      </c>
      <c r="C81">
        <v>0</v>
      </c>
      <c r="D81" s="1">
        <v>-5.0730249999999998E-2</v>
      </c>
      <c r="E81" s="1">
        <v>0.31082590999999998</v>
      </c>
      <c r="F81" s="1">
        <v>8.7061550000000001E-2</v>
      </c>
      <c r="G81" s="1">
        <v>0.19675677</v>
      </c>
      <c r="H81" s="1">
        <v>-9.4322890000000006E-2</v>
      </c>
      <c r="I81" s="1">
        <v>-0.25789099999999998</v>
      </c>
      <c r="J81" s="1">
        <v>-4.1421510000000002E-3</v>
      </c>
      <c r="K81" s="1">
        <v>-2.9560607999999999E-2</v>
      </c>
      <c r="L81" s="1">
        <v>9.1063489999999997E-2</v>
      </c>
      <c r="M81" s="1">
        <v>5.2368100000000001E-2</v>
      </c>
      <c r="N81" s="1">
        <v>0.19119638999999999</v>
      </c>
    </row>
    <row r="82" spans="1:14" x14ac:dyDescent="0.25">
      <c r="A82" s="2">
        <v>41474</v>
      </c>
      <c r="B82" s="12">
        <v>0</v>
      </c>
      <c r="C82">
        <v>0</v>
      </c>
      <c r="D82" s="1">
        <v>-6.596863E-2</v>
      </c>
      <c r="E82" s="1">
        <v>0.29781018999999997</v>
      </c>
      <c r="F82" s="1">
        <v>7.1028030000000006E-2</v>
      </c>
      <c r="G82" s="1">
        <v>0.18400886</v>
      </c>
      <c r="H82" s="1">
        <v>-8.0707689999999999E-2</v>
      </c>
      <c r="I82" s="1">
        <v>-0.25311044999999999</v>
      </c>
      <c r="J82" s="1">
        <v>-3.68895E-4</v>
      </c>
      <c r="K82" s="1">
        <v>1.6569304E-2</v>
      </c>
      <c r="L82" s="1">
        <v>0.12222887</v>
      </c>
      <c r="M82" s="1">
        <v>6.4636269999999996E-2</v>
      </c>
      <c r="N82" s="1">
        <v>0.19755072000000001</v>
      </c>
    </row>
    <row r="83" spans="1:14" x14ac:dyDescent="0.25">
      <c r="A83" s="2">
        <v>41475</v>
      </c>
      <c r="B83" s="12">
        <v>0</v>
      </c>
      <c r="C83">
        <v>0</v>
      </c>
      <c r="D83" s="1">
        <v>-7.6203170000000001E-2</v>
      </c>
      <c r="E83" s="1">
        <v>0.29044060999999999</v>
      </c>
      <c r="F83" s="1">
        <v>6.2903410000000007E-2</v>
      </c>
      <c r="G83" s="1">
        <v>0.18144843999999999</v>
      </c>
      <c r="H83" s="1">
        <v>-7.3923820000000001E-2</v>
      </c>
      <c r="I83" s="1">
        <v>-0.24835488999999999</v>
      </c>
      <c r="J83" s="1">
        <v>-4.0049090000000001E-3</v>
      </c>
      <c r="K83" s="1">
        <v>2.3477413999999999E-2</v>
      </c>
      <c r="L83" s="1">
        <v>0.11052333</v>
      </c>
      <c r="M83" s="1">
        <v>7.4380890000000005E-2</v>
      </c>
      <c r="N83" s="1">
        <v>0.18913679</v>
      </c>
    </row>
    <row r="84" spans="1:14" x14ac:dyDescent="0.25">
      <c r="A84" s="2">
        <v>41476</v>
      </c>
      <c r="B84" s="12">
        <v>1.778</v>
      </c>
      <c r="C84">
        <v>0</v>
      </c>
      <c r="D84" s="1">
        <v>-5.445846E-2</v>
      </c>
      <c r="E84" s="1">
        <v>0.27739886000000002</v>
      </c>
      <c r="F84" s="1">
        <v>6.7485420000000004E-2</v>
      </c>
      <c r="G84" s="1">
        <v>0.19274705</v>
      </c>
      <c r="H84" s="1">
        <v>-6.9503319999999993E-2</v>
      </c>
      <c r="I84" s="1">
        <v>-0.24605072</v>
      </c>
      <c r="J84" s="1">
        <v>2.4783800000000001E-4</v>
      </c>
      <c r="K84" s="1">
        <v>1.7143269999999999E-2</v>
      </c>
      <c r="L84" s="1">
        <v>0.12098042000000001</v>
      </c>
      <c r="M84" s="1">
        <v>7.9463530000000004E-2</v>
      </c>
      <c r="N84" s="1">
        <v>0.19118746</v>
      </c>
    </row>
    <row r="85" spans="1:14" x14ac:dyDescent="0.25">
      <c r="A85" s="2">
        <v>41477</v>
      </c>
      <c r="B85" s="12">
        <v>1.10066666666667</v>
      </c>
      <c r="C85">
        <f>1.10066666666667+1.185333+1.778</f>
        <v>4.0639996666666693</v>
      </c>
      <c r="D85" s="1">
        <v>-6.9081300000000002E-3</v>
      </c>
      <c r="E85" s="1">
        <v>0.29538233000000003</v>
      </c>
      <c r="F85" s="1">
        <v>7.1616659999999999E-2</v>
      </c>
      <c r="G85" s="1">
        <v>0.19907900000000001</v>
      </c>
      <c r="H85" s="1">
        <v>-7.4482389999999996E-2</v>
      </c>
      <c r="I85" s="1">
        <v>-0.25156877999999999</v>
      </c>
      <c r="J85" s="1">
        <v>6.1374400000000005E-4</v>
      </c>
      <c r="K85" s="1">
        <v>-2.6249749999999999E-3</v>
      </c>
      <c r="L85" s="1">
        <v>0.10875733</v>
      </c>
      <c r="M85" s="1">
        <v>7.0304569999999997E-2</v>
      </c>
      <c r="N85" s="1">
        <v>0.18923201000000001</v>
      </c>
    </row>
    <row r="86" spans="1:14" x14ac:dyDescent="0.25">
      <c r="A86" s="2">
        <v>41478</v>
      </c>
      <c r="B86" s="12">
        <v>1.18533333333333</v>
      </c>
      <c r="C86">
        <v>0</v>
      </c>
      <c r="D86" s="1">
        <v>-6.8275420000000003E-2</v>
      </c>
      <c r="E86" s="1">
        <v>0.27274311000000001</v>
      </c>
      <c r="F86" s="1">
        <v>5.243167E-2</v>
      </c>
      <c r="G86" s="1">
        <v>0.19434075000000001</v>
      </c>
      <c r="H86" s="1">
        <v>-8.1913620000000006E-2</v>
      </c>
      <c r="I86" s="1">
        <v>-0.25881045000000003</v>
      </c>
      <c r="J86" s="1">
        <v>-7.5390500000000003E-4</v>
      </c>
      <c r="K86" s="1">
        <v>1.5187417999999999E-2</v>
      </c>
      <c r="L86" s="1">
        <v>0.12584781</v>
      </c>
      <c r="M86" s="1">
        <v>6.540377E-2</v>
      </c>
      <c r="N86" s="1">
        <v>0.18216776000000001</v>
      </c>
    </row>
    <row r="87" spans="1:14" x14ac:dyDescent="0.25">
      <c r="A87" s="2">
        <v>41479</v>
      </c>
      <c r="B87" s="12">
        <v>0</v>
      </c>
      <c r="C87">
        <v>0</v>
      </c>
      <c r="D87" s="1">
        <v>-8.9007429999999998E-2</v>
      </c>
      <c r="E87" s="1">
        <v>0.26926059000000002</v>
      </c>
      <c r="F87" s="1">
        <v>5.1853389999999999E-2</v>
      </c>
      <c r="G87" s="1">
        <v>0.19635664</v>
      </c>
      <c r="H87" s="1">
        <v>-8.0569399999999999E-2</v>
      </c>
      <c r="I87" s="1">
        <v>-0.25793960999999999</v>
      </c>
      <c r="J87" s="1">
        <v>5.9165800000000001E-4</v>
      </c>
      <c r="K87" s="1">
        <v>1.8023458999999999E-2</v>
      </c>
      <c r="L87" s="1">
        <v>9.6057840000000005E-2</v>
      </c>
      <c r="M87" s="1">
        <v>5.1394120000000001E-2</v>
      </c>
      <c r="N87" s="1">
        <v>0.16806716999999999</v>
      </c>
    </row>
    <row r="88" spans="1:14" x14ac:dyDescent="0.25">
      <c r="A88" s="2">
        <v>41480</v>
      </c>
      <c r="B88" s="12">
        <v>18.3713333333333</v>
      </c>
      <c r="C88">
        <v>0</v>
      </c>
      <c r="D88" s="1">
        <v>-9.4744229999999999E-2</v>
      </c>
      <c r="E88" s="1">
        <v>0.27415949000000001</v>
      </c>
      <c r="F88" s="1">
        <v>6.2013720000000001E-2</v>
      </c>
      <c r="G88" s="1">
        <v>0.19184105000000001</v>
      </c>
      <c r="H88" s="1">
        <v>-7.8785519999999998E-2</v>
      </c>
      <c r="I88" s="1">
        <v>-0.25596946999999998</v>
      </c>
      <c r="J88" s="1">
        <v>-2.0637350000000001E-3</v>
      </c>
      <c r="K88" s="1">
        <v>-8.4582449999999997E-3</v>
      </c>
      <c r="L88" s="1">
        <v>7.9022620000000002E-2</v>
      </c>
      <c r="M88" s="1">
        <v>4.4632499999999999E-2</v>
      </c>
      <c r="N88" s="1">
        <v>0.17177294000000001</v>
      </c>
    </row>
    <row r="89" spans="1:14" x14ac:dyDescent="0.25">
      <c r="A89" s="2">
        <v>41481</v>
      </c>
      <c r="B89" s="12">
        <v>10.667999999999999</v>
      </c>
      <c r="C89">
        <f>10.668+18.371333</f>
        <v>29.039332999999999</v>
      </c>
      <c r="D89" s="1">
        <v>9.9851159999999994E-2</v>
      </c>
      <c r="E89" s="1">
        <v>0.37444820000000001</v>
      </c>
      <c r="F89" s="1">
        <v>0.48666287000000003</v>
      </c>
      <c r="G89" s="1">
        <v>0.36230374999999998</v>
      </c>
      <c r="H89" s="1">
        <v>-5.8009980000000003E-2</v>
      </c>
      <c r="I89" s="1">
        <v>-0.23746946999999999</v>
      </c>
      <c r="J89" s="1">
        <v>-3.2271610000000001E-3</v>
      </c>
      <c r="K89" s="1">
        <v>-1.252721E-2</v>
      </c>
      <c r="L89" s="1">
        <v>0.21168670000000001</v>
      </c>
      <c r="M89" s="1">
        <v>0.19103881</v>
      </c>
      <c r="N89" s="1">
        <v>0.35588187999999998</v>
      </c>
    </row>
    <row r="90" spans="1:14" x14ac:dyDescent="0.25">
      <c r="A90" s="2">
        <v>41482</v>
      </c>
      <c r="B90" s="12">
        <v>0</v>
      </c>
      <c r="C90">
        <v>0</v>
      </c>
      <c r="D90" s="1">
        <v>-0.42427483999999999</v>
      </c>
      <c r="E90" s="1">
        <v>0.39005477</v>
      </c>
      <c r="F90" s="1">
        <v>0.48729</v>
      </c>
      <c r="G90" s="1">
        <v>0.39148177000000001</v>
      </c>
      <c r="H90" s="1">
        <v>-3.7368569999999997E-2</v>
      </c>
      <c r="I90" s="1">
        <v>-0.23739309</v>
      </c>
      <c r="J90" s="1">
        <v>-1.0810200000000001E-2</v>
      </c>
      <c r="K90" s="1">
        <v>5.3097930000000002E-3</v>
      </c>
      <c r="L90" s="1">
        <v>0.19890722</v>
      </c>
      <c r="M90" s="1">
        <v>0.18331168</v>
      </c>
      <c r="N90" s="1">
        <v>0.35583272999999999</v>
      </c>
    </row>
    <row r="91" spans="1:14" x14ac:dyDescent="0.25">
      <c r="A91" s="2">
        <v>41483</v>
      </c>
      <c r="B91" s="12">
        <v>0.254</v>
      </c>
      <c r="C91">
        <v>0</v>
      </c>
      <c r="D91" s="1">
        <v>-0.43591650999999998</v>
      </c>
      <c r="E91" s="1">
        <v>0.38262745999999997</v>
      </c>
      <c r="F91" s="1">
        <v>0.36650539999999998</v>
      </c>
      <c r="G91" s="1">
        <v>0.35793739000000002</v>
      </c>
      <c r="H91" s="1">
        <v>-2.753326E-2</v>
      </c>
      <c r="I91" s="1">
        <v>-0.24247225</v>
      </c>
      <c r="J91" s="1">
        <v>-1.1658646999999999E-2</v>
      </c>
      <c r="K91" s="1">
        <v>-4.7395040000000003E-3</v>
      </c>
      <c r="L91" s="1">
        <v>0.15941726000000001</v>
      </c>
      <c r="M91" s="1">
        <v>9.3023980000000006E-2</v>
      </c>
      <c r="N91" s="1">
        <v>0.23494076999999999</v>
      </c>
    </row>
    <row r="92" spans="1:14" x14ac:dyDescent="0.25">
      <c r="A92" s="2">
        <v>41484</v>
      </c>
      <c r="B92" s="12">
        <v>0</v>
      </c>
      <c r="C92">
        <v>0</v>
      </c>
      <c r="D92" s="1">
        <v>-0.42193712999999999</v>
      </c>
      <c r="E92" s="1">
        <v>0.36089954000000002</v>
      </c>
      <c r="F92" s="1">
        <v>0.32154507999999998</v>
      </c>
      <c r="G92" s="1">
        <v>0.33795051999999998</v>
      </c>
      <c r="H92" s="1">
        <v>-2.6674449999999999E-2</v>
      </c>
      <c r="I92" s="1">
        <v>-0.24642225000000001</v>
      </c>
      <c r="J92" s="1">
        <v>-1.5450095E-2</v>
      </c>
      <c r="K92" s="1">
        <v>-1.5636344999999999E-2</v>
      </c>
      <c r="L92" s="1">
        <v>0.14598683000000001</v>
      </c>
      <c r="M92" s="1">
        <v>8.4946770000000005E-2</v>
      </c>
      <c r="N92" s="1">
        <v>0.20598143999999999</v>
      </c>
    </row>
    <row r="93" spans="1:14" x14ac:dyDescent="0.25">
      <c r="A93" s="2">
        <v>41485</v>
      </c>
      <c r="B93" s="12">
        <v>0</v>
      </c>
      <c r="C93">
        <v>0</v>
      </c>
      <c r="D93" s="1">
        <v>-0.44149052999999999</v>
      </c>
      <c r="E93" s="1">
        <v>0.35226754999999998</v>
      </c>
      <c r="F93" s="1">
        <v>0.24041091000000001</v>
      </c>
      <c r="G93" s="1">
        <v>0.30076719000000002</v>
      </c>
      <c r="H93" s="1">
        <v>-1.6069750000000001E-2</v>
      </c>
      <c r="I93" s="1">
        <v>-0.24649725</v>
      </c>
      <c r="J93" s="1">
        <v>-1.4138915E-2</v>
      </c>
      <c r="K93" s="1">
        <v>3.5375929999999999E-3</v>
      </c>
      <c r="L93" s="1">
        <v>0.12150283000000001</v>
      </c>
      <c r="M93" s="1">
        <v>8.7435310000000002E-2</v>
      </c>
      <c r="N93" s="1">
        <v>0.17646165999999999</v>
      </c>
    </row>
    <row r="94" spans="1:14" x14ac:dyDescent="0.25">
      <c r="A94" s="2">
        <v>41486</v>
      </c>
      <c r="B94" s="12">
        <v>1.016</v>
      </c>
      <c r="C94">
        <v>0</v>
      </c>
      <c r="D94" s="1">
        <v>-0.44464612999999997</v>
      </c>
      <c r="E94" s="1">
        <v>0.35512816000000003</v>
      </c>
      <c r="F94" s="1">
        <v>0.19605138</v>
      </c>
      <c r="G94" s="1">
        <v>0.27347961999999998</v>
      </c>
      <c r="H94" s="1">
        <v>-3.4349599999999999E-3</v>
      </c>
      <c r="I94" s="1">
        <v>-0.24597016999999999</v>
      </c>
      <c r="J94" s="1">
        <v>-1.4751912000000001E-2</v>
      </c>
      <c r="K94" s="1">
        <v>1.1049606E-2</v>
      </c>
      <c r="L94" s="1">
        <v>0.12169038</v>
      </c>
      <c r="M94" s="1">
        <v>9.4001130000000002E-2</v>
      </c>
      <c r="N94" s="1">
        <v>0.16886187</v>
      </c>
    </row>
    <row r="95" spans="1:14" x14ac:dyDescent="0.25">
      <c r="A95" s="2">
        <v>41487</v>
      </c>
      <c r="B95" s="12">
        <v>2.286</v>
      </c>
      <c r="C95">
        <f>2.286+1.016+1.016</f>
        <v>4.3179999999999996</v>
      </c>
      <c r="D95" s="1">
        <v>-0.43602011000000002</v>
      </c>
      <c r="E95" s="1">
        <v>0.3536686</v>
      </c>
      <c r="F95" s="1">
        <v>0.23386306000000001</v>
      </c>
      <c r="G95" s="1">
        <v>0.30434443999999999</v>
      </c>
      <c r="H95" s="1">
        <v>1.4506349999999999E-2</v>
      </c>
      <c r="I95" s="1">
        <v>-0.23842849999999999</v>
      </c>
      <c r="J95" s="1">
        <v>-7.8687559999999993E-3</v>
      </c>
      <c r="K95" s="1">
        <v>4.0470929999999999E-3</v>
      </c>
      <c r="L95" s="1">
        <v>0.15192103000000001</v>
      </c>
      <c r="M95" s="1">
        <v>0.11122688</v>
      </c>
      <c r="N95" s="1">
        <v>0.22091168</v>
      </c>
    </row>
    <row r="96" spans="1:14" x14ac:dyDescent="0.25">
      <c r="A96" s="2">
        <v>41488</v>
      </c>
      <c r="B96" s="12">
        <v>1.016</v>
      </c>
      <c r="C96">
        <v>0</v>
      </c>
      <c r="D96" s="1">
        <v>-0.43102198000000003</v>
      </c>
      <c r="E96" s="1">
        <v>0.36733723000000001</v>
      </c>
      <c r="F96" s="1">
        <v>0.26658860000000001</v>
      </c>
      <c r="G96" s="1">
        <v>0.30915364000000001</v>
      </c>
      <c r="H96" s="1">
        <v>1.8643779999999999E-2</v>
      </c>
      <c r="I96" s="1">
        <v>-0.24038822000000001</v>
      </c>
      <c r="J96" s="1">
        <v>-8.8063870000000006E-3</v>
      </c>
      <c r="K96" s="1">
        <v>-3.6774212000000001E-2</v>
      </c>
      <c r="L96" s="1">
        <v>0.17134530000000001</v>
      </c>
      <c r="M96" s="1">
        <v>0.20853733999999999</v>
      </c>
      <c r="N96" s="1">
        <v>0.24648075</v>
      </c>
    </row>
    <row r="97" spans="1:14" x14ac:dyDescent="0.25">
      <c r="A97" s="2">
        <v>41489</v>
      </c>
      <c r="B97" s="12">
        <v>0</v>
      </c>
      <c r="C97">
        <v>0</v>
      </c>
      <c r="D97" s="1">
        <v>-0.44146787999999998</v>
      </c>
      <c r="E97" s="1">
        <v>0.36253001000000001</v>
      </c>
      <c r="F97" s="1">
        <v>0.18204148000000001</v>
      </c>
      <c r="G97" s="1">
        <v>0.26674105999999997</v>
      </c>
      <c r="H97" s="1">
        <v>2.1837530000000001E-2</v>
      </c>
      <c r="I97" s="1">
        <v>-0.24145559</v>
      </c>
      <c r="J97" s="1">
        <v>-1.4731548000000001E-2</v>
      </c>
      <c r="K97" s="1">
        <v>-3.0397340000000001E-3</v>
      </c>
      <c r="L97" s="1">
        <v>0.14711425</v>
      </c>
      <c r="M97" s="1">
        <v>0.13233689000000001</v>
      </c>
      <c r="N97" s="1">
        <v>0.20793481</v>
      </c>
    </row>
    <row r="98" spans="1:14" x14ac:dyDescent="0.25">
      <c r="A98" s="2">
        <v>41490</v>
      </c>
      <c r="B98" s="12">
        <v>15.409333333333301</v>
      </c>
      <c r="C98">
        <v>15.409333333333301</v>
      </c>
      <c r="D98" s="1">
        <v>-0.33007281999999999</v>
      </c>
      <c r="E98" s="1">
        <v>0.23436101000000001</v>
      </c>
      <c r="F98" s="1">
        <v>0.26609825999999998</v>
      </c>
      <c r="G98" s="1">
        <v>0.31448555</v>
      </c>
      <c r="H98" s="1">
        <v>4.316532E-2</v>
      </c>
      <c r="I98" s="1">
        <v>-0.22371975999999999</v>
      </c>
      <c r="J98" s="1">
        <v>-3.293551E-3</v>
      </c>
      <c r="K98" s="1">
        <v>1.4710333000000001E-2</v>
      </c>
      <c r="L98" s="1">
        <v>0.27706340000000002</v>
      </c>
      <c r="M98" s="1">
        <v>0.17990497</v>
      </c>
      <c r="N98" s="1">
        <v>0.29392411000000002</v>
      </c>
    </row>
    <row r="99" spans="1:14" x14ac:dyDescent="0.25">
      <c r="A99" s="2">
        <v>41491</v>
      </c>
      <c r="B99" s="12">
        <v>0</v>
      </c>
      <c r="C99">
        <v>0</v>
      </c>
      <c r="D99" s="1">
        <v>-0.22849295</v>
      </c>
      <c r="E99" s="1">
        <v>0.35154155999999998</v>
      </c>
      <c r="F99" s="1">
        <v>0.37416028000000001</v>
      </c>
      <c r="G99" s="1">
        <v>0.40978857000000002</v>
      </c>
      <c r="H99" s="1">
        <v>3.4369999999999998E-2</v>
      </c>
      <c r="I99" s="1">
        <v>-0.23060863000000001</v>
      </c>
      <c r="J99" s="1">
        <v>-1.1871366E-2</v>
      </c>
      <c r="K99" s="1">
        <v>-3.2147119000000002E-2</v>
      </c>
      <c r="L99" s="1">
        <v>0.26000524000000003</v>
      </c>
      <c r="M99" s="1">
        <v>0.20833762</v>
      </c>
      <c r="N99" s="1">
        <v>0.26397072999999999</v>
      </c>
    </row>
    <row r="100" spans="1:14" x14ac:dyDescent="0.25">
      <c r="A100" s="2">
        <v>41492</v>
      </c>
      <c r="B100" s="12">
        <v>0</v>
      </c>
      <c r="C100">
        <v>0</v>
      </c>
      <c r="D100" s="1">
        <v>-0.26729135999999998</v>
      </c>
      <c r="E100" s="1">
        <v>0.30981710000000001</v>
      </c>
      <c r="F100" s="1">
        <v>0.29453043000000001</v>
      </c>
      <c r="G100" s="1">
        <v>0.33188219000000002</v>
      </c>
      <c r="H100" s="1">
        <v>3.2080589999999999E-2</v>
      </c>
      <c r="I100" s="1">
        <v>-0.24250767000000001</v>
      </c>
      <c r="J100" s="1">
        <v>-1.5541098999999999E-2</v>
      </c>
      <c r="K100" s="1">
        <v>-2.8867153999999999E-2</v>
      </c>
      <c r="L100" s="1">
        <v>0.2130551</v>
      </c>
      <c r="M100" s="1">
        <v>0.14541531999999999</v>
      </c>
      <c r="N100" s="1">
        <v>0.20935748000000001</v>
      </c>
    </row>
    <row r="101" spans="1:14" x14ac:dyDescent="0.25">
      <c r="A101" s="2">
        <v>41493</v>
      </c>
      <c r="B101" s="12">
        <v>0</v>
      </c>
      <c r="C101">
        <v>0</v>
      </c>
      <c r="D101" s="1">
        <v>-0.27545077000000001</v>
      </c>
      <c r="E101" s="1">
        <v>0.27327101999999998</v>
      </c>
      <c r="F101" s="1">
        <v>0.29223465999999998</v>
      </c>
      <c r="G101" s="1">
        <v>0.33526259000000003</v>
      </c>
      <c r="H101" s="1">
        <v>3.5077810000000001E-2</v>
      </c>
      <c r="I101" s="1">
        <v>-0.24162295</v>
      </c>
      <c r="J101" s="1">
        <v>-1.7914777999999999E-2</v>
      </c>
      <c r="K101" s="1">
        <v>-1.9925176999999999E-2</v>
      </c>
      <c r="L101" s="1">
        <v>0.23520793000000001</v>
      </c>
      <c r="M101" s="1">
        <v>0.14182543</v>
      </c>
      <c r="N101" s="1">
        <v>0.21768510999999999</v>
      </c>
    </row>
    <row r="102" spans="1:14" x14ac:dyDescent="0.25">
      <c r="A102" s="2">
        <v>41494</v>
      </c>
      <c r="B102" s="12">
        <v>0</v>
      </c>
      <c r="C102">
        <v>0</v>
      </c>
      <c r="D102" s="1">
        <v>-0.2828252</v>
      </c>
      <c r="E102" s="1">
        <v>0.30050257000000002</v>
      </c>
      <c r="F102" s="1">
        <v>0.29372113999999999</v>
      </c>
      <c r="G102" s="1">
        <v>0.34335190999999998</v>
      </c>
      <c r="H102" s="1">
        <v>3.7856279999999999E-2</v>
      </c>
      <c r="I102" s="1">
        <v>-0.24353826000000001</v>
      </c>
      <c r="J102" s="1">
        <v>-1.5700555000000001E-2</v>
      </c>
      <c r="K102" s="1">
        <v>-4.2432935999999997E-2</v>
      </c>
      <c r="L102" s="1">
        <v>0.24520141000000001</v>
      </c>
      <c r="M102" s="1">
        <v>0.16726748</v>
      </c>
      <c r="N102" s="1">
        <v>0.24748865</v>
      </c>
    </row>
    <row r="103" spans="1:14" x14ac:dyDescent="0.25">
      <c r="A103" s="2">
        <v>41495</v>
      </c>
      <c r="B103" s="12">
        <v>0</v>
      </c>
      <c r="C103">
        <v>0</v>
      </c>
      <c r="D103" s="1">
        <v>-0.32095686000000001</v>
      </c>
      <c r="E103" s="1">
        <v>0.25802185999999999</v>
      </c>
      <c r="F103" s="1">
        <v>0.23058566999999999</v>
      </c>
      <c r="G103" s="1">
        <v>0.30407413</v>
      </c>
      <c r="H103" s="1">
        <v>3.191948E-2</v>
      </c>
      <c r="I103" s="1">
        <v>-0.2486535</v>
      </c>
      <c r="J103" s="1">
        <v>-1.6870033E-2</v>
      </c>
      <c r="K103" s="1">
        <v>-4.8208177999999997E-2</v>
      </c>
      <c r="L103" s="1">
        <v>0.24044032000000001</v>
      </c>
      <c r="M103" s="1">
        <v>0.14860960000000001</v>
      </c>
      <c r="N103" s="1">
        <v>0.22135946000000001</v>
      </c>
    </row>
    <row r="104" spans="1:14" x14ac:dyDescent="0.25">
      <c r="A104" s="2">
        <v>41496</v>
      </c>
      <c r="B104" s="12">
        <v>0</v>
      </c>
      <c r="C104">
        <v>0</v>
      </c>
      <c r="D104" s="1">
        <v>-0.30469791000000002</v>
      </c>
      <c r="E104" s="1">
        <v>0.25540550000000001</v>
      </c>
      <c r="F104" s="1">
        <v>0.20899102</v>
      </c>
      <c r="G104" s="1">
        <v>0.29041857999999998</v>
      </c>
      <c r="H104" s="1">
        <v>3.6443830000000003E-2</v>
      </c>
      <c r="I104" s="1">
        <v>-0.24738892000000001</v>
      </c>
      <c r="J104" s="1">
        <v>-1.604299E-2</v>
      </c>
      <c r="K104" s="1">
        <v>-2.7736324E-2</v>
      </c>
      <c r="L104" s="1">
        <v>0.24418377999999999</v>
      </c>
      <c r="M104" s="1">
        <v>0.15838773</v>
      </c>
      <c r="N104" s="1">
        <v>0.24288688999999999</v>
      </c>
    </row>
    <row r="105" spans="1:14" x14ac:dyDescent="0.25">
      <c r="A105" s="2">
        <v>41497</v>
      </c>
      <c r="B105" s="12">
        <v>0</v>
      </c>
      <c r="C105">
        <v>0</v>
      </c>
      <c r="D105" s="1">
        <v>-0.31908407</v>
      </c>
      <c r="E105" s="1">
        <v>0.28009402999999999</v>
      </c>
      <c r="F105" s="1">
        <v>0.16061733</v>
      </c>
      <c r="G105" s="1">
        <v>0.26867622000000002</v>
      </c>
      <c r="H105" s="1">
        <v>2.6584750000000001E-2</v>
      </c>
      <c r="I105" s="1">
        <v>-0.25409169999999998</v>
      </c>
      <c r="J105" s="1">
        <v>-1.7849866999999998E-2</v>
      </c>
      <c r="K105" s="1">
        <v>-1.9057727999999999E-2</v>
      </c>
      <c r="L105" s="1">
        <v>0.24269655000000001</v>
      </c>
      <c r="M105" s="1">
        <v>0.14867869</v>
      </c>
      <c r="N105" s="1">
        <v>0.21659361999999999</v>
      </c>
    </row>
    <row r="106" spans="1:14" x14ac:dyDescent="0.25">
      <c r="A106" s="2">
        <v>41498</v>
      </c>
      <c r="B106" s="12">
        <v>0</v>
      </c>
      <c r="C106">
        <v>0</v>
      </c>
      <c r="D106" s="1">
        <v>-0.31209740000000002</v>
      </c>
      <c r="E106" s="1">
        <v>0.27552641</v>
      </c>
      <c r="F106" s="1">
        <v>0.16104953</v>
      </c>
      <c r="G106" s="1">
        <v>0.26032332000000002</v>
      </c>
      <c r="H106" s="1">
        <v>1.453406E-2</v>
      </c>
      <c r="I106" s="1">
        <v>-0.26291460999999999</v>
      </c>
      <c r="J106" s="1">
        <v>-1.8122927E-2</v>
      </c>
      <c r="K106" s="1">
        <v>-5.7463751E-2</v>
      </c>
      <c r="L106" s="1">
        <v>0.25643694</v>
      </c>
      <c r="M106" s="1">
        <v>0.15804041999999999</v>
      </c>
      <c r="N106" s="1">
        <v>0.23036303999999999</v>
      </c>
    </row>
    <row r="107" spans="1:14" x14ac:dyDescent="0.25">
      <c r="A107" s="2">
        <v>41499</v>
      </c>
      <c r="B107" s="12">
        <v>0.50800000000000001</v>
      </c>
      <c r="C107">
        <f>0.508+0.254</f>
        <v>0.76200000000000001</v>
      </c>
      <c r="D107" s="1">
        <v>-0.34159066999999999</v>
      </c>
      <c r="E107" s="1">
        <v>0.26111068999999998</v>
      </c>
      <c r="F107" s="1">
        <v>0.11433666000000001</v>
      </c>
      <c r="G107" s="1">
        <v>0.23086997000000001</v>
      </c>
      <c r="H107" s="1">
        <v>1.0330999999999999E-3</v>
      </c>
      <c r="I107" s="1">
        <v>-0.27221877999999999</v>
      </c>
      <c r="J107" s="1">
        <v>-1.5785047999999999E-2</v>
      </c>
      <c r="K107" s="1">
        <v>-4.9493625999999999E-2</v>
      </c>
      <c r="L107" s="1">
        <v>0.24471796000000001</v>
      </c>
      <c r="M107" s="1">
        <v>0.13646340000000001</v>
      </c>
      <c r="N107" s="1">
        <v>0.19903075000000001</v>
      </c>
    </row>
    <row r="108" spans="1:14" x14ac:dyDescent="0.25">
      <c r="A108" s="2">
        <v>41500</v>
      </c>
      <c r="B108" s="12">
        <v>0.254</v>
      </c>
      <c r="C108">
        <v>0</v>
      </c>
      <c r="D108" s="1">
        <v>-0.34726621000000002</v>
      </c>
      <c r="E108" s="1">
        <v>0.25696098000000001</v>
      </c>
      <c r="F108" s="1">
        <v>0.10907251</v>
      </c>
      <c r="G108" s="1">
        <v>0.22658153</v>
      </c>
      <c r="H108" s="1">
        <v>-4.6347200000000002E-3</v>
      </c>
      <c r="I108" s="1">
        <v>-0.27463059000000001</v>
      </c>
      <c r="J108" s="1">
        <v>-1.6462994000000002E-2</v>
      </c>
      <c r="K108" s="1">
        <v>-6.0459815E-2</v>
      </c>
      <c r="L108" s="1">
        <v>0.22753896000000001</v>
      </c>
      <c r="M108" s="1">
        <v>0.15206096999999999</v>
      </c>
      <c r="N108" s="1">
        <v>0.21005193999999999</v>
      </c>
    </row>
    <row r="109" spans="1:14" x14ac:dyDescent="0.25">
      <c r="A109" s="2">
        <v>41501</v>
      </c>
      <c r="B109" s="12">
        <v>0</v>
      </c>
      <c r="C109">
        <v>0</v>
      </c>
      <c r="D109" s="1">
        <v>-0.35894830999999999</v>
      </c>
      <c r="E109" s="1">
        <v>0.25174576999999998</v>
      </c>
      <c r="F109" s="1">
        <v>0.12231330999999999</v>
      </c>
      <c r="G109" s="1">
        <v>0.22026883999999999</v>
      </c>
      <c r="H109" s="1">
        <v>-9.7881600000000006E-3</v>
      </c>
      <c r="I109" s="1">
        <v>-0.27990558999999998</v>
      </c>
      <c r="J109" s="1">
        <v>-1.7122700000000001E-2</v>
      </c>
      <c r="K109" s="1">
        <v>-4.3291550999999998E-2</v>
      </c>
      <c r="L109" s="1">
        <v>0.21231399000000001</v>
      </c>
      <c r="M109" s="1">
        <v>0.15451471999999999</v>
      </c>
      <c r="N109" s="1">
        <v>0.19325302999999999</v>
      </c>
    </row>
    <row r="110" spans="1:14" x14ac:dyDescent="0.25">
      <c r="A110" s="2">
        <v>41502</v>
      </c>
      <c r="B110" s="12">
        <v>0</v>
      </c>
      <c r="C110">
        <v>0</v>
      </c>
      <c r="D110" s="1">
        <v>-0.42513757000000002</v>
      </c>
      <c r="E110" s="1">
        <v>0.21757799999999999</v>
      </c>
      <c r="F110" s="1">
        <v>8.663477E-2</v>
      </c>
      <c r="G110" s="1">
        <v>0.21688271000000001</v>
      </c>
      <c r="H110" s="1">
        <v>-2.1038479999999998E-2</v>
      </c>
      <c r="I110" s="1">
        <v>-0.29073059000000001</v>
      </c>
      <c r="J110" s="1">
        <v>-1.6677457E-2</v>
      </c>
      <c r="K110" s="1">
        <v>-1.289657E-2</v>
      </c>
      <c r="L110" s="1">
        <v>0.21894491999999999</v>
      </c>
      <c r="M110" s="1">
        <v>0.15299256999999999</v>
      </c>
      <c r="N110" s="1">
        <v>0.17378178</v>
      </c>
    </row>
    <row r="111" spans="1:14" x14ac:dyDescent="0.25">
      <c r="A111" s="2">
        <v>41503</v>
      </c>
      <c r="B111" s="12">
        <v>0</v>
      </c>
      <c r="C111">
        <v>0</v>
      </c>
      <c r="D111" s="1">
        <v>-0.42671062999999998</v>
      </c>
      <c r="E111" s="1">
        <v>0.21323859000000001</v>
      </c>
      <c r="F111" s="1">
        <v>6.8507369999999998E-2</v>
      </c>
      <c r="G111" s="1">
        <v>0.22052585999999999</v>
      </c>
      <c r="H111" s="1">
        <v>-4.0266639999999999E-2</v>
      </c>
      <c r="I111" s="1">
        <v>-0.30359656000000002</v>
      </c>
      <c r="J111" s="1">
        <v>-1.6920457999999999E-2</v>
      </c>
      <c r="K111" s="1">
        <v>-5.4297260000000002E-3</v>
      </c>
      <c r="L111" s="1">
        <v>0.20548670999999999</v>
      </c>
      <c r="M111" s="1">
        <v>0.14356895</v>
      </c>
      <c r="N111" s="1">
        <v>0.1530214</v>
      </c>
    </row>
    <row r="112" spans="1:14" x14ac:dyDescent="0.25">
      <c r="A112" s="2">
        <v>41504</v>
      </c>
      <c r="B112" s="12">
        <v>4.9106666666666703</v>
      </c>
      <c r="C112">
        <v>4.9106666666666703</v>
      </c>
      <c r="D112" s="1">
        <v>-0.39054720999999998</v>
      </c>
      <c r="E112" s="1">
        <v>0.21814325000000001</v>
      </c>
      <c r="F112" s="1">
        <v>0.17075973999999999</v>
      </c>
      <c r="G112" s="1">
        <v>0.22917530999999999</v>
      </c>
      <c r="H112" s="1">
        <v>-5.3196920000000002E-2</v>
      </c>
      <c r="I112" s="1">
        <v>-0.31272169999999999</v>
      </c>
      <c r="J112" s="1">
        <v>-1.3231501E-2</v>
      </c>
      <c r="K112" s="1">
        <v>-3.0698896999999999E-2</v>
      </c>
      <c r="L112" s="1">
        <v>0.19721726000000001</v>
      </c>
      <c r="M112" s="1">
        <v>0.13520509</v>
      </c>
      <c r="N112" s="1">
        <v>0.16475451999999999</v>
      </c>
    </row>
    <row r="113" spans="1:14" x14ac:dyDescent="0.25">
      <c r="A113" s="2">
        <v>41505</v>
      </c>
      <c r="B113" s="12">
        <v>0</v>
      </c>
      <c r="C113">
        <v>0</v>
      </c>
      <c r="D113" s="1">
        <v>-0.38643024999999998</v>
      </c>
      <c r="E113" s="1">
        <v>0.23370922999999999</v>
      </c>
      <c r="F113" s="1">
        <v>0.19198137000000001</v>
      </c>
      <c r="G113" s="1">
        <v>0.25032412999999998</v>
      </c>
      <c r="H113" s="1">
        <v>-5.0199269999999997E-2</v>
      </c>
      <c r="I113" s="1">
        <v>-0.31898545</v>
      </c>
      <c r="J113" s="1">
        <v>-1.8002890000000001E-2</v>
      </c>
      <c r="K113" s="1">
        <v>-2.9492900999999998E-2</v>
      </c>
      <c r="L113" s="1">
        <v>0.22750829</v>
      </c>
      <c r="M113" s="1">
        <v>0.16818860999999999</v>
      </c>
      <c r="N113" s="1">
        <v>0.20467998000000001</v>
      </c>
    </row>
    <row r="114" spans="1:14" x14ac:dyDescent="0.25">
      <c r="A114" s="2">
        <v>41506</v>
      </c>
      <c r="B114" s="12">
        <v>0</v>
      </c>
      <c r="C114">
        <v>0</v>
      </c>
      <c r="D114" s="1">
        <v>-0.38451202000000001</v>
      </c>
      <c r="E114" s="1">
        <v>0.23538990000000001</v>
      </c>
      <c r="F114" s="1">
        <v>0.19465537999999999</v>
      </c>
      <c r="G114" s="1">
        <v>0.25107712999999998</v>
      </c>
      <c r="H114" s="1">
        <v>-4.2890940000000002E-2</v>
      </c>
      <c r="I114" s="1">
        <v>-0.31489099999999998</v>
      </c>
      <c r="J114" s="1">
        <v>-1.7839668999999999E-2</v>
      </c>
      <c r="K114" s="1">
        <v>-1.7475737000000002E-2</v>
      </c>
      <c r="L114" s="1">
        <v>0.25969984000000002</v>
      </c>
      <c r="M114" s="1">
        <v>0.17539621999999999</v>
      </c>
      <c r="N114" s="1">
        <v>0.2295082</v>
      </c>
    </row>
    <row r="115" spans="1:14" x14ac:dyDescent="0.25">
      <c r="A115" s="2">
        <v>41507</v>
      </c>
      <c r="B115" s="12">
        <v>0</v>
      </c>
      <c r="C115">
        <v>0</v>
      </c>
      <c r="D115" s="1">
        <v>-0.42055632999999998</v>
      </c>
      <c r="E115" s="1">
        <v>0.24471191</v>
      </c>
      <c r="F115" s="1">
        <v>0.14674064000000001</v>
      </c>
      <c r="G115" s="1">
        <v>0.23105753000000001</v>
      </c>
      <c r="H115" s="1">
        <v>-5.705205E-2</v>
      </c>
      <c r="I115" s="1">
        <v>-0.32359868000000003</v>
      </c>
      <c r="J115" s="1">
        <v>-2.1745963E-2</v>
      </c>
      <c r="K115" s="1">
        <v>-1.2462229999999999E-2</v>
      </c>
      <c r="L115" s="1">
        <v>0.25112878999999999</v>
      </c>
      <c r="M115" s="1">
        <v>0.17533997000000001</v>
      </c>
      <c r="N115" s="1">
        <v>0.22156533</v>
      </c>
    </row>
    <row r="116" spans="1:14" x14ac:dyDescent="0.25">
      <c r="A116" s="2">
        <v>41508</v>
      </c>
      <c r="B116" s="12">
        <v>0</v>
      </c>
      <c r="C116">
        <v>0</v>
      </c>
      <c r="D116" s="1">
        <v>-0.43996425</v>
      </c>
      <c r="E116" s="1">
        <v>0.2419712</v>
      </c>
      <c r="F116" s="1">
        <v>0.12465540999999999</v>
      </c>
      <c r="G116" s="1">
        <v>0.22446753</v>
      </c>
      <c r="H116" s="1">
        <v>-6.9349969999999997E-2</v>
      </c>
      <c r="I116" s="1">
        <v>-0.33300898000000001</v>
      </c>
      <c r="J116" s="1">
        <v>-2.0118224000000001E-2</v>
      </c>
      <c r="K116" s="1">
        <v>-1.0567829000000001E-2</v>
      </c>
      <c r="L116" s="1">
        <v>0.23260682999999999</v>
      </c>
      <c r="M116" s="1">
        <v>0.15803802</v>
      </c>
      <c r="N116" s="1">
        <v>0.19632617999999999</v>
      </c>
    </row>
    <row r="117" spans="1:14" x14ac:dyDescent="0.25">
      <c r="A117" s="2">
        <v>41509</v>
      </c>
      <c r="B117" s="12">
        <v>0</v>
      </c>
      <c r="C117">
        <v>0</v>
      </c>
      <c r="D117" s="1">
        <v>-0.46025413999999998</v>
      </c>
      <c r="E117" s="1">
        <v>0.22413480999999999</v>
      </c>
      <c r="F117" s="1">
        <v>8.3875690000000003E-2</v>
      </c>
      <c r="G117" s="1">
        <v>0.20946363000000001</v>
      </c>
      <c r="H117" s="1">
        <v>-4.1176890000000001E-2</v>
      </c>
      <c r="I117" s="1">
        <v>-0.33903267999999998</v>
      </c>
      <c r="J117" s="1">
        <v>-1.4273289999999999E-2</v>
      </c>
      <c r="K117" s="1">
        <v>-2.2902947E-2</v>
      </c>
      <c r="L117" s="1">
        <v>0.20510440999999999</v>
      </c>
      <c r="M117" s="1">
        <v>0.13933258000000001</v>
      </c>
      <c r="N117" s="1">
        <v>0.17310571</v>
      </c>
    </row>
    <row r="118" spans="1:14" x14ac:dyDescent="0.25">
      <c r="A118" s="2">
        <v>41510</v>
      </c>
      <c r="B118" s="12">
        <v>0</v>
      </c>
      <c r="C118">
        <v>0</v>
      </c>
      <c r="D118" s="1">
        <v>-0.45683288999999999</v>
      </c>
      <c r="E118" s="1">
        <v>0.18291146999999999</v>
      </c>
      <c r="F118" s="1">
        <v>9.4645939999999998E-2</v>
      </c>
      <c r="G118" s="1">
        <v>0.20732871</v>
      </c>
      <c r="H118" s="1">
        <v>-1.91577E-2</v>
      </c>
      <c r="I118" s="1">
        <v>-0.34274648000000002</v>
      </c>
      <c r="J118" s="1">
        <v>-1.5587021E-2</v>
      </c>
      <c r="K118" s="1">
        <v>-4.2656657000000001E-2</v>
      </c>
      <c r="L118" s="1">
        <v>0.18326898999999999</v>
      </c>
      <c r="M118" s="1">
        <v>0.12573607000000001</v>
      </c>
      <c r="N118" s="1">
        <v>0.17898744</v>
      </c>
    </row>
    <row r="119" spans="1:14" x14ac:dyDescent="0.25">
      <c r="A119" s="2">
        <v>41511</v>
      </c>
      <c r="B119" s="12">
        <v>0.42333333333333301</v>
      </c>
      <c r="C119">
        <v>0.42333333333333301</v>
      </c>
      <c r="D119" s="1">
        <v>-0.4468645</v>
      </c>
      <c r="E119" s="1">
        <v>0.20164273999999999</v>
      </c>
      <c r="F119" s="1">
        <v>9.6727079999999993E-2</v>
      </c>
      <c r="G119" s="1">
        <v>0.21161118000000001</v>
      </c>
      <c r="H119" s="1">
        <v>-2.5256230000000001E-2</v>
      </c>
      <c r="I119" s="1">
        <v>-0.34843878</v>
      </c>
      <c r="J119" s="1">
        <v>-1.490876E-2</v>
      </c>
      <c r="K119" s="1">
        <v>-8.7928802E-2</v>
      </c>
      <c r="L119" s="1">
        <v>0.19672010000000001</v>
      </c>
      <c r="M119" s="1">
        <v>0.14172425</v>
      </c>
      <c r="N119" s="1">
        <v>0.20691856</v>
      </c>
    </row>
    <row r="120" spans="1:14" x14ac:dyDescent="0.25">
      <c r="A120" s="2">
        <v>41512</v>
      </c>
      <c r="B120" s="12">
        <v>0</v>
      </c>
      <c r="C120">
        <v>0</v>
      </c>
      <c r="D120" s="1">
        <v>-0.44444552999999998</v>
      </c>
      <c r="E120" s="1">
        <v>0.19872327000000001</v>
      </c>
      <c r="F120" s="1">
        <v>0.10799583</v>
      </c>
      <c r="G120" s="1">
        <v>0.21651233</v>
      </c>
      <c r="H120" s="1">
        <v>-3.960251E-2</v>
      </c>
      <c r="I120" s="1">
        <v>-0.35782567999999998</v>
      </c>
      <c r="J120" s="1">
        <v>-1.9443342999999998E-2</v>
      </c>
      <c r="K120" s="1">
        <v>-7.7002301999999995E-2</v>
      </c>
      <c r="L120" s="1">
        <v>0.2446632</v>
      </c>
      <c r="M120" s="1">
        <v>0.17997427999999999</v>
      </c>
      <c r="N120" s="1">
        <v>0.23779423999999999</v>
      </c>
    </row>
    <row r="121" spans="1:14" x14ac:dyDescent="0.25">
      <c r="A121" s="2">
        <v>41513</v>
      </c>
      <c r="B121" s="12">
        <v>0</v>
      </c>
      <c r="C121">
        <v>0</v>
      </c>
      <c r="D121" s="1">
        <v>-0.44641997999999999</v>
      </c>
      <c r="E121" s="1">
        <v>0.18902376000000001</v>
      </c>
      <c r="F121" s="1">
        <v>0.10644067</v>
      </c>
      <c r="G121" s="1">
        <v>0.21564536000000001</v>
      </c>
      <c r="H121" s="1">
        <v>-5.3244039999999999E-2</v>
      </c>
      <c r="I121" s="1">
        <v>-0.36970397999999999</v>
      </c>
      <c r="J121" s="1">
        <v>-1.8695835000000001E-2</v>
      </c>
      <c r="K121" s="1">
        <v>-6.3997182E-2</v>
      </c>
      <c r="L121" s="1">
        <v>0.22646742</v>
      </c>
      <c r="M121" s="1">
        <v>0.15841696999999999</v>
      </c>
      <c r="N121" s="1">
        <v>0.20499943000000001</v>
      </c>
    </row>
    <row r="122" spans="1:14" x14ac:dyDescent="0.25">
      <c r="A122" s="2">
        <v>41514</v>
      </c>
      <c r="B122" s="12">
        <v>0</v>
      </c>
      <c r="C122">
        <v>0</v>
      </c>
      <c r="D122" s="1">
        <v>-0.46561033000000002</v>
      </c>
      <c r="E122" s="1">
        <v>0.17557132</v>
      </c>
      <c r="F122" s="1">
        <v>8.224969E-2</v>
      </c>
      <c r="G122" s="1">
        <v>0.20543526000000001</v>
      </c>
      <c r="H122" s="1">
        <v>-6.9023660000000001E-2</v>
      </c>
      <c r="I122" s="1">
        <v>-0.38014527999999997</v>
      </c>
      <c r="J122" s="1">
        <v>-1.9035586E-2</v>
      </c>
      <c r="K122" s="1">
        <v>-7.3214472000000003E-2</v>
      </c>
      <c r="L122" s="1">
        <v>0.17824941</v>
      </c>
      <c r="M122" s="1">
        <v>0.12544453999999999</v>
      </c>
      <c r="N122" s="1">
        <v>0.17408639000000001</v>
      </c>
    </row>
    <row r="123" spans="1:14" x14ac:dyDescent="0.25">
      <c r="A123" s="2">
        <v>41515</v>
      </c>
      <c r="B123" s="12">
        <v>0</v>
      </c>
      <c r="C123">
        <v>0</v>
      </c>
      <c r="D123" s="1">
        <v>-0.46910681999999998</v>
      </c>
      <c r="E123" s="1">
        <v>0.17387004</v>
      </c>
      <c r="F123" s="1">
        <v>7.7557950000000001E-2</v>
      </c>
      <c r="G123" s="1">
        <v>0.20724218999999999</v>
      </c>
      <c r="H123" s="1">
        <v>-7.9720070000000004E-2</v>
      </c>
      <c r="I123" s="1">
        <v>-0.38766107999999999</v>
      </c>
      <c r="J123" s="1">
        <v>-2.1216252000000001E-2</v>
      </c>
      <c r="K123" s="1">
        <v>-9.6016132000000004E-2</v>
      </c>
      <c r="L123" s="1">
        <v>0.15011893000000001</v>
      </c>
      <c r="M123" s="1">
        <v>0.10389016</v>
      </c>
      <c r="N123" s="1">
        <v>0.17166912000000001</v>
      </c>
    </row>
    <row r="124" spans="1:14" x14ac:dyDescent="0.25">
      <c r="A124" s="2">
        <v>41516</v>
      </c>
      <c r="B124" s="12">
        <v>0</v>
      </c>
      <c r="C124">
        <v>0</v>
      </c>
      <c r="D124" s="1">
        <v>-0.46904066999999999</v>
      </c>
      <c r="E124" s="1">
        <v>0.17125088999999999</v>
      </c>
      <c r="F124" s="1">
        <v>8.1325309999999998E-2</v>
      </c>
      <c r="G124" s="1">
        <v>0.20861788000000001</v>
      </c>
      <c r="H124" s="1">
        <v>-9.5386860000000004E-2</v>
      </c>
      <c r="I124" s="1">
        <v>-0.40086188</v>
      </c>
      <c r="J124" s="1">
        <v>-2.3622719E-2</v>
      </c>
      <c r="K124" s="1">
        <v>-0.10195983</v>
      </c>
      <c r="L124" s="1">
        <v>0.12861016</v>
      </c>
      <c r="M124" s="1">
        <v>8.8404930000000007E-2</v>
      </c>
      <c r="N124" s="1">
        <v>0.17299900000000001</v>
      </c>
    </row>
    <row r="125" spans="1:14" x14ac:dyDescent="0.25">
      <c r="A125" s="2">
        <v>41517</v>
      </c>
      <c r="B125" s="12">
        <v>0</v>
      </c>
      <c r="C125">
        <v>0</v>
      </c>
      <c r="D125" s="1">
        <v>-0.47669760999999999</v>
      </c>
      <c r="E125" s="1">
        <v>0.16455496999999999</v>
      </c>
      <c r="F125" s="1">
        <v>7.3073650000000004E-2</v>
      </c>
      <c r="G125" s="1">
        <v>0.20466302</v>
      </c>
      <c r="H125" s="1">
        <v>-0.11401021</v>
      </c>
      <c r="I125" s="1">
        <v>-0.41690768</v>
      </c>
      <c r="J125" s="1">
        <v>-2.6476286000000002E-2</v>
      </c>
      <c r="K125" s="1">
        <v>-0.13036943000000001</v>
      </c>
      <c r="L125" s="1">
        <v>0.10335448</v>
      </c>
      <c r="M125" s="1">
        <v>6.6055320000000001E-2</v>
      </c>
      <c r="N125" s="1">
        <v>0.17295369999999999</v>
      </c>
    </row>
    <row r="126" spans="1:14" x14ac:dyDescent="0.25">
      <c r="A126" s="2">
        <v>41518</v>
      </c>
      <c r="B126" s="12">
        <v>1.35466666666667</v>
      </c>
      <c r="C126">
        <v>0</v>
      </c>
      <c r="D126" s="1">
        <v>-0.48008442000000001</v>
      </c>
      <c r="E126" s="1">
        <v>0.16175919</v>
      </c>
      <c r="F126" s="1">
        <v>6.5296580000000007E-2</v>
      </c>
      <c r="G126" s="1">
        <v>0.20432075</v>
      </c>
      <c r="H126" s="1">
        <v>-0.11715492</v>
      </c>
      <c r="I126" s="1">
        <v>-0.42112507999999998</v>
      </c>
      <c r="J126" s="1">
        <v>-1.9855355000000002E-2</v>
      </c>
      <c r="K126" s="1">
        <v>-0.18504240999999999</v>
      </c>
      <c r="L126" s="1">
        <v>9.7190540000000006E-2</v>
      </c>
      <c r="M126" s="1">
        <v>5.6826750000000002E-2</v>
      </c>
      <c r="N126" s="1">
        <v>0.17625150000000001</v>
      </c>
    </row>
    <row r="127" spans="1:14" x14ac:dyDescent="0.25">
      <c r="A127" s="2">
        <v>41519</v>
      </c>
      <c r="B127" s="12">
        <v>0.38100000000000001</v>
      </c>
      <c r="C127">
        <f>0.381+1.3546+0.8466667</f>
        <v>2.5822666999999999</v>
      </c>
      <c r="D127" s="1">
        <v>-0.48054761000000001</v>
      </c>
      <c r="E127" s="1">
        <v>0.16853246</v>
      </c>
      <c r="F127" s="1">
        <v>5.5571259999999997E-2</v>
      </c>
      <c r="G127" s="1">
        <v>0.20100399999999999</v>
      </c>
      <c r="H127" s="1">
        <v>-0.11598341</v>
      </c>
      <c r="I127" s="1">
        <v>-0.42130948000000001</v>
      </c>
      <c r="J127" s="1">
        <v>-2.431384E-2</v>
      </c>
      <c r="K127" s="1">
        <v>-0.20889084999999999</v>
      </c>
      <c r="L127" s="1">
        <v>0.11282146</v>
      </c>
      <c r="M127" s="1">
        <v>8.7802939999999996E-2</v>
      </c>
      <c r="N127" s="1">
        <v>0.19889765000000001</v>
      </c>
    </row>
    <row r="128" spans="1:14" x14ac:dyDescent="0.25">
      <c r="A128" s="2">
        <v>41520</v>
      </c>
      <c r="B128" s="12">
        <v>0.84666666666666701</v>
      </c>
      <c r="C128">
        <v>0</v>
      </c>
      <c r="D128" s="1">
        <v>-0.48046635999999998</v>
      </c>
      <c r="E128" s="1">
        <v>0.16961163000000001</v>
      </c>
      <c r="F128" s="1">
        <v>5.4580940000000001E-2</v>
      </c>
      <c r="G128" s="1">
        <v>0.20044036000000001</v>
      </c>
      <c r="H128" s="1">
        <v>-0.11684081</v>
      </c>
      <c r="I128" s="1">
        <v>-0.42488947999999999</v>
      </c>
      <c r="J128" s="1">
        <v>-2.0850277E-2</v>
      </c>
      <c r="K128" s="1">
        <v>-0.18855255000000001</v>
      </c>
      <c r="L128" s="1">
        <v>0.18718514999999999</v>
      </c>
      <c r="M128" s="1">
        <v>0.13342308999999999</v>
      </c>
      <c r="N128" s="1">
        <v>0.24070596999999999</v>
      </c>
    </row>
    <row r="129" spans="1:14" x14ac:dyDescent="0.25">
      <c r="A129" s="2">
        <v>41521</v>
      </c>
      <c r="B129" s="12">
        <v>0</v>
      </c>
      <c r="C129">
        <v>0</v>
      </c>
      <c r="D129" s="1">
        <v>-0.48615180000000002</v>
      </c>
      <c r="E129" s="1">
        <v>0.16534313</v>
      </c>
      <c r="F129" s="1">
        <v>3.3986000000000002E-2</v>
      </c>
      <c r="G129" s="1">
        <v>0.19567899999999999</v>
      </c>
      <c r="H129" s="1">
        <v>-0.12358326</v>
      </c>
      <c r="I129" s="1">
        <v>-0.43046647999999998</v>
      </c>
      <c r="J129" s="1">
        <v>-2.0237940999999999E-2</v>
      </c>
      <c r="K129" s="1">
        <v>-0.15994918</v>
      </c>
      <c r="L129" s="1">
        <v>0.21079096</v>
      </c>
      <c r="M129" s="1">
        <v>0.14153088999999999</v>
      </c>
      <c r="N129" s="1">
        <v>0.23391265</v>
      </c>
    </row>
    <row r="130" spans="1:14" x14ac:dyDescent="0.25">
      <c r="A130" s="2">
        <v>41522</v>
      </c>
      <c r="B130" s="12">
        <v>0</v>
      </c>
      <c r="C130">
        <v>0</v>
      </c>
      <c r="D130" s="1">
        <v>-0.49808373</v>
      </c>
      <c r="E130" s="1">
        <v>0.15013979</v>
      </c>
      <c r="F130" s="1">
        <v>1.938635E-2</v>
      </c>
      <c r="G130" s="1">
        <v>0.19084358000000001</v>
      </c>
      <c r="H130" s="1">
        <v>-0.13782636000000001</v>
      </c>
      <c r="I130" s="1">
        <v>-0.44141947999999998</v>
      </c>
      <c r="J130" s="1">
        <v>-2.0552615999999999E-2</v>
      </c>
      <c r="K130" s="1">
        <v>-0.13936636999999999</v>
      </c>
      <c r="L130" s="1">
        <v>0.18776048000000001</v>
      </c>
      <c r="M130" s="1">
        <v>0.11459353</v>
      </c>
      <c r="N130" s="1">
        <v>0.18365094000000001</v>
      </c>
    </row>
    <row r="131" spans="1:14" x14ac:dyDescent="0.25">
      <c r="A131" s="2">
        <v>41523</v>
      </c>
      <c r="B131" s="12">
        <v>0</v>
      </c>
      <c r="C131">
        <v>0</v>
      </c>
      <c r="D131" s="1">
        <v>-0.50488650000000002</v>
      </c>
      <c r="E131" s="1">
        <v>0.14231616</v>
      </c>
      <c r="F131" s="1">
        <v>1.241225E-2</v>
      </c>
      <c r="G131" s="1">
        <v>0.18474566000000001</v>
      </c>
      <c r="H131" s="1">
        <v>-0.15261980999999999</v>
      </c>
      <c r="I131" s="1">
        <v>-0.45249148</v>
      </c>
      <c r="J131" s="1">
        <v>-1.8437677E-2</v>
      </c>
      <c r="K131" s="1">
        <v>-0.14495737</v>
      </c>
      <c r="L131" s="1">
        <v>0.15192791999999999</v>
      </c>
      <c r="M131" s="1">
        <v>9.6192979999999997E-2</v>
      </c>
      <c r="N131" s="1">
        <v>0.15381392999999999</v>
      </c>
    </row>
    <row r="132" spans="1:14" x14ac:dyDescent="0.25">
      <c r="A132" s="2">
        <v>41524</v>
      </c>
      <c r="B132" s="12">
        <v>0</v>
      </c>
      <c r="C132">
        <v>0</v>
      </c>
      <c r="D132" s="1">
        <v>-0.50355718999999999</v>
      </c>
      <c r="E132" s="1">
        <v>0.14412643999999999</v>
      </c>
      <c r="F132" s="1">
        <v>1.418905E-2</v>
      </c>
      <c r="G132" s="1">
        <v>0.18291926999999999</v>
      </c>
      <c r="H132" s="1">
        <v>-0.16474367000000001</v>
      </c>
      <c r="I132" s="1">
        <v>-0.46220687999999999</v>
      </c>
      <c r="J132" s="1">
        <v>-2.1068234000000002E-2</v>
      </c>
      <c r="K132" s="1">
        <v>-0.15126667999999999</v>
      </c>
      <c r="L132" s="1">
        <v>0.12841907999999999</v>
      </c>
      <c r="M132" s="1">
        <v>7.9531180000000007E-2</v>
      </c>
      <c r="N132" s="1">
        <v>0.15093692</v>
      </c>
    </row>
    <row r="133" spans="1:14" x14ac:dyDescent="0.25">
      <c r="A133" s="2">
        <v>41525</v>
      </c>
      <c r="B133" s="12">
        <v>3.9793333333333298</v>
      </c>
      <c r="C133">
        <v>3.9793333333333298</v>
      </c>
      <c r="D133" s="1">
        <v>-0.47862233999999998</v>
      </c>
      <c r="E133" s="1">
        <v>0.14812834</v>
      </c>
      <c r="F133" s="1">
        <v>1.9980109999999999E-2</v>
      </c>
      <c r="G133" s="1">
        <v>0.19707780999999999</v>
      </c>
      <c r="H133" s="1">
        <v>-0.16673539000000001</v>
      </c>
      <c r="I133" s="1">
        <v>-0.46523407999999999</v>
      </c>
      <c r="J133" s="1">
        <v>-1.7084308999999999E-2</v>
      </c>
      <c r="K133" s="1">
        <v>-0.15517332</v>
      </c>
      <c r="L133" s="1">
        <v>0.13793986</v>
      </c>
      <c r="M133" s="1">
        <v>9.0507630000000006E-2</v>
      </c>
      <c r="N133" s="1">
        <v>0.18680738</v>
      </c>
    </row>
    <row r="134" spans="1:14" s="5" customFormat="1" x14ac:dyDescent="0.25">
      <c r="A134" s="3">
        <v>41526</v>
      </c>
      <c r="B134" s="12">
        <v>0</v>
      </c>
      <c r="C134" s="5">
        <v>0</v>
      </c>
      <c r="D134" s="4">
        <v>-0.38461706000000001</v>
      </c>
      <c r="E134" s="4">
        <v>0.17218902999999999</v>
      </c>
      <c r="F134" s="4">
        <v>3.3249750000000002E-2</v>
      </c>
      <c r="G134" s="4">
        <v>0.20335538</v>
      </c>
      <c r="H134" s="4">
        <v>-0.16080963000000001</v>
      </c>
      <c r="I134" s="4">
        <v>-0.48097227999999997</v>
      </c>
      <c r="J134" s="1">
        <v>-1.6932030000000001E-2</v>
      </c>
      <c r="K134" s="1">
        <v>-0.20489647999999999</v>
      </c>
      <c r="L134" s="1">
        <v>0.20144349</v>
      </c>
      <c r="M134" s="1">
        <v>0.13569339999999999</v>
      </c>
      <c r="N134" s="1">
        <v>0.21294783</v>
      </c>
    </row>
    <row r="135" spans="1:14" s="5" customFormat="1" x14ac:dyDescent="0.25">
      <c r="A135" s="3">
        <v>41527</v>
      </c>
      <c r="B135" s="12">
        <v>32.512</v>
      </c>
      <c r="C135" s="5">
        <v>32.512</v>
      </c>
      <c r="D135" s="4">
        <v>-0.33174605000000001</v>
      </c>
      <c r="E135" s="4">
        <v>0.21676200000000001</v>
      </c>
      <c r="F135" s="4">
        <v>0.29205542000000001</v>
      </c>
      <c r="G135" s="4">
        <v>0.31120037</v>
      </c>
      <c r="H135" s="4">
        <v>-0.11528453</v>
      </c>
      <c r="I135" s="4">
        <v>-0.45264357999999999</v>
      </c>
      <c r="J135" s="1">
        <v>-1.6647420000000001E-3</v>
      </c>
      <c r="K135" s="1">
        <v>-0.18934901000000001</v>
      </c>
      <c r="L135" s="1">
        <v>0.39555931999999999</v>
      </c>
      <c r="M135" s="1">
        <v>0.37012178000000001</v>
      </c>
      <c r="N135" s="1">
        <v>0.46673945999999999</v>
      </c>
    </row>
    <row r="136" spans="1:14" s="5" customFormat="1" x14ac:dyDescent="0.25">
      <c r="A136" s="3">
        <v>41528</v>
      </c>
      <c r="B136" s="12">
        <v>3.81</v>
      </c>
      <c r="C136" s="5">
        <v>3.81</v>
      </c>
      <c r="D136" s="4">
        <v>-0.14057900000000001</v>
      </c>
      <c r="E136" s="4">
        <v>0.45278842000000002</v>
      </c>
      <c r="F136" s="4">
        <v>0.66514589999999996</v>
      </c>
      <c r="G136" s="4">
        <v>0.47824127999999999</v>
      </c>
      <c r="H136" s="4">
        <v>-7.6554830000000004E-2</v>
      </c>
      <c r="I136" s="4">
        <v>-0.43156738</v>
      </c>
      <c r="J136" s="1">
        <v>-7.9404369999999998E-3</v>
      </c>
      <c r="K136" s="1">
        <v>-0.19192492</v>
      </c>
      <c r="L136" s="1">
        <v>0.46168424000000002</v>
      </c>
      <c r="M136" s="1">
        <v>0.4784756</v>
      </c>
      <c r="N136" s="1">
        <v>0.63032144000000001</v>
      </c>
    </row>
    <row r="137" spans="1:14" s="5" customFormat="1" x14ac:dyDescent="0.25">
      <c r="A137" s="3">
        <v>41529</v>
      </c>
      <c r="B137" s="12">
        <v>29.548666666666701</v>
      </c>
      <c r="C137" s="5">
        <v>29.548666666666701</v>
      </c>
      <c r="D137" s="4">
        <v>-7.5827190000000003E-2</v>
      </c>
      <c r="E137" s="4">
        <v>0.52971844999999995</v>
      </c>
      <c r="F137" s="4">
        <v>0.69051949000000001</v>
      </c>
      <c r="G137" s="4">
        <v>0.52712820000000005</v>
      </c>
      <c r="H137" s="4">
        <v>1.241392E-2</v>
      </c>
      <c r="I137" s="4">
        <v>-0.38217158000000001</v>
      </c>
      <c r="J137" s="1">
        <v>3.045921E-3</v>
      </c>
      <c r="K137" s="1">
        <v>-9.9650271999999998E-2</v>
      </c>
      <c r="L137" s="1">
        <v>0.5149378</v>
      </c>
      <c r="M137" s="1">
        <v>0.54370450000000003</v>
      </c>
      <c r="N137" s="1">
        <v>0.59744379999999997</v>
      </c>
    </row>
    <row r="138" spans="1:14" s="5" customFormat="1" x14ac:dyDescent="0.25">
      <c r="A138" s="3">
        <v>41530</v>
      </c>
      <c r="B138" s="12">
        <v>80.857333333333301</v>
      </c>
      <c r="C138" s="5">
        <v>80.857333333333301</v>
      </c>
      <c r="D138" s="4">
        <v>-8.7989299999999999E-3</v>
      </c>
      <c r="E138" s="4">
        <v>0.61723185000000003</v>
      </c>
      <c r="F138" s="4">
        <v>0.88289454999999994</v>
      </c>
      <c r="G138" s="4">
        <v>0.67052266999999999</v>
      </c>
      <c r="H138" s="4">
        <v>9.5670859999999996E-2</v>
      </c>
      <c r="I138" s="4">
        <v>-0.33360837999999998</v>
      </c>
      <c r="J138" s="1">
        <v>6.6544569999999999E-3</v>
      </c>
      <c r="K138" s="1">
        <v>4.6367466000000003E-2</v>
      </c>
      <c r="L138" s="1">
        <v>0.61664978000000004</v>
      </c>
      <c r="M138" s="1">
        <v>0.64387760000000005</v>
      </c>
      <c r="N138" s="1">
        <v>0.76399349000000005</v>
      </c>
    </row>
    <row r="139" spans="1:14" s="5" customFormat="1" x14ac:dyDescent="0.25">
      <c r="A139" s="3">
        <v>41531</v>
      </c>
      <c r="B139" s="12">
        <v>31.665333333333301</v>
      </c>
      <c r="C139" s="5">
        <v>31.665333333333301</v>
      </c>
      <c r="D139" s="4">
        <v>1.319216E-2</v>
      </c>
      <c r="E139" s="4">
        <v>0.66419497999999999</v>
      </c>
      <c r="F139" s="4">
        <v>0.93354172999999996</v>
      </c>
      <c r="G139" s="4">
        <v>0.68932188000000005</v>
      </c>
      <c r="H139" s="4">
        <v>0.11248961</v>
      </c>
      <c r="I139" s="4">
        <v>-0.33465908</v>
      </c>
      <c r="J139" s="1">
        <v>-3.3858310000000002E-3</v>
      </c>
      <c r="K139" s="1">
        <v>6.1616431999999999E-2</v>
      </c>
      <c r="L139" s="1">
        <v>0.63139422999999995</v>
      </c>
      <c r="M139" s="1">
        <v>0.61368469999999997</v>
      </c>
      <c r="N139" s="1">
        <v>0.78124505</v>
      </c>
    </row>
    <row r="140" spans="1:14" s="5" customFormat="1" x14ac:dyDescent="0.25">
      <c r="A140" s="3">
        <v>41532</v>
      </c>
      <c r="B140" s="12">
        <v>2.1166666666666698</v>
      </c>
      <c r="C140" s="5">
        <v>2.1166666666666698</v>
      </c>
      <c r="D140" s="4">
        <v>-2.9947399999999999E-2</v>
      </c>
      <c r="E140" s="4">
        <v>0.64983838000000005</v>
      </c>
      <c r="F140" s="4">
        <v>0.92236781999999995</v>
      </c>
      <c r="G140" s="4">
        <v>0.63266043000000005</v>
      </c>
      <c r="H140" s="4">
        <v>8.8440309999999994E-2</v>
      </c>
      <c r="I140" s="4">
        <v>-0.35760767999999998</v>
      </c>
      <c r="J140" s="1">
        <v>-3.780055E-3</v>
      </c>
      <c r="K140" s="1">
        <v>3.5668406E-2</v>
      </c>
      <c r="L140" s="1">
        <v>0.58271066999999999</v>
      </c>
      <c r="M140" s="1">
        <v>0.49908039999999998</v>
      </c>
      <c r="N140" s="1">
        <v>0.70765045999999998</v>
      </c>
    </row>
    <row r="141" spans="1:14" s="5" customFormat="1" x14ac:dyDescent="0.25">
      <c r="A141" s="3">
        <v>41533</v>
      </c>
      <c r="B141" s="12">
        <v>0</v>
      </c>
      <c r="C141" s="5">
        <v>0</v>
      </c>
      <c r="D141" s="4">
        <v>-0.12875486</v>
      </c>
      <c r="E141" s="4">
        <v>0.59947726999999995</v>
      </c>
      <c r="F141" s="4">
        <v>0.76737363000000003</v>
      </c>
      <c r="G141" s="4">
        <v>0.49861322000000002</v>
      </c>
      <c r="H141" s="4">
        <v>7.4799420000000005E-2</v>
      </c>
      <c r="I141" s="4">
        <v>-0.37108168000000002</v>
      </c>
      <c r="J141" s="1">
        <v>-1.3051236000000001E-2</v>
      </c>
      <c r="K141" s="1">
        <v>-7.7173559999999999E-3</v>
      </c>
      <c r="L141" s="1">
        <v>0.43785489999999999</v>
      </c>
      <c r="M141" s="1">
        <v>0.35624910999999998</v>
      </c>
      <c r="N141" s="1">
        <v>0.39830441999999999</v>
      </c>
    </row>
    <row r="142" spans="1:14" s="5" customFormat="1" x14ac:dyDescent="0.25">
      <c r="A142" s="3">
        <v>41534</v>
      </c>
      <c r="B142" s="12">
        <v>0</v>
      </c>
      <c r="C142" s="5">
        <v>0</v>
      </c>
      <c r="D142" s="5" t="s">
        <v>0</v>
      </c>
      <c r="E142" s="5" t="s">
        <v>0</v>
      </c>
      <c r="F142" s="5" t="s">
        <v>0</v>
      </c>
      <c r="G142" s="5" t="s">
        <v>0</v>
      </c>
      <c r="H142" s="4">
        <v>7.7781020000000006E-2</v>
      </c>
      <c r="I142" s="4">
        <v>-0.36401077999999998</v>
      </c>
      <c r="J142" s="1">
        <v>-1.6125126E-2</v>
      </c>
      <c r="K142" s="1">
        <v>-7.7224149999999998E-3</v>
      </c>
      <c r="L142" s="1">
        <v>0.42089933000000002</v>
      </c>
      <c r="M142" s="1">
        <v>0.33661246</v>
      </c>
      <c r="N142" s="1">
        <v>0.37887332000000001</v>
      </c>
    </row>
    <row r="143" spans="1:14" s="5" customFormat="1" x14ac:dyDescent="0.25">
      <c r="A143" s="3">
        <v>41535</v>
      </c>
      <c r="B143" s="12">
        <v>0.76200000000000001</v>
      </c>
      <c r="C143" s="5">
        <v>0.76200000000000001</v>
      </c>
      <c r="D143" s="4">
        <v>-0.16556928000000001</v>
      </c>
      <c r="E143" s="4">
        <v>0.49600733000000002</v>
      </c>
      <c r="F143" s="4">
        <v>0.44370127999999998</v>
      </c>
      <c r="G143" s="4">
        <v>0.46233256</v>
      </c>
      <c r="H143" s="4">
        <v>0.11253099</v>
      </c>
      <c r="I143" s="4">
        <v>-0.35245478000000002</v>
      </c>
      <c r="J143" s="1">
        <v>-7.6229239999999997E-3</v>
      </c>
      <c r="K143" s="1">
        <v>3.4123357E-2</v>
      </c>
      <c r="L143" s="1">
        <v>0.43442640999999999</v>
      </c>
      <c r="M143" s="1">
        <v>0.30985806999999999</v>
      </c>
      <c r="N143" s="1">
        <v>0.38568991000000002</v>
      </c>
    </row>
    <row r="144" spans="1:14" s="5" customFormat="1" x14ac:dyDescent="0.25">
      <c r="A144" s="3">
        <v>41536</v>
      </c>
      <c r="B144" s="12">
        <v>0.254</v>
      </c>
      <c r="C144" s="5">
        <v>0.254</v>
      </c>
      <c r="D144" s="4">
        <v>-0.16984632</v>
      </c>
      <c r="E144" s="4">
        <v>0.4951122</v>
      </c>
      <c r="F144" s="4">
        <v>0.44835744</v>
      </c>
      <c r="G144" s="4">
        <v>0.46128154999999998</v>
      </c>
      <c r="H144" s="4">
        <v>0.11390085</v>
      </c>
      <c r="I144" s="4">
        <v>-0.35324697999999999</v>
      </c>
      <c r="J144" s="1">
        <v>-3.2988990000000001E-3</v>
      </c>
      <c r="K144" s="1">
        <v>4.8539756000000003E-2</v>
      </c>
      <c r="L144" s="1">
        <v>0.44202837</v>
      </c>
      <c r="M144" s="1">
        <v>0.28789704999999999</v>
      </c>
      <c r="N144" s="1">
        <v>0.37618815999999999</v>
      </c>
    </row>
    <row r="145" spans="1:14" s="5" customFormat="1" x14ac:dyDescent="0.25">
      <c r="A145" s="3">
        <v>41537</v>
      </c>
      <c r="B145" s="12">
        <v>0</v>
      </c>
      <c r="C145" s="5">
        <v>0</v>
      </c>
      <c r="D145" s="4">
        <v>-0.20720464999999999</v>
      </c>
      <c r="E145" s="4">
        <v>0.44825619999999999</v>
      </c>
      <c r="F145" s="4">
        <v>0.40995935</v>
      </c>
      <c r="G145" s="4">
        <v>0.44135751000000001</v>
      </c>
      <c r="H145" s="4">
        <v>0.11491184</v>
      </c>
      <c r="I145" s="4">
        <v>-0.34698698</v>
      </c>
      <c r="J145" s="1">
        <v>-5.6463440000000002E-3</v>
      </c>
      <c r="K145" s="1">
        <v>3.5919956000000003E-2</v>
      </c>
      <c r="L145" s="1">
        <v>0.43770683999999999</v>
      </c>
      <c r="M145" s="1">
        <v>0.276003</v>
      </c>
      <c r="N145" s="1">
        <v>0.37133284999999999</v>
      </c>
    </row>
    <row r="146" spans="1:14" s="5" customFormat="1" x14ac:dyDescent="0.25">
      <c r="A146" s="3">
        <v>41538</v>
      </c>
      <c r="B146" s="12">
        <v>0</v>
      </c>
      <c r="C146" s="5">
        <v>0</v>
      </c>
      <c r="D146" s="4">
        <v>-0.18701509999999999</v>
      </c>
      <c r="E146" s="4">
        <v>0.44874583000000001</v>
      </c>
      <c r="F146" s="4">
        <v>0.45546705999999998</v>
      </c>
      <c r="G146" s="4">
        <v>0.46295607999999999</v>
      </c>
      <c r="H146" s="4">
        <v>0.14902035</v>
      </c>
      <c r="I146" s="4">
        <v>-0.32744077999999999</v>
      </c>
      <c r="J146" s="1">
        <v>-4.5649410000000003E-3</v>
      </c>
      <c r="K146" s="1">
        <v>4.6320422E-2</v>
      </c>
      <c r="L146" s="1">
        <v>0.45077003999999998</v>
      </c>
      <c r="M146" s="1">
        <v>0.29384746</v>
      </c>
      <c r="N146" s="1">
        <v>0.4036399</v>
      </c>
    </row>
    <row r="147" spans="1:14" s="5" customFormat="1" x14ac:dyDescent="0.25">
      <c r="A147" s="3">
        <v>41539</v>
      </c>
      <c r="B147" s="12">
        <v>6.4346666666666703</v>
      </c>
      <c r="C147" s="5">
        <v>6.4346666666666703</v>
      </c>
      <c r="D147" s="4">
        <v>-0.19733559000000001</v>
      </c>
      <c r="E147" s="4">
        <v>0.47998274000000002</v>
      </c>
      <c r="F147" s="4">
        <v>0.46730905</v>
      </c>
      <c r="G147" s="4">
        <v>0.47441707999999999</v>
      </c>
      <c r="H147" s="4">
        <v>0.17903738</v>
      </c>
      <c r="I147" s="4">
        <v>-0.31434965999999998</v>
      </c>
      <c r="J147" s="1">
        <v>3.0859220000000001E-3</v>
      </c>
      <c r="K147" s="1">
        <v>5.7557322000000001E-2</v>
      </c>
      <c r="L147" s="1">
        <v>0.47651388</v>
      </c>
      <c r="M147" s="1">
        <v>0.33471499999999998</v>
      </c>
      <c r="N147" s="1">
        <v>0.43570798999999999</v>
      </c>
    </row>
    <row r="148" spans="1:14" s="5" customFormat="1" x14ac:dyDescent="0.25">
      <c r="A148" s="3">
        <v>41540</v>
      </c>
      <c r="B148" s="12">
        <v>0</v>
      </c>
      <c r="C148" s="5">
        <v>0</v>
      </c>
      <c r="D148" s="4">
        <v>-0.16373707000000001</v>
      </c>
      <c r="E148" s="4">
        <v>0.44209755000000001</v>
      </c>
      <c r="F148" s="4">
        <v>0.50142434000000002</v>
      </c>
      <c r="G148" s="4">
        <v>0.46474552000000002</v>
      </c>
      <c r="H148" s="4">
        <v>0.18817867999999999</v>
      </c>
      <c r="I148" s="4">
        <v>-0.32851878000000001</v>
      </c>
      <c r="J148" s="1">
        <v>5.5694660000000003E-3</v>
      </c>
      <c r="K148" s="1">
        <v>4.90033E-2</v>
      </c>
      <c r="L148" s="1">
        <v>0.45773114999999998</v>
      </c>
      <c r="M148" s="1">
        <v>0.31424994000000001</v>
      </c>
      <c r="N148" s="1">
        <v>0.39644126000000002</v>
      </c>
    </row>
    <row r="149" spans="1:14" s="5" customFormat="1" x14ac:dyDescent="0.25">
      <c r="A149" s="3">
        <v>41541</v>
      </c>
      <c r="B149" s="12">
        <v>0</v>
      </c>
      <c r="C149" s="5">
        <v>0</v>
      </c>
      <c r="D149" s="4">
        <v>-0.23715702999999999</v>
      </c>
      <c r="E149" s="4">
        <v>0.4180122</v>
      </c>
      <c r="F149" s="4">
        <v>0.39307920000000002</v>
      </c>
      <c r="G149" s="4">
        <v>0.43879922999999998</v>
      </c>
      <c r="H149" s="4">
        <v>0.17619085000000001</v>
      </c>
      <c r="I149" s="4">
        <v>-0.32960228000000003</v>
      </c>
      <c r="J149" s="1">
        <v>2.3372359999999999E-3</v>
      </c>
      <c r="K149" s="1">
        <v>6.5706458999999995E-2</v>
      </c>
      <c r="L149" s="1">
        <v>0.43251587000000002</v>
      </c>
      <c r="M149" s="1">
        <v>0.28373793000000003</v>
      </c>
      <c r="N149" s="1">
        <v>0.38575069000000001</v>
      </c>
    </row>
    <row r="150" spans="1:14" s="5" customFormat="1" x14ac:dyDescent="0.25">
      <c r="A150" s="3">
        <v>41542</v>
      </c>
      <c r="B150" s="12">
        <v>0</v>
      </c>
      <c r="C150" s="5">
        <v>0</v>
      </c>
      <c r="D150" s="4">
        <v>-0.26787176000000001</v>
      </c>
      <c r="E150" s="4">
        <v>0.39674719000000003</v>
      </c>
      <c r="F150" s="4">
        <v>0.35896822</v>
      </c>
      <c r="G150" s="4">
        <v>0.41639042999999998</v>
      </c>
      <c r="H150" s="4">
        <v>0.16117434</v>
      </c>
      <c r="I150" s="4">
        <v>-0.33574658000000002</v>
      </c>
      <c r="J150" s="1">
        <v>1.0486569999999999E-3</v>
      </c>
      <c r="K150" s="1">
        <v>8.3338158999999995E-2</v>
      </c>
      <c r="L150" s="1">
        <v>0.42618160999999999</v>
      </c>
      <c r="M150" s="1">
        <v>0.27968827000000002</v>
      </c>
      <c r="N150" s="1">
        <v>0.37154653999999998</v>
      </c>
    </row>
    <row r="151" spans="1:14" s="5" customFormat="1" x14ac:dyDescent="0.25">
      <c r="A151" s="3">
        <v>41543</v>
      </c>
      <c r="B151" s="12">
        <v>0</v>
      </c>
      <c r="C151" s="5">
        <v>0</v>
      </c>
      <c r="D151" s="4">
        <v>-0.28892735000000003</v>
      </c>
      <c r="E151" s="4">
        <v>0.37670492999999999</v>
      </c>
      <c r="F151" s="4">
        <v>0.33674672999999999</v>
      </c>
      <c r="G151" s="4">
        <v>0.39655737000000002</v>
      </c>
      <c r="H151" s="4">
        <v>0.14200874999999999</v>
      </c>
      <c r="I151" s="4">
        <v>-0.34641958</v>
      </c>
      <c r="J151" s="1">
        <v>4.3360300000000002E-4</v>
      </c>
      <c r="K151" s="1">
        <v>8.1630600999999997E-2</v>
      </c>
      <c r="L151" s="1">
        <v>0.39299464000000001</v>
      </c>
      <c r="M151" s="1">
        <v>0.2764527</v>
      </c>
      <c r="N151" s="1">
        <v>0.35801462000000001</v>
      </c>
    </row>
    <row r="152" spans="1:14" s="5" customFormat="1" x14ac:dyDescent="0.25">
      <c r="A152" s="3">
        <v>41544</v>
      </c>
      <c r="B152" s="12">
        <v>0</v>
      </c>
      <c r="C152" s="5">
        <v>0</v>
      </c>
      <c r="D152" s="4">
        <v>-0.25468112999999998</v>
      </c>
      <c r="E152" s="4">
        <v>0.38505737000000001</v>
      </c>
      <c r="F152" s="4">
        <v>0.38408126999999997</v>
      </c>
      <c r="G152" s="4">
        <v>0.42280152999999998</v>
      </c>
      <c r="H152" s="4">
        <v>0.19570338000000001</v>
      </c>
      <c r="I152" s="4">
        <v>-0.31911749</v>
      </c>
      <c r="J152" s="1">
        <v>1.7906683E-2</v>
      </c>
      <c r="K152" s="1">
        <v>0.12314546</v>
      </c>
      <c r="L152" s="1">
        <v>0.44865066999999997</v>
      </c>
      <c r="M152" s="1">
        <v>0.29998910000000001</v>
      </c>
      <c r="N152" s="1">
        <v>0.39864645999999998</v>
      </c>
    </row>
    <row r="153" spans="1:14" s="5" customFormat="1" x14ac:dyDescent="0.25">
      <c r="A153" s="3">
        <v>41545</v>
      </c>
      <c r="B153" s="12">
        <v>0</v>
      </c>
      <c r="C153" s="5">
        <v>0</v>
      </c>
      <c r="D153" s="4">
        <v>-0.22620902000000001</v>
      </c>
      <c r="E153" s="4">
        <v>0.36703149000000002</v>
      </c>
      <c r="F153" s="4">
        <v>0.35856261</v>
      </c>
      <c r="G153" s="4">
        <v>0.42025723999999998</v>
      </c>
      <c r="H153" s="4">
        <v>0.19088827999999999</v>
      </c>
      <c r="I153" s="4">
        <v>-0.32490938000000003</v>
      </c>
      <c r="J153" s="1">
        <v>1.3995766E-2</v>
      </c>
      <c r="K153" s="1">
        <v>8.8239208E-2</v>
      </c>
      <c r="L153" s="1">
        <v>0.43100400999999999</v>
      </c>
      <c r="M153" s="1">
        <v>0.27736279000000003</v>
      </c>
      <c r="N153" s="1">
        <v>0.38964449000000001</v>
      </c>
    </row>
    <row r="154" spans="1:14" s="5" customFormat="1" x14ac:dyDescent="0.25">
      <c r="A154" s="3">
        <v>41546</v>
      </c>
      <c r="B154" s="12">
        <v>0</v>
      </c>
      <c r="C154" s="5">
        <v>0</v>
      </c>
      <c r="D154" s="4">
        <v>-0.24524317000000001</v>
      </c>
      <c r="E154" s="4">
        <v>0.36234812999999999</v>
      </c>
      <c r="F154" s="4">
        <v>0.33259823999999999</v>
      </c>
      <c r="G154" s="4">
        <v>0.40470094000000001</v>
      </c>
      <c r="H154" s="4">
        <v>0.14447425999999999</v>
      </c>
      <c r="I154" s="4">
        <v>-0.34896497999999998</v>
      </c>
      <c r="J154" s="1">
        <v>1.007546E-2</v>
      </c>
      <c r="K154" s="1">
        <v>9.4467408000000003E-2</v>
      </c>
      <c r="L154" s="1">
        <v>0.41609042000000002</v>
      </c>
      <c r="M154" s="1">
        <v>0.27446131000000001</v>
      </c>
      <c r="N154" s="1">
        <v>0.37342394000000001</v>
      </c>
    </row>
    <row r="155" spans="1:14" s="5" customFormat="1" x14ac:dyDescent="0.25">
      <c r="A155" s="3">
        <v>41547</v>
      </c>
      <c r="B155" s="12">
        <v>0</v>
      </c>
      <c r="C155" s="5">
        <v>0</v>
      </c>
      <c r="D155" s="4">
        <v>-0.26360034999999998</v>
      </c>
      <c r="E155" s="4">
        <v>0.35100424000000002</v>
      </c>
      <c r="F155" s="4">
        <v>0.29639185000000001</v>
      </c>
      <c r="G155" s="4">
        <v>0.39229817</v>
      </c>
      <c r="H155" s="4">
        <v>0.16273256</v>
      </c>
      <c r="I155" s="4">
        <v>-0.34403408000000002</v>
      </c>
      <c r="J155" s="1">
        <v>1.3428391E-2</v>
      </c>
      <c r="K155" s="1">
        <v>0.1184648</v>
      </c>
      <c r="L155" s="1">
        <v>0.40758983999999998</v>
      </c>
      <c r="M155" s="1">
        <v>0.27423895999999998</v>
      </c>
      <c r="N155" s="1">
        <v>0.35555597999999999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5"/>
  <sheetViews>
    <sheetView workbookViewId="0">
      <selection activeCell="S8" sqref="S8"/>
    </sheetView>
  </sheetViews>
  <sheetFormatPr baseColWidth="10" defaultColWidth="9.140625" defaultRowHeight="15" x14ac:dyDescent="0.25"/>
  <cols>
    <col min="1" max="1" width="10.7109375" bestFit="1" customWidth="1"/>
    <col min="2" max="2" width="9.7109375" style="12" customWidth="1"/>
    <col min="3" max="3" width="9.7109375" customWidth="1"/>
  </cols>
  <sheetData>
    <row r="1" spans="1:15" x14ac:dyDescent="0.25">
      <c r="D1" s="14" t="s">
        <v>5</v>
      </c>
      <c r="E1" s="14"/>
      <c r="F1" s="14" t="s">
        <v>6</v>
      </c>
      <c r="G1" s="14"/>
      <c r="H1" s="20" t="s">
        <v>9</v>
      </c>
      <c r="I1" s="20"/>
      <c r="J1" s="20" t="s">
        <v>12</v>
      </c>
      <c r="K1" s="20"/>
      <c r="L1" s="15" t="s">
        <v>10</v>
      </c>
      <c r="M1" s="15"/>
      <c r="N1" s="15" t="s">
        <v>11</v>
      </c>
      <c r="O1" s="15"/>
    </row>
    <row r="2" spans="1:15" x14ac:dyDescent="0.25">
      <c r="A2" t="s">
        <v>7</v>
      </c>
      <c r="B2" s="12" t="s">
        <v>16</v>
      </c>
      <c r="C2" t="s">
        <v>16</v>
      </c>
      <c r="D2" s="6" t="s">
        <v>1</v>
      </c>
      <c r="E2" s="6" t="s">
        <v>2</v>
      </c>
      <c r="F2" s="6" t="s">
        <v>1</v>
      </c>
      <c r="G2" s="6" t="s">
        <v>2</v>
      </c>
      <c r="H2" s="8" t="s">
        <v>1</v>
      </c>
      <c r="I2" s="8" t="s">
        <v>2</v>
      </c>
      <c r="J2" s="8" t="s">
        <v>1</v>
      </c>
      <c r="K2" s="8" t="s">
        <v>2</v>
      </c>
      <c r="L2" s="7" t="s">
        <v>1</v>
      </c>
      <c r="M2" s="7" t="s">
        <v>2</v>
      </c>
      <c r="N2" s="7" t="s">
        <v>1</v>
      </c>
      <c r="O2" s="7" t="s">
        <v>2</v>
      </c>
    </row>
    <row r="3" spans="1:15" x14ac:dyDescent="0.25">
      <c r="A3" s="2">
        <v>41395</v>
      </c>
      <c r="B3" s="12">
        <v>0</v>
      </c>
      <c r="C3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2">
        <v>41396</v>
      </c>
      <c r="B4" s="12">
        <v>0</v>
      </c>
      <c r="C4">
        <v>0</v>
      </c>
      <c r="D4" s="1">
        <v>1.8218249999999998E-2</v>
      </c>
      <c r="E4" s="1">
        <v>7.7316800000000003E-3</v>
      </c>
      <c r="F4" s="1">
        <v>8.9753000000000001E-4</v>
      </c>
      <c r="G4" s="1">
        <v>-6.4519499999999997E-3</v>
      </c>
      <c r="H4" s="1">
        <v>9.4745799999999998E-3</v>
      </c>
      <c r="I4" s="1">
        <v>8.8743039999999995E-3</v>
      </c>
      <c r="J4" s="1">
        <v>6.6905000000000003E-3</v>
      </c>
      <c r="K4" s="1">
        <v>3.8792000000000002E-3</v>
      </c>
      <c r="L4" s="1">
        <v>2.3630087000000001E-2</v>
      </c>
      <c r="M4" s="1">
        <v>2.0720061000000001E-2</v>
      </c>
      <c r="N4" s="1">
        <v>7.1798130000000002E-2</v>
      </c>
      <c r="O4" s="1">
        <v>1.6814641000000002E-2</v>
      </c>
    </row>
    <row r="5" spans="1:15" x14ac:dyDescent="0.25">
      <c r="A5" s="2">
        <v>41397</v>
      </c>
      <c r="B5" s="12">
        <v>0</v>
      </c>
      <c r="C5">
        <v>0</v>
      </c>
      <c r="D5" s="1">
        <v>1.2416730000000001E-2</v>
      </c>
      <c r="E5" s="1">
        <v>1.2235660000000001E-2</v>
      </c>
      <c r="F5" s="1">
        <v>2.1438199999999998E-3</v>
      </c>
      <c r="G5" s="1">
        <v>1.6606399999999999E-3</v>
      </c>
      <c r="H5" s="1">
        <v>4.7035000000000002E-3</v>
      </c>
      <c r="I5" s="1">
        <v>5.5452319999999998E-3</v>
      </c>
      <c r="J5" s="1">
        <v>-8.3788000000000005E-3</v>
      </c>
      <c r="K5" s="1">
        <v>5.8427999999999996E-4</v>
      </c>
      <c r="L5" s="1">
        <v>2.0484744999999999E-2</v>
      </c>
      <c r="M5" s="1">
        <v>1.6106773000000001E-2</v>
      </c>
      <c r="N5" s="1">
        <v>4.3126490000000003E-2</v>
      </c>
      <c r="O5" s="1">
        <v>1.0539626999999999E-2</v>
      </c>
    </row>
    <row r="6" spans="1:15" x14ac:dyDescent="0.25">
      <c r="A6" s="2">
        <v>41398</v>
      </c>
      <c r="B6" s="12">
        <v>0</v>
      </c>
      <c r="C6">
        <v>0</v>
      </c>
      <c r="D6" s="1">
        <v>-6.7435999999999998E-3</v>
      </c>
      <c r="E6" s="1">
        <v>-3.4595799999999999E-3</v>
      </c>
      <c r="F6" s="1">
        <v>-1.5907660000000001E-2</v>
      </c>
      <c r="G6" s="1">
        <v>1.1336189999999999E-2</v>
      </c>
      <c r="H6" s="1">
        <v>-2.941E-3</v>
      </c>
      <c r="I6" s="1">
        <v>6.3854000000000002E-5</v>
      </c>
      <c r="J6" s="1">
        <v>-3.0734399999999999E-2</v>
      </c>
      <c r="K6" s="1">
        <v>-1.7803570000000001E-2</v>
      </c>
      <c r="L6" s="1">
        <v>1.1662530000000001E-2</v>
      </c>
      <c r="M6" s="1">
        <v>9.1900839999999994E-3</v>
      </c>
      <c r="N6" s="1">
        <v>4.0952420000000003E-2</v>
      </c>
      <c r="O6" s="1">
        <v>5.1085699999999998E-4</v>
      </c>
    </row>
    <row r="7" spans="1:15" x14ac:dyDescent="0.25">
      <c r="A7" s="2">
        <v>41399</v>
      </c>
      <c r="B7" s="12">
        <v>0</v>
      </c>
      <c r="C7">
        <v>0</v>
      </c>
      <c r="D7" s="1">
        <v>-9.7130299999999992E-3</v>
      </c>
      <c r="E7" s="1">
        <v>-1.760362E-2</v>
      </c>
      <c r="F7" s="1">
        <v>-2.237374E-2</v>
      </c>
      <c r="G7" s="1">
        <v>1.655833E-2</v>
      </c>
      <c r="H7" s="1">
        <v>-6.8845199999999999E-3</v>
      </c>
      <c r="I7" s="1">
        <v>2.4901600000000002E-4</v>
      </c>
      <c r="J7" s="1">
        <v>-4.7140300000000003E-2</v>
      </c>
      <c r="K7" s="1">
        <v>-2.86958E-2</v>
      </c>
      <c r="L7" s="1">
        <v>1.3893038999999999E-2</v>
      </c>
      <c r="M7" s="1">
        <v>1.2899707E-2</v>
      </c>
      <c r="N7" s="1">
        <v>1.58811E-3</v>
      </c>
      <c r="O7" s="1">
        <v>4.457712E-3</v>
      </c>
    </row>
    <row r="8" spans="1:15" x14ac:dyDescent="0.25">
      <c r="A8" s="2">
        <v>41400</v>
      </c>
      <c r="B8" s="12">
        <v>0</v>
      </c>
      <c r="C8">
        <v>0</v>
      </c>
      <c r="D8" s="1">
        <v>-8.6242100000000002E-3</v>
      </c>
      <c r="E8" s="1">
        <v>8.1069999999999996E-3</v>
      </c>
      <c r="F8" s="1">
        <v>-2.3618190000000001E-2</v>
      </c>
      <c r="G8" s="1">
        <v>1.8458329999999998E-2</v>
      </c>
      <c r="H8" s="1">
        <v>-7.9829500000000008E-3</v>
      </c>
      <c r="I8" s="1">
        <v>6.7161300000000005E-4</v>
      </c>
      <c r="J8" s="1">
        <v>-6.1317400000000001E-2</v>
      </c>
      <c r="K8" s="1">
        <v>-3.4384270000000001E-2</v>
      </c>
      <c r="L8" s="1">
        <v>1.5491125999999999E-2</v>
      </c>
      <c r="M8" s="1">
        <v>1.0146733999999999E-2</v>
      </c>
      <c r="N8" s="1">
        <v>9.8730099999999998E-3</v>
      </c>
      <c r="O8" s="1">
        <v>8.5002180000000004E-3</v>
      </c>
    </row>
    <row r="9" spans="1:15" x14ac:dyDescent="0.25">
      <c r="A9" s="2">
        <v>41401</v>
      </c>
      <c r="B9" s="12">
        <v>0</v>
      </c>
      <c r="C9">
        <v>0</v>
      </c>
      <c r="D9" s="1">
        <v>-4.6149700000000004E-3</v>
      </c>
      <c r="E9" s="1">
        <v>1.088124E-2</v>
      </c>
      <c r="F9" s="1">
        <v>-1.8121169999999999E-2</v>
      </c>
      <c r="G9" s="1">
        <v>1.328971E-2</v>
      </c>
      <c r="H9" s="1">
        <v>-2.1702700000000002E-3</v>
      </c>
      <c r="I9" s="1">
        <v>8.1615500000000005E-4</v>
      </c>
      <c r="J9" s="1">
        <v>-6.4491699999999999E-2</v>
      </c>
      <c r="K9" s="1">
        <v>-3.6189979999999997E-2</v>
      </c>
      <c r="L9" s="1">
        <v>1.7553549000000002E-2</v>
      </c>
      <c r="M9" s="1">
        <v>6.2874009999999998E-3</v>
      </c>
      <c r="N9" s="1">
        <v>7.1717300000000003E-3</v>
      </c>
      <c r="O9" s="1">
        <v>3.1337589999999999E-3</v>
      </c>
    </row>
    <row r="10" spans="1:15" x14ac:dyDescent="0.25">
      <c r="A10" s="2">
        <v>41402</v>
      </c>
      <c r="B10" s="12">
        <v>0</v>
      </c>
      <c r="C10">
        <v>0</v>
      </c>
      <c r="D10" s="1">
        <v>-5.9374700000000002E-3</v>
      </c>
      <c r="E10" s="1">
        <v>6.29782E-3</v>
      </c>
      <c r="F10" s="1">
        <v>-2.1357069999999999E-2</v>
      </c>
      <c r="G10" s="1">
        <v>1.1513870000000001E-2</v>
      </c>
      <c r="H10" s="1">
        <v>-4.0668600000000003E-3</v>
      </c>
      <c r="I10" s="1">
        <v>-7.9171999999999999E-4</v>
      </c>
      <c r="J10" s="1">
        <v>-6.5308099999999994E-2</v>
      </c>
      <c r="K10" s="1">
        <v>-3.9450199999999998E-2</v>
      </c>
      <c r="L10" s="1">
        <v>1.2551433000000001E-2</v>
      </c>
      <c r="M10" s="1">
        <v>1.505953E-3</v>
      </c>
      <c r="N10" s="1">
        <v>1.44116E-2</v>
      </c>
      <c r="O10" s="1">
        <v>4.5397789999999999E-3</v>
      </c>
    </row>
    <row r="11" spans="1:15" x14ac:dyDescent="0.25">
      <c r="A11" s="2">
        <v>41403</v>
      </c>
      <c r="B11" s="12">
        <v>0.254</v>
      </c>
      <c r="C11">
        <v>0</v>
      </c>
      <c r="D11" s="1">
        <v>-1.464041E-2</v>
      </c>
      <c r="E11" s="1">
        <v>1.174629E-2</v>
      </c>
      <c r="F11" t="s">
        <v>0</v>
      </c>
      <c r="G11" s="1">
        <v>1.513627E-2</v>
      </c>
      <c r="H11" s="1">
        <v>-1.2136259999999999E-2</v>
      </c>
      <c r="I11" s="1">
        <v>-9.1232399999999995E-4</v>
      </c>
      <c r="J11" s="1">
        <v>-6.7313200000000004E-2</v>
      </c>
      <c r="K11" s="1">
        <v>-4.2734420000000002E-2</v>
      </c>
      <c r="L11" s="1">
        <v>1.4313318E-2</v>
      </c>
      <c r="M11" s="1">
        <v>7.4145920000000002E-3</v>
      </c>
      <c r="N11" s="1">
        <v>2.0380229999999999E-2</v>
      </c>
      <c r="O11" s="1">
        <v>9.2830090000000001E-3</v>
      </c>
    </row>
    <row r="12" spans="1:15" x14ac:dyDescent="0.25">
      <c r="A12" s="2">
        <v>41404</v>
      </c>
      <c r="B12" s="12">
        <v>1.27</v>
      </c>
      <c r="C12">
        <f>1.27+0.254</f>
        <v>1.524</v>
      </c>
      <c r="D12" s="1">
        <v>-1.115675E-2</v>
      </c>
      <c r="E12" s="1">
        <v>2.2625240000000001E-2</v>
      </c>
      <c r="F12" s="1">
        <v>-1.6913009999999999E-2</v>
      </c>
      <c r="G12" s="1">
        <v>8.4167300000000007E-3</v>
      </c>
      <c r="H12" s="1">
        <v>-9.9503000000000005E-3</v>
      </c>
      <c r="I12" s="1">
        <v>-1.461331E-3</v>
      </c>
      <c r="J12" s="1">
        <v>-6.2556299999999995E-2</v>
      </c>
      <c r="K12" s="1">
        <v>-3.998239E-2</v>
      </c>
      <c r="L12" s="1">
        <v>1.6690061999999999E-2</v>
      </c>
      <c r="M12" s="1">
        <v>1.6614791E-2</v>
      </c>
      <c r="N12" s="1">
        <v>8.0219040000000005E-2</v>
      </c>
      <c r="O12" s="1">
        <v>5.2000600000000003E-3</v>
      </c>
    </row>
    <row r="13" spans="1:15" x14ac:dyDescent="0.25">
      <c r="A13" s="2">
        <v>41405</v>
      </c>
      <c r="B13" s="12">
        <v>0</v>
      </c>
      <c r="C13">
        <v>0</v>
      </c>
      <c r="D13" s="1">
        <v>-5.8885999999999997E-4</v>
      </c>
      <c r="E13" s="1">
        <v>3.7047289999999997E-2</v>
      </c>
      <c r="F13" t="s">
        <v>0</v>
      </c>
      <c r="G13" s="1">
        <v>9.5786699999999992E-3</v>
      </c>
      <c r="H13" s="1">
        <v>-9.5786099999999996E-3</v>
      </c>
      <c r="I13" s="1">
        <v>-3.3038830000000001E-3</v>
      </c>
      <c r="J13" s="1">
        <v>-6.2875E-2</v>
      </c>
      <c r="K13" s="1">
        <v>-3.9225120000000002E-2</v>
      </c>
      <c r="L13" s="1">
        <v>1.0000034999999999E-2</v>
      </c>
      <c r="M13" s="1">
        <v>1.1278916E-2</v>
      </c>
      <c r="N13" s="1">
        <v>7.1270529999999999E-2</v>
      </c>
      <c r="O13" s="1">
        <v>3.0449349999999999E-3</v>
      </c>
    </row>
    <row r="14" spans="1:15" x14ac:dyDescent="0.25">
      <c r="A14" s="2">
        <v>41406</v>
      </c>
      <c r="B14" s="12">
        <v>0</v>
      </c>
      <c r="C14">
        <v>0</v>
      </c>
      <c r="D14" s="1">
        <v>-6.8549600000000002E-3</v>
      </c>
      <c r="E14" s="1">
        <v>2.8333999999999998E-3</v>
      </c>
      <c r="F14" s="1">
        <v>-2.491819E-2</v>
      </c>
      <c r="G14" s="1">
        <v>1.9883620000000001E-2</v>
      </c>
      <c r="H14" s="1">
        <v>-1.534225E-2</v>
      </c>
      <c r="I14" s="1">
        <v>-6.6891609999999999E-3</v>
      </c>
      <c r="J14" s="1">
        <v>-7.6988399999999999E-2</v>
      </c>
      <c r="K14" s="1">
        <v>-5.0237660000000003E-2</v>
      </c>
      <c r="L14" s="1">
        <v>8.6148500000000005E-4</v>
      </c>
      <c r="M14" s="1">
        <v>2.9902990000000001E-3</v>
      </c>
      <c r="N14" s="1">
        <v>-1.7252770000000001E-2</v>
      </c>
      <c r="O14" s="1">
        <v>-1.0486653E-2</v>
      </c>
    </row>
    <row r="15" spans="1:15" x14ac:dyDescent="0.25">
      <c r="A15" s="2">
        <v>41407</v>
      </c>
      <c r="B15" s="12">
        <v>0</v>
      </c>
      <c r="C15">
        <v>0</v>
      </c>
      <c r="D15" s="1">
        <v>-1.9824390000000001E-2</v>
      </c>
      <c r="E15" s="1">
        <v>-2.1045520000000002E-2</v>
      </c>
      <c r="F15" t="s">
        <v>0</v>
      </c>
      <c r="G15" s="1">
        <v>2.64462E-2</v>
      </c>
      <c r="H15" s="1">
        <v>-2.3096800000000001E-2</v>
      </c>
      <c r="I15" s="1">
        <v>-1.0961946E-2</v>
      </c>
      <c r="J15" s="1">
        <v>-9.2866500000000005E-2</v>
      </c>
      <c r="K15" s="1">
        <v>-5.952002E-2</v>
      </c>
      <c r="L15" s="1">
        <v>-9.7760569999999995E-3</v>
      </c>
      <c r="M15" s="1">
        <v>-4.0568269999999998E-3</v>
      </c>
      <c r="N15" s="1">
        <v>-3.7938020000000003E-2</v>
      </c>
      <c r="O15" s="1">
        <v>-1.7142838000000001E-2</v>
      </c>
    </row>
    <row r="16" spans="1:15" x14ac:dyDescent="0.25">
      <c r="A16" s="2">
        <v>41408</v>
      </c>
      <c r="B16" s="12">
        <v>0</v>
      </c>
      <c r="C16">
        <v>0</v>
      </c>
      <c r="D16" s="1">
        <v>-3.0591320000000002E-2</v>
      </c>
      <c r="E16" s="1">
        <v>-3.6487159999999998E-2</v>
      </c>
      <c r="F16" t="s">
        <v>0</v>
      </c>
      <c r="G16" s="1">
        <v>3.1164850000000001E-2</v>
      </c>
      <c r="H16" s="1">
        <v>-2.6595980000000002E-2</v>
      </c>
      <c r="I16" s="1">
        <v>-9.9721810000000001E-3</v>
      </c>
      <c r="J16" s="1">
        <v>-0.10277849999999999</v>
      </c>
      <c r="K16" s="1">
        <v>-6.5297289999999994E-2</v>
      </c>
      <c r="L16" s="1">
        <v>-1.1193931000000001E-2</v>
      </c>
      <c r="M16" s="1">
        <v>-4.3466980000000004E-3</v>
      </c>
      <c r="N16" s="1">
        <v>-3.78234E-2</v>
      </c>
      <c r="O16" s="1">
        <v>-1.5978342999999999E-2</v>
      </c>
    </row>
    <row r="17" spans="1:15" x14ac:dyDescent="0.25">
      <c r="A17" s="2">
        <v>41409</v>
      </c>
      <c r="B17" s="12">
        <v>2.794</v>
      </c>
      <c r="C17">
        <v>2.794</v>
      </c>
      <c r="D17" s="1">
        <v>-2.1469490000000001E-2</v>
      </c>
      <c r="E17" s="1">
        <v>-2.2397569999999999E-2</v>
      </c>
      <c r="F17" s="1">
        <v>6.8818100000000004E-3</v>
      </c>
      <c r="G17" s="1">
        <v>2.666785E-2</v>
      </c>
      <c r="H17" s="1">
        <v>-2.6576849999999999E-2</v>
      </c>
      <c r="I17" s="1">
        <v>-9.2505620000000004E-3</v>
      </c>
      <c r="J17" s="1">
        <v>-0.1001273</v>
      </c>
      <c r="K17" s="1">
        <v>-6.1902260000000001E-2</v>
      </c>
      <c r="L17" s="1">
        <v>-6.0512550000000002E-3</v>
      </c>
      <c r="M17" s="1">
        <v>1.7252999999999999E-5</v>
      </c>
      <c r="N17" s="1">
        <v>-3.5860839999999998E-2</v>
      </c>
      <c r="O17" s="1">
        <v>-1.1424231999999999E-2</v>
      </c>
    </row>
    <row r="18" spans="1:15" x14ac:dyDescent="0.25">
      <c r="A18" s="2">
        <v>41410</v>
      </c>
      <c r="B18" s="12">
        <v>0</v>
      </c>
      <c r="C18">
        <v>0</v>
      </c>
      <c r="D18" s="1">
        <v>-3.8615450000000003E-2</v>
      </c>
      <c r="E18" s="1">
        <v>-2.796539E-2</v>
      </c>
      <c r="F18" s="1">
        <v>0.14258181</v>
      </c>
      <c r="G18" s="1">
        <v>3.5075839999999997E-2</v>
      </c>
      <c r="H18" s="1">
        <v>-2.89307E-2</v>
      </c>
      <c r="I18" s="1">
        <v>-1.2033393E-2</v>
      </c>
      <c r="J18" s="1">
        <v>-0.1221344</v>
      </c>
      <c r="K18" s="1">
        <v>-6.8612099999999995E-2</v>
      </c>
      <c r="L18" s="1">
        <v>-1.6497603E-2</v>
      </c>
      <c r="M18" s="1">
        <v>-1.3215388999999999E-2</v>
      </c>
      <c r="N18" s="1">
        <v>-4.7526369999999998E-2</v>
      </c>
      <c r="O18" s="1">
        <v>-1.9641952000000001E-2</v>
      </c>
    </row>
    <row r="19" spans="1:15" x14ac:dyDescent="0.25">
      <c r="A19" s="2">
        <v>41411</v>
      </c>
      <c r="B19" s="12">
        <v>0</v>
      </c>
      <c r="C19">
        <v>0</v>
      </c>
      <c r="D19" s="1">
        <v>-5.6147820000000001E-2</v>
      </c>
      <c r="E19" s="1">
        <v>-5.2117829999999997E-2</v>
      </c>
      <c r="F19" s="1">
        <v>7.7194310000000002E-2</v>
      </c>
      <c r="G19" s="1">
        <v>4.3851080000000001E-2</v>
      </c>
      <c r="H19" s="1">
        <v>-3.4513090000000003E-2</v>
      </c>
      <c r="I19" s="1">
        <v>-1.3415062E-2</v>
      </c>
      <c r="J19" s="1">
        <v>-0.14416999999999999</v>
      </c>
      <c r="K19" s="1">
        <v>-7.7656909999999996E-2</v>
      </c>
      <c r="L19" s="1">
        <v>-1.9864771E-2</v>
      </c>
      <c r="M19" s="1">
        <v>-1.6436388999999999E-2</v>
      </c>
      <c r="N19" s="1">
        <v>-6.5302659999999998E-2</v>
      </c>
      <c r="O19" s="1">
        <v>-2.0910629999999999E-2</v>
      </c>
    </row>
    <row r="20" spans="1:15" x14ac:dyDescent="0.25">
      <c r="A20" s="2">
        <v>41412</v>
      </c>
      <c r="B20" s="12">
        <v>0</v>
      </c>
      <c r="C20">
        <v>0</v>
      </c>
      <c r="D20" s="1">
        <v>-6.3918710000000004E-2</v>
      </c>
      <c r="E20" s="1">
        <v>-5.0911140000000001E-2</v>
      </c>
      <c r="F20" t="s">
        <v>0</v>
      </c>
      <c r="G20" s="1">
        <v>4.660429E-2</v>
      </c>
      <c r="H20" s="1">
        <v>-3.191596E-2</v>
      </c>
      <c r="I20" s="1">
        <v>-9.8792159999999997E-3</v>
      </c>
      <c r="J20" s="1">
        <v>-0.15271470000000001</v>
      </c>
      <c r="K20" s="1">
        <v>-8.054016E-2</v>
      </c>
      <c r="L20" s="1">
        <v>-1.4468276E-2</v>
      </c>
      <c r="M20" s="1">
        <v>-9.5337849999999995E-3</v>
      </c>
      <c r="N20" s="1">
        <v>-4.4474220000000002E-2</v>
      </c>
      <c r="O20" s="1">
        <v>-1.4125146E-2</v>
      </c>
    </row>
    <row r="21" spans="1:15" x14ac:dyDescent="0.25">
      <c r="A21" s="2">
        <v>41413</v>
      </c>
      <c r="B21" s="12">
        <v>0</v>
      </c>
      <c r="C21">
        <v>0</v>
      </c>
      <c r="D21" s="1">
        <v>-6.3557240000000001E-2</v>
      </c>
      <c r="E21" s="1">
        <v>-4.4619060000000002E-2</v>
      </c>
      <c r="F21" s="1">
        <v>-1.171819E-2</v>
      </c>
      <c r="G21" s="1">
        <v>4.4575610000000002E-2</v>
      </c>
      <c r="H21" s="1">
        <v>-2.9572129999999999E-2</v>
      </c>
      <c r="I21" s="1">
        <v>-6.6416490000000003E-3</v>
      </c>
      <c r="J21" s="1">
        <v>-0.151557</v>
      </c>
      <c r="K21" s="1">
        <v>-7.6063740000000005E-2</v>
      </c>
      <c r="L21" s="1">
        <v>-8.8242949999999994E-3</v>
      </c>
      <c r="M21" s="1">
        <v>5.0440520000000003E-3</v>
      </c>
      <c r="N21" s="1">
        <v>-4.6636329999999997E-2</v>
      </c>
      <c r="O21" s="1">
        <v>-5.4417329999999998E-3</v>
      </c>
    </row>
    <row r="22" spans="1:15" x14ac:dyDescent="0.25">
      <c r="A22" s="2">
        <v>41414</v>
      </c>
      <c r="B22" s="12">
        <v>0</v>
      </c>
      <c r="C22">
        <v>0</v>
      </c>
      <c r="D22" s="1">
        <v>-6.3071520000000006E-2</v>
      </c>
      <c r="E22" s="1">
        <v>-3.0250010000000001E-2</v>
      </c>
      <c r="F22" s="1">
        <v>2.788181E-2</v>
      </c>
      <c r="G22" s="1">
        <v>4.3429629999999997E-2</v>
      </c>
      <c r="H22" s="1">
        <v>-2.9549450000000001E-2</v>
      </c>
      <c r="I22" s="1">
        <v>-6.2735960000000002E-3</v>
      </c>
      <c r="J22" s="1">
        <v>-0.1476732</v>
      </c>
      <c r="K22" s="1">
        <v>-7.3751059999999993E-2</v>
      </c>
      <c r="L22" s="1">
        <v>-1.9795049999999999E-3</v>
      </c>
      <c r="M22" s="1">
        <v>1.0059787000000001E-2</v>
      </c>
      <c r="N22" s="1">
        <v>-2.733064E-2</v>
      </c>
      <c r="O22" s="1">
        <v>-1.586584E-3</v>
      </c>
    </row>
    <row r="23" spans="1:15" x14ac:dyDescent="0.25">
      <c r="A23" s="2">
        <v>41415</v>
      </c>
      <c r="B23" s="12">
        <v>0</v>
      </c>
      <c r="C23">
        <v>0</v>
      </c>
      <c r="D23" s="1">
        <v>-6.8399160000000001E-2</v>
      </c>
      <c r="E23" s="1">
        <v>-3.8456600000000001E-2</v>
      </c>
      <c r="F23" s="1">
        <v>2.9172719999999999E-2</v>
      </c>
      <c r="G23" s="1">
        <v>4.182512E-2</v>
      </c>
      <c r="H23" s="1">
        <v>-3.3843159999999997E-2</v>
      </c>
      <c r="I23" s="1">
        <v>-1.1206356000000001E-2</v>
      </c>
      <c r="J23" s="1">
        <v>-0.1485023</v>
      </c>
      <c r="K23" s="1">
        <v>-7.7916609999999997E-2</v>
      </c>
      <c r="L23" s="1">
        <v>-1.1527469E-2</v>
      </c>
      <c r="M23" s="1">
        <v>2.8101430000000002E-3</v>
      </c>
      <c r="N23" s="1">
        <v>-4.3997519999999998E-2</v>
      </c>
      <c r="O23" s="1">
        <v>-1.4865085E-2</v>
      </c>
    </row>
    <row r="24" spans="1:15" x14ac:dyDescent="0.25">
      <c r="A24" s="2">
        <v>41416</v>
      </c>
      <c r="B24" s="12">
        <v>0</v>
      </c>
      <c r="C24">
        <v>0</v>
      </c>
      <c r="D24" s="1">
        <v>-8.6117289999999999E-2</v>
      </c>
      <c r="E24" s="1">
        <v>-5.735995E-2</v>
      </c>
      <c r="F24" s="1">
        <v>1.861931E-2</v>
      </c>
      <c r="G24" s="1">
        <v>5.6132460000000002E-2</v>
      </c>
      <c r="H24" s="1">
        <v>-4.4098529999999997E-2</v>
      </c>
      <c r="I24" s="1">
        <v>-1.6376469000000001E-2</v>
      </c>
      <c r="J24" s="1">
        <v>-0.16577510000000001</v>
      </c>
      <c r="K24" s="1">
        <v>-9.0606430000000002E-2</v>
      </c>
      <c r="L24" s="1">
        <v>-2.2439968000000001E-2</v>
      </c>
      <c r="M24" s="1">
        <v>-6.5540850000000003E-3</v>
      </c>
      <c r="N24" s="1">
        <v>-4.5371929999999998E-2</v>
      </c>
      <c r="O24" s="1">
        <v>-2.4659163000000001E-2</v>
      </c>
    </row>
    <row r="25" spans="1:15" x14ac:dyDescent="0.25">
      <c r="A25" s="2">
        <v>41417</v>
      </c>
      <c r="B25" s="12">
        <v>0</v>
      </c>
      <c r="C25">
        <v>0</v>
      </c>
      <c r="D25" s="1">
        <v>-0.10101665</v>
      </c>
      <c r="E25" s="1">
        <v>-8.2077819999999996E-2</v>
      </c>
      <c r="F25" s="1">
        <v>1.8454539999999998E-2</v>
      </c>
      <c r="G25" s="1">
        <v>6.1066170000000003E-2</v>
      </c>
      <c r="H25" s="1">
        <v>-5.029293E-2</v>
      </c>
      <c r="I25" s="1">
        <v>-1.8827239999999999E-2</v>
      </c>
      <c r="J25" s="1">
        <v>-0.16989219999999999</v>
      </c>
      <c r="K25" s="1">
        <v>-9.940309E-2</v>
      </c>
      <c r="L25" s="1">
        <v>-2.8448497999999999E-2</v>
      </c>
      <c r="M25" s="1">
        <v>-8.6821150000000007E-3</v>
      </c>
      <c r="N25" s="1">
        <v>-7.3097949999999995E-2</v>
      </c>
      <c r="O25" s="1">
        <v>-3.1043127E-2</v>
      </c>
    </row>
    <row r="26" spans="1:15" x14ac:dyDescent="0.25">
      <c r="A26" s="2">
        <v>41418</v>
      </c>
      <c r="B26" s="12">
        <v>0</v>
      </c>
      <c r="C26">
        <v>0</v>
      </c>
      <c r="D26" s="1">
        <v>-9.357422E-2</v>
      </c>
      <c r="E26" s="1">
        <v>-6.9257369999999999E-2</v>
      </c>
      <c r="F26" s="1">
        <v>8.2510399999999994E-3</v>
      </c>
      <c r="G26" s="1">
        <v>5.3839199999999997E-2</v>
      </c>
      <c r="H26" s="1">
        <v>-4.691062E-2</v>
      </c>
      <c r="I26" s="1">
        <v>-1.8656927E-2</v>
      </c>
      <c r="J26" s="1">
        <v>-0.17780260000000001</v>
      </c>
      <c r="K26" s="1">
        <v>-9.7903790000000004E-2</v>
      </c>
      <c r="L26" s="1">
        <v>-2.3702377E-2</v>
      </c>
      <c r="M26" s="1">
        <v>7.8352579999999995E-3</v>
      </c>
      <c r="N26" s="1">
        <v>-5.9577869999999998E-2</v>
      </c>
      <c r="O26" s="1">
        <v>-3.0578474000000001E-2</v>
      </c>
    </row>
    <row r="27" spans="1:15" x14ac:dyDescent="0.25">
      <c r="A27" s="2">
        <v>41419</v>
      </c>
      <c r="B27" s="12">
        <v>0</v>
      </c>
      <c r="C27">
        <v>0</v>
      </c>
      <c r="D27" s="1">
        <v>-0.1062321</v>
      </c>
      <c r="E27" s="1">
        <v>-7.8294890000000006E-2</v>
      </c>
      <c r="F27" s="1">
        <v>-5.6975000000000005E-4</v>
      </c>
      <c r="G27" s="1">
        <v>6.1449780000000002E-2</v>
      </c>
      <c r="H27" s="1">
        <v>-5.0543619999999997E-2</v>
      </c>
      <c r="I27" s="1">
        <v>-1.9855686000000001E-2</v>
      </c>
      <c r="J27" s="1">
        <v>-0.19930970000000001</v>
      </c>
      <c r="K27" s="1">
        <v>-0.10463380999999999</v>
      </c>
      <c r="L27" s="1">
        <v>-2.698712E-2</v>
      </c>
      <c r="M27" s="1">
        <v>2.482288E-3</v>
      </c>
      <c r="N27" s="1">
        <v>-5.4930489999999998E-2</v>
      </c>
      <c r="O27" s="1">
        <v>-3.0979585E-2</v>
      </c>
    </row>
    <row r="28" spans="1:15" x14ac:dyDescent="0.25">
      <c r="A28" s="2">
        <v>41420</v>
      </c>
      <c r="B28" s="12">
        <v>0</v>
      </c>
      <c r="C28">
        <v>0</v>
      </c>
      <c r="D28" s="1">
        <v>-0.12766066000000001</v>
      </c>
      <c r="E28" s="1">
        <v>-0.10598322</v>
      </c>
      <c r="F28" s="1">
        <v>1.38759E-3</v>
      </c>
      <c r="G28" s="1">
        <v>6.9146059999999995E-2</v>
      </c>
      <c r="H28" s="1">
        <v>-5.4219349999999999E-2</v>
      </c>
      <c r="I28" s="1">
        <v>-2.0313674E-2</v>
      </c>
      <c r="J28" s="1">
        <v>-0.2130532</v>
      </c>
      <c r="K28" s="1">
        <v>-0.11208079</v>
      </c>
      <c r="L28" s="1">
        <v>-2.8626606999999998E-2</v>
      </c>
      <c r="M28" s="1">
        <v>-5.1939359999999997E-3</v>
      </c>
      <c r="N28" s="1">
        <v>-7.778467E-2</v>
      </c>
      <c r="O28" s="1">
        <v>-2.9368997000000001E-2</v>
      </c>
    </row>
    <row r="29" spans="1:15" x14ac:dyDescent="0.25">
      <c r="A29" s="2">
        <v>41421</v>
      </c>
      <c r="B29" s="12">
        <v>0</v>
      </c>
      <c r="C29">
        <v>0</v>
      </c>
      <c r="D29" s="1">
        <v>-0.13988312999999999</v>
      </c>
      <c r="E29" s="1">
        <v>-0.1064063</v>
      </c>
      <c r="F29" s="1">
        <v>8.4852299999999999E-3</v>
      </c>
      <c r="G29" s="1">
        <v>7.4131000000000002E-2</v>
      </c>
      <c r="H29" s="1">
        <v>-5.3483490000000002E-2</v>
      </c>
      <c r="I29" s="1">
        <v>-1.7749047E-2</v>
      </c>
      <c r="J29" s="1">
        <v>-0.22171289999999999</v>
      </c>
      <c r="K29" s="1">
        <v>-0.11426515</v>
      </c>
      <c r="L29" s="1">
        <v>-2.6945655999999998E-2</v>
      </c>
      <c r="M29" s="1">
        <v>-6.5890239999999997E-3</v>
      </c>
      <c r="N29" s="1">
        <v>-8.0029039999999996E-2</v>
      </c>
      <c r="O29" s="1">
        <v>-2.5078520999999999E-2</v>
      </c>
    </row>
    <row r="30" spans="1:15" x14ac:dyDescent="0.25">
      <c r="A30" s="2">
        <v>41422</v>
      </c>
      <c r="B30" s="12">
        <v>0</v>
      </c>
      <c r="C30">
        <v>0</v>
      </c>
      <c r="D30" s="1">
        <v>-0.14849345999999999</v>
      </c>
      <c r="E30" s="1">
        <v>-0.10611846</v>
      </c>
      <c r="F30" s="1">
        <v>2.1180000000000001E-3</v>
      </c>
      <c r="G30" s="1">
        <v>7.6167789999999999E-2</v>
      </c>
      <c r="H30" s="1">
        <v>-5.4872539999999997E-2</v>
      </c>
      <c r="I30" s="1">
        <v>-1.8664483999999999E-2</v>
      </c>
      <c r="J30" s="1">
        <v>-0.22704469999999999</v>
      </c>
      <c r="K30" s="1">
        <v>-0.1158879</v>
      </c>
      <c r="L30" s="1">
        <v>-2.7136315000000001E-2</v>
      </c>
      <c r="M30" s="1">
        <v>-6.9342880000000003E-3</v>
      </c>
      <c r="N30" s="1">
        <v>-7.5716710000000007E-2</v>
      </c>
      <c r="O30" s="1">
        <v>-2.6799532000000001E-2</v>
      </c>
    </row>
    <row r="31" spans="1:15" x14ac:dyDescent="0.25">
      <c r="A31" s="2">
        <v>41423</v>
      </c>
      <c r="B31" s="12">
        <v>0</v>
      </c>
      <c r="C31">
        <v>0</v>
      </c>
      <c r="D31" s="1">
        <v>-0.15109541000000001</v>
      </c>
      <c r="E31" s="1">
        <v>-0.11505284</v>
      </c>
      <c r="F31" s="1">
        <v>-1.5027E-3</v>
      </c>
      <c r="G31" s="1">
        <v>7.2544600000000001E-2</v>
      </c>
      <c r="H31" s="1">
        <v>-5.4513779999999998E-2</v>
      </c>
      <c r="I31" s="1">
        <v>-1.7435379000000001E-2</v>
      </c>
      <c r="J31" s="1">
        <v>-0.23471439999999999</v>
      </c>
      <c r="K31" s="1">
        <v>-0.11474685</v>
      </c>
      <c r="L31" s="1">
        <v>-2.7764601E-2</v>
      </c>
      <c r="M31" s="1">
        <v>5.4398000000000001E-4</v>
      </c>
      <c r="N31" s="1">
        <v>-6.4369570000000001E-2</v>
      </c>
      <c r="O31" s="1">
        <v>-2.6777826000000001E-2</v>
      </c>
    </row>
    <row r="32" spans="1:15" x14ac:dyDescent="0.25">
      <c r="A32" s="2">
        <v>41424</v>
      </c>
      <c r="B32" s="12">
        <v>0</v>
      </c>
      <c r="C32">
        <v>0</v>
      </c>
      <c r="D32" s="1">
        <v>-0.15833565999999999</v>
      </c>
      <c r="E32" s="1">
        <v>-0.11160082</v>
      </c>
      <c r="F32" s="1">
        <v>1.123495E-2</v>
      </c>
      <c r="G32" s="1">
        <v>7.4933330000000006E-2</v>
      </c>
      <c r="H32" s="1">
        <v>-5.7447329999999998E-2</v>
      </c>
      <c r="I32" s="1">
        <v>-1.8274564E-2</v>
      </c>
      <c r="J32" s="1">
        <v>-0.24493590000000001</v>
      </c>
      <c r="K32" s="1">
        <v>-0.11539530000000001</v>
      </c>
      <c r="L32" s="1">
        <v>-2.7592802E-2</v>
      </c>
      <c r="M32" s="1">
        <v>3.7072619999999998E-3</v>
      </c>
      <c r="N32" s="1">
        <v>-6.1624089999999999E-2</v>
      </c>
      <c r="O32" s="1">
        <v>-2.3587607999999999E-2</v>
      </c>
    </row>
    <row r="33" spans="1:15" x14ac:dyDescent="0.25">
      <c r="A33" s="2">
        <v>41425</v>
      </c>
      <c r="B33" s="12">
        <v>0</v>
      </c>
      <c r="C33">
        <v>0</v>
      </c>
      <c r="D33" s="1">
        <v>-0.16259970000000001</v>
      </c>
      <c r="E33" s="1">
        <v>-9.8742109999999994E-2</v>
      </c>
      <c r="F33" s="1">
        <v>3.5236139999999999E-2</v>
      </c>
      <c r="G33" s="1">
        <v>7.6814969999999996E-2</v>
      </c>
      <c r="H33" s="1">
        <v>-6.1234139999999999E-2</v>
      </c>
      <c r="I33" s="1">
        <v>-2.0998196E-2</v>
      </c>
      <c r="J33" s="1">
        <v>-0.25168649999999998</v>
      </c>
      <c r="K33" s="1">
        <v>-0.11820367</v>
      </c>
      <c r="L33" s="1">
        <v>-3.3394E-2</v>
      </c>
      <c r="M33" s="1">
        <v>-2.372145E-3</v>
      </c>
      <c r="N33" s="1">
        <v>-4.5372000000000003E-2</v>
      </c>
      <c r="O33" s="1">
        <v>-2.9851768000000001E-2</v>
      </c>
    </row>
    <row r="34" spans="1:15" x14ac:dyDescent="0.25">
      <c r="A34" s="2">
        <v>41426</v>
      </c>
      <c r="B34" s="12">
        <v>0</v>
      </c>
      <c r="C34">
        <v>0</v>
      </c>
      <c r="D34" s="1">
        <v>-0.17377904999999999</v>
      </c>
      <c r="E34" s="1">
        <v>-0.11800165</v>
      </c>
      <c r="F34" s="1">
        <v>4.7036380000000003E-2</v>
      </c>
      <c r="G34" s="1">
        <v>8.0671660000000006E-2</v>
      </c>
      <c r="H34" s="1">
        <v>-6.1296620000000003E-2</v>
      </c>
      <c r="I34" s="1">
        <v>-2.0894824999999999E-2</v>
      </c>
      <c r="J34" s="1">
        <v>-0.25774360000000002</v>
      </c>
      <c r="K34" s="1">
        <v>-0.12294620000000001</v>
      </c>
      <c r="L34" s="1">
        <v>-3.0820335000000001E-2</v>
      </c>
      <c r="M34" s="1">
        <v>-3.3149479999999999E-3</v>
      </c>
      <c r="N34" s="1">
        <v>-7.4245389999999994E-2</v>
      </c>
      <c r="O34" s="1">
        <v>-2.5507330000000002E-2</v>
      </c>
    </row>
    <row r="35" spans="1:15" x14ac:dyDescent="0.25">
      <c r="A35" s="2">
        <v>41427</v>
      </c>
      <c r="B35" s="12">
        <v>0</v>
      </c>
      <c r="C35">
        <v>0</v>
      </c>
      <c r="D35" s="1">
        <v>-0.17123179999999999</v>
      </c>
      <c r="E35" s="1">
        <v>-0.12131477</v>
      </c>
      <c r="F35" s="1">
        <v>3.372464E-2</v>
      </c>
      <c r="G35" s="1">
        <v>8.3757289999999998E-2</v>
      </c>
      <c r="H35" s="1">
        <v>-6.3908090000000001E-2</v>
      </c>
      <c r="I35" s="1">
        <v>-2.3126755999999998E-2</v>
      </c>
      <c r="J35" s="1">
        <v>-0.267009</v>
      </c>
      <c r="K35" s="1">
        <v>-0.12520597</v>
      </c>
      <c r="L35" s="1">
        <v>-3.2199987999999999E-2</v>
      </c>
      <c r="M35" s="1">
        <v>3.4947789999999999E-3</v>
      </c>
      <c r="N35" s="1">
        <v>-6.2742210000000007E-2</v>
      </c>
      <c r="O35" s="1">
        <v>-3.1457835000000003E-2</v>
      </c>
    </row>
    <row r="36" spans="1:15" x14ac:dyDescent="0.25">
      <c r="A36" s="2">
        <v>41428</v>
      </c>
      <c r="B36" s="12">
        <v>0</v>
      </c>
      <c r="C36">
        <v>0</v>
      </c>
      <c r="D36" s="1">
        <v>-0.16683869000000001</v>
      </c>
      <c r="E36" s="1">
        <v>-0.10848157</v>
      </c>
      <c r="F36" s="1">
        <v>1.2044060000000001E-2</v>
      </c>
      <c r="G36" s="1">
        <v>7.8764719999999996E-2</v>
      </c>
      <c r="H36" s="1">
        <v>-6.734685E-2</v>
      </c>
      <c r="I36" s="1">
        <v>-2.6121976000000002E-2</v>
      </c>
      <c r="J36" s="1">
        <v>-0.27521099999999998</v>
      </c>
      <c r="K36" s="1">
        <v>-0.12591285999999999</v>
      </c>
      <c r="L36" s="1">
        <v>-3.8922915000000002E-2</v>
      </c>
      <c r="M36" s="1">
        <v>4.0486199999999997E-4</v>
      </c>
      <c r="N36" s="1">
        <v>-0.10190573</v>
      </c>
      <c r="O36" s="1">
        <v>-3.3436591000000002E-2</v>
      </c>
    </row>
    <row r="37" spans="1:15" x14ac:dyDescent="0.25">
      <c r="A37" s="2">
        <v>41429</v>
      </c>
      <c r="B37" s="12">
        <v>0</v>
      </c>
      <c r="C37">
        <v>0</v>
      </c>
      <c r="D37" s="1">
        <v>-0.18486654</v>
      </c>
      <c r="E37" s="1">
        <v>-0.12298249999999999</v>
      </c>
      <c r="F37" s="1">
        <v>5.7742460000000002E-2</v>
      </c>
      <c r="G37" s="1">
        <v>8.834591E-2</v>
      </c>
      <c r="H37" s="1">
        <v>-7.5043390000000001E-2</v>
      </c>
      <c r="I37" s="1">
        <v>-2.8447694999999999E-2</v>
      </c>
      <c r="J37" s="1">
        <v>-0.28770400000000002</v>
      </c>
      <c r="K37" s="1">
        <v>-0.13508924999999999</v>
      </c>
      <c r="L37" s="1">
        <v>-4.4230856999999998E-2</v>
      </c>
      <c r="M37" s="1">
        <v>-3.9462050000000004E-3</v>
      </c>
      <c r="N37" s="1">
        <v>-0.11972199</v>
      </c>
      <c r="O37" s="1">
        <v>-4.0411664E-2</v>
      </c>
    </row>
    <row r="38" spans="1:15" x14ac:dyDescent="0.25">
      <c r="A38" s="2">
        <v>41430</v>
      </c>
      <c r="B38" s="12">
        <v>0</v>
      </c>
      <c r="C38">
        <v>0</v>
      </c>
      <c r="D38" s="1">
        <v>-0.18528718999999999</v>
      </c>
      <c r="E38" s="1">
        <v>-0.12679445</v>
      </c>
      <c r="F38" s="1">
        <v>8.1370609999999996E-2</v>
      </c>
      <c r="G38" s="1">
        <v>9.0419990000000006E-2</v>
      </c>
      <c r="H38" s="1">
        <v>-7.5440430000000003E-2</v>
      </c>
      <c r="I38" s="1">
        <v>-2.7490774999999999E-2</v>
      </c>
      <c r="J38" s="1">
        <v>-0.29278409999999999</v>
      </c>
      <c r="K38" s="1">
        <v>-0.13536403999999999</v>
      </c>
      <c r="L38" s="1">
        <v>-3.9750265999999999E-2</v>
      </c>
      <c r="M38" s="1">
        <v>-5.5125410000000001E-3</v>
      </c>
      <c r="N38" s="1">
        <v>-9.6183099999999994E-2</v>
      </c>
      <c r="O38" s="1">
        <v>-3.6963742000000001E-2</v>
      </c>
    </row>
    <row r="39" spans="1:15" x14ac:dyDescent="0.25">
      <c r="A39" s="2">
        <v>41431</v>
      </c>
      <c r="B39" s="12">
        <v>0</v>
      </c>
      <c r="C39">
        <v>0</v>
      </c>
      <c r="D39" s="1">
        <v>-0.16962613000000001</v>
      </c>
      <c r="E39" s="1">
        <v>-8.9409619999999995E-2</v>
      </c>
      <c r="F39" s="1">
        <v>0.15823416000000001</v>
      </c>
      <c r="G39" s="1">
        <v>8.2341070000000002E-2</v>
      </c>
      <c r="H39" s="1">
        <v>-7.0130949999999997E-2</v>
      </c>
      <c r="I39" s="1">
        <v>-2.5426339999999999E-2</v>
      </c>
      <c r="J39" s="1">
        <v>-0.28948109999999999</v>
      </c>
      <c r="K39" s="1">
        <v>-0.12757183999999999</v>
      </c>
      <c r="L39" s="1">
        <v>-3.42352E-2</v>
      </c>
      <c r="M39" s="1">
        <v>-3.1100239999999999E-3</v>
      </c>
      <c r="N39" s="1">
        <v>-7.3187420000000003E-2</v>
      </c>
      <c r="O39" s="1">
        <v>-2.9360473000000002E-2</v>
      </c>
    </row>
    <row r="40" spans="1:15" x14ac:dyDescent="0.25">
      <c r="A40" s="2">
        <v>41432</v>
      </c>
      <c r="B40" s="12">
        <v>0</v>
      </c>
      <c r="C40">
        <v>0</v>
      </c>
      <c r="D40" s="1">
        <v>-0.16285078</v>
      </c>
      <c r="E40" s="1">
        <v>-9.0226039999999993E-2</v>
      </c>
      <c r="F40" s="1">
        <v>0.17519735</v>
      </c>
      <c r="G40" s="1">
        <v>7.8542719999999996E-2</v>
      </c>
      <c r="H40" s="1">
        <v>-7.0826280000000005E-2</v>
      </c>
      <c r="I40" s="1">
        <v>-2.7292245E-2</v>
      </c>
      <c r="J40" s="1">
        <v>-0.28727459999999999</v>
      </c>
      <c r="K40" s="1">
        <v>-0.12558412999999999</v>
      </c>
      <c r="L40" s="1">
        <v>-3.5902846000000002E-2</v>
      </c>
      <c r="M40" s="1">
        <v>-1.0659093999999999E-2</v>
      </c>
      <c r="N40" s="1">
        <v>-4.1378579999999998E-2</v>
      </c>
      <c r="O40" s="1">
        <v>-3.2293454999999999E-2</v>
      </c>
    </row>
    <row r="41" spans="1:15" x14ac:dyDescent="0.25">
      <c r="A41" s="2">
        <v>41433</v>
      </c>
      <c r="B41" s="12">
        <v>0</v>
      </c>
      <c r="C41">
        <v>0</v>
      </c>
      <c r="D41" s="1">
        <v>-0.17646893</v>
      </c>
      <c r="E41" s="1">
        <v>-8.4416640000000001E-2</v>
      </c>
      <c r="F41" s="1">
        <v>0.16513274999999999</v>
      </c>
      <c r="G41" s="1">
        <v>8.2581440000000006E-2</v>
      </c>
      <c r="H41" s="1">
        <v>-7.8039189999999994E-2</v>
      </c>
      <c r="I41" s="1">
        <v>-3.1671826E-2</v>
      </c>
      <c r="J41" s="1">
        <v>-0.3006006</v>
      </c>
      <c r="K41" s="1">
        <v>-0.13274495</v>
      </c>
      <c r="L41" s="1">
        <v>-4.5533962999999997E-2</v>
      </c>
      <c r="M41" s="1">
        <v>-2.3522101E-2</v>
      </c>
      <c r="N41" s="1">
        <v>-0.12010008</v>
      </c>
      <c r="O41" s="1">
        <v>-3.8582207E-2</v>
      </c>
    </row>
    <row r="42" spans="1:15" x14ac:dyDescent="0.25">
      <c r="A42" s="2">
        <v>41434</v>
      </c>
      <c r="B42" s="12">
        <v>0</v>
      </c>
      <c r="C42">
        <v>0</v>
      </c>
      <c r="D42" s="1">
        <v>-0.19318368</v>
      </c>
      <c r="E42" s="1">
        <v>-0.1217433</v>
      </c>
      <c r="F42" s="1">
        <v>8.7908249999999993E-2</v>
      </c>
      <c r="G42" s="1">
        <v>8.99171E-2</v>
      </c>
      <c r="H42" s="1">
        <v>-8.4853200000000004E-2</v>
      </c>
      <c r="I42" s="1">
        <v>-3.5223288999999998E-2</v>
      </c>
      <c r="J42" s="1">
        <v>-0.31228410000000001</v>
      </c>
      <c r="K42" s="1">
        <v>-0.13932295</v>
      </c>
      <c r="L42" s="1">
        <v>-5.0528376E-2</v>
      </c>
      <c r="M42" s="1">
        <v>-2.8370645E-2</v>
      </c>
      <c r="N42" s="1">
        <v>-0.12359732</v>
      </c>
      <c r="O42" s="1">
        <v>-4.4747400999999999E-2</v>
      </c>
    </row>
    <row r="43" spans="1:15" x14ac:dyDescent="0.25">
      <c r="A43" s="2">
        <v>41435</v>
      </c>
      <c r="B43" s="12">
        <v>0</v>
      </c>
      <c r="C43">
        <v>0</v>
      </c>
      <c r="D43" s="1">
        <v>-0.21047489</v>
      </c>
      <c r="E43" s="1">
        <v>-0.12671405999999999</v>
      </c>
      <c r="F43" s="1">
        <v>6.7801810000000004E-2</v>
      </c>
      <c r="G43" s="1">
        <v>9.6465969999999998E-2</v>
      </c>
      <c r="H43" s="1">
        <v>-9.2569150000000003E-2</v>
      </c>
      <c r="I43" s="1">
        <v>-4.0630693000000002E-2</v>
      </c>
      <c r="J43" s="1">
        <v>-0.32926870000000003</v>
      </c>
      <c r="K43" s="1">
        <v>-0.14961656000000001</v>
      </c>
      <c r="L43" s="1">
        <v>-5.9669765E-2</v>
      </c>
      <c r="M43" s="1">
        <v>-3.5270823999999999E-2</v>
      </c>
      <c r="N43" s="1">
        <v>-0.15454005000000001</v>
      </c>
      <c r="O43" s="1">
        <v>-5.2900797999999999E-2</v>
      </c>
    </row>
    <row r="44" spans="1:15" x14ac:dyDescent="0.25">
      <c r="A44" s="2">
        <v>41436</v>
      </c>
      <c r="B44" s="12">
        <v>0</v>
      </c>
      <c r="C44">
        <v>0</v>
      </c>
      <c r="D44" s="1">
        <v>-0.24033774999999999</v>
      </c>
      <c r="E44" s="1">
        <v>-0.16255158</v>
      </c>
      <c r="F44" s="1">
        <v>3.5581809999999998E-2</v>
      </c>
      <c r="G44" s="1">
        <v>0.10488986</v>
      </c>
      <c r="H44" s="1">
        <v>-9.9493470000000001E-2</v>
      </c>
      <c r="I44" s="1">
        <v>-4.3599038999999999E-2</v>
      </c>
      <c r="J44" s="1">
        <v>-0.34627400000000003</v>
      </c>
      <c r="K44" s="1">
        <v>-0.16198269000000001</v>
      </c>
      <c r="L44" s="1">
        <v>-6.6350146999999998E-2</v>
      </c>
      <c r="M44" s="1">
        <v>-3.7242302999999997E-2</v>
      </c>
      <c r="N44" s="1">
        <v>-0.16985407</v>
      </c>
      <c r="O44" s="1">
        <v>-5.6351844999999998E-2</v>
      </c>
    </row>
    <row r="45" spans="1:15" x14ac:dyDescent="0.25">
      <c r="A45" s="2">
        <v>41437</v>
      </c>
      <c r="B45" s="12">
        <v>0</v>
      </c>
      <c r="C45">
        <v>0</v>
      </c>
      <c r="D45" s="1">
        <v>-0.25765160999999998</v>
      </c>
      <c r="E45" s="1">
        <v>-0.16847395000000001</v>
      </c>
      <c r="F45" s="1">
        <v>1.0712920000000001E-2</v>
      </c>
      <c r="G45" s="1">
        <v>0.10870143</v>
      </c>
      <c r="H45" s="1">
        <v>-0.10306978</v>
      </c>
      <c r="I45" s="1">
        <v>-4.5039778000000003E-2</v>
      </c>
      <c r="J45" s="1">
        <v>-0.35609249999999998</v>
      </c>
      <c r="K45" s="1">
        <v>-0.16947602</v>
      </c>
      <c r="L45" s="1">
        <v>-6.7004717000000005E-2</v>
      </c>
      <c r="M45" s="1">
        <v>-3.1427384000000003E-2</v>
      </c>
      <c r="N45" s="1">
        <v>-0.12922125000000001</v>
      </c>
      <c r="O45" s="1">
        <v>-5.6315812E-2</v>
      </c>
    </row>
    <row r="46" spans="1:15" x14ac:dyDescent="0.25">
      <c r="A46" s="2">
        <v>41438</v>
      </c>
      <c r="B46" s="12">
        <v>0</v>
      </c>
      <c r="C46">
        <v>0</v>
      </c>
      <c r="D46" s="1">
        <v>-0.25758012000000002</v>
      </c>
      <c r="E46" s="1">
        <v>-0.16634700999999999</v>
      </c>
      <c r="F46" s="1">
        <v>1.5640319999999999E-2</v>
      </c>
      <c r="G46" s="1">
        <v>0.10963323</v>
      </c>
      <c r="H46" s="1">
        <v>-0.10369929</v>
      </c>
      <c r="I46" s="1">
        <v>-4.6021520000000003E-2</v>
      </c>
      <c r="J46" s="1">
        <v>-0.36292239999999998</v>
      </c>
      <c r="K46" s="1">
        <v>-0.17223551000000001</v>
      </c>
      <c r="L46" s="1">
        <v>-6.6451181999999998E-2</v>
      </c>
      <c r="M46" s="1">
        <v>-2.8628021E-2</v>
      </c>
      <c r="N46" s="1">
        <v>-0.15512355</v>
      </c>
      <c r="O46" s="1">
        <v>-5.5312921000000001E-2</v>
      </c>
    </row>
    <row r="47" spans="1:15" x14ac:dyDescent="0.25">
      <c r="A47" s="2">
        <v>41439</v>
      </c>
      <c r="B47" s="12">
        <v>3.556</v>
      </c>
      <c r="C47">
        <v>3.556</v>
      </c>
      <c r="D47" s="1">
        <v>-0.23798791999999999</v>
      </c>
      <c r="E47" s="1">
        <v>-0.11963535</v>
      </c>
      <c r="F47" s="1">
        <v>5.0214309999999998E-2</v>
      </c>
      <c r="G47" s="1">
        <v>8.0961420000000006E-2</v>
      </c>
      <c r="H47" s="1">
        <v>-8.1569939999999994E-2</v>
      </c>
      <c r="I47" s="1">
        <v>-4.3336495000000003E-2</v>
      </c>
      <c r="J47" s="1">
        <v>-0.35643370000000002</v>
      </c>
      <c r="K47" s="1">
        <v>-0.16432371000000001</v>
      </c>
      <c r="L47" s="1">
        <v>-5.8535284999999999E-2</v>
      </c>
      <c r="M47" s="1">
        <v>-2.4374692E-2</v>
      </c>
      <c r="N47" s="1">
        <v>-0.18664416</v>
      </c>
      <c r="O47" s="1">
        <v>-4.4851444999999997E-2</v>
      </c>
    </row>
    <row r="48" spans="1:15" x14ac:dyDescent="0.25">
      <c r="A48" s="2">
        <v>41440</v>
      </c>
      <c r="B48" s="12">
        <v>0</v>
      </c>
      <c r="C48">
        <v>0</v>
      </c>
      <c r="D48" s="1">
        <v>-0.22135268999999999</v>
      </c>
      <c r="E48" s="1">
        <v>-8.6045460000000004E-2</v>
      </c>
      <c r="F48" s="1">
        <v>6.9892449999999995E-2</v>
      </c>
      <c r="G48" s="1">
        <v>0.10269933000000001</v>
      </c>
      <c r="H48" s="1">
        <v>-8.1290390000000004E-2</v>
      </c>
      <c r="I48" s="1">
        <v>-4.4794786000000003E-2</v>
      </c>
      <c r="J48" s="1">
        <v>-0.3576607</v>
      </c>
      <c r="K48" s="1">
        <v>-0.16412146999999999</v>
      </c>
      <c r="L48" s="1">
        <v>-6.2060774999999999E-2</v>
      </c>
      <c r="M48" s="1">
        <v>-3.2929637999999997E-2</v>
      </c>
      <c r="N48" s="1">
        <v>-0.17938079000000001</v>
      </c>
      <c r="O48" s="1">
        <v>-4.9202986999999997E-2</v>
      </c>
    </row>
    <row r="49" spans="1:15" x14ac:dyDescent="0.25">
      <c r="A49" s="2">
        <v>41441</v>
      </c>
      <c r="B49" s="12">
        <v>0</v>
      </c>
      <c r="C49">
        <v>0</v>
      </c>
      <c r="D49" s="1">
        <v>-0.22194538</v>
      </c>
      <c r="E49" s="1">
        <v>-0.11210666</v>
      </c>
      <c r="F49" s="1">
        <v>4.1018039999999999E-2</v>
      </c>
      <c r="G49" s="1">
        <v>0.11979226</v>
      </c>
      <c r="H49" s="1">
        <v>-9.4957340000000001E-2</v>
      </c>
      <c r="I49" s="1">
        <v>-4.7282804999999997E-2</v>
      </c>
      <c r="J49" s="1">
        <v>-0.3650002</v>
      </c>
      <c r="K49" s="1">
        <v>-0.16904098000000001</v>
      </c>
      <c r="L49" s="1">
        <v>-6.5619306000000002E-2</v>
      </c>
      <c r="M49" s="1">
        <v>-3.5588821999999999E-2</v>
      </c>
      <c r="N49" s="1">
        <v>-0.17380060999999999</v>
      </c>
      <c r="O49" s="1">
        <v>-5.1162711999999999E-2</v>
      </c>
    </row>
    <row r="50" spans="1:15" x14ac:dyDescent="0.25">
      <c r="A50" s="2">
        <v>41442</v>
      </c>
      <c r="B50" s="12">
        <v>0</v>
      </c>
      <c r="C50">
        <v>0</v>
      </c>
      <c r="D50" s="1">
        <v>-0.22074435000000001</v>
      </c>
      <c r="E50" s="1">
        <v>-0.11244943</v>
      </c>
      <c r="F50" s="1">
        <v>4.1699269999999997E-2</v>
      </c>
      <c r="G50" s="1">
        <v>0.11818049</v>
      </c>
      <c r="H50" s="1">
        <v>-9.6611730000000007E-2</v>
      </c>
      <c r="I50" s="1">
        <v>-4.7231204999999998E-2</v>
      </c>
      <c r="J50" s="1">
        <v>-0.36592059999999998</v>
      </c>
      <c r="K50" s="1">
        <v>-0.17168807</v>
      </c>
      <c r="L50" s="1">
        <v>-6.3735984999999995E-2</v>
      </c>
      <c r="M50" s="1">
        <v>-3.5071672999999998E-2</v>
      </c>
      <c r="N50" s="1">
        <v>-0.14819839000000001</v>
      </c>
      <c r="O50" s="1">
        <v>-5.0179428999999998E-2</v>
      </c>
    </row>
    <row r="51" spans="1:15" x14ac:dyDescent="0.25">
      <c r="A51" s="2">
        <v>41443</v>
      </c>
      <c r="B51" s="12">
        <v>0</v>
      </c>
      <c r="C51">
        <v>0</v>
      </c>
      <c r="D51" s="1">
        <v>-0.21206899000000001</v>
      </c>
      <c r="E51" s="1">
        <v>-0.10397885</v>
      </c>
      <c r="F51" s="1">
        <v>2.9149149999999999E-2</v>
      </c>
      <c r="G51" s="1">
        <v>0.1102963</v>
      </c>
      <c r="H51" s="1">
        <v>-9.327241E-2</v>
      </c>
      <c r="I51" s="1">
        <v>-4.6520760000000001E-2</v>
      </c>
      <c r="J51" s="1">
        <v>-0.3639599</v>
      </c>
      <c r="K51" s="1">
        <v>-0.16614946999999999</v>
      </c>
      <c r="L51" s="1">
        <v>-6.1237350000000003E-2</v>
      </c>
      <c r="M51" s="1">
        <v>-3.0237619E-2</v>
      </c>
      <c r="N51" s="1">
        <v>-0.15373717000000001</v>
      </c>
      <c r="O51" s="1">
        <v>-4.7652107999999999E-2</v>
      </c>
    </row>
    <row r="52" spans="1:15" x14ac:dyDescent="0.25">
      <c r="A52" s="2">
        <v>41444</v>
      </c>
      <c r="B52" s="12">
        <v>0</v>
      </c>
      <c r="C52">
        <v>0</v>
      </c>
      <c r="D52" s="1">
        <v>-0.24988068999999999</v>
      </c>
      <c r="E52" s="1">
        <v>-0.11277919</v>
      </c>
      <c r="F52" s="1">
        <v>3.2909250000000001E-2</v>
      </c>
      <c r="G52" s="1">
        <v>0.12188081000000001</v>
      </c>
      <c r="H52" s="1">
        <v>-0.10222278</v>
      </c>
      <c r="I52" s="1">
        <v>-5.0641839000000001E-2</v>
      </c>
      <c r="J52" s="1">
        <v>-0.36910419999999999</v>
      </c>
      <c r="K52" s="1">
        <v>-0.17038164</v>
      </c>
      <c r="L52" s="1">
        <v>-7.5562035E-2</v>
      </c>
      <c r="M52" s="1">
        <v>-3.9227317999999997E-2</v>
      </c>
      <c r="N52" s="1">
        <v>-0.10791373</v>
      </c>
      <c r="O52" s="1">
        <v>-5.6513037000000002E-2</v>
      </c>
    </row>
    <row r="53" spans="1:15" x14ac:dyDescent="0.25">
      <c r="A53" s="2">
        <v>41445</v>
      </c>
      <c r="B53" s="12">
        <v>0</v>
      </c>
      <c r="C53">
        <v>0</v>
      </c>
      <c r="D53" s="1">
        <v>-0.27912769999999998</v>
      </c>
      <c r="E53" s="1">
        <v>-0.13569065999999999</v>
      </c>
      <c r="F53" s="1">
        <v>7.8784850000000003E-2</v>
      </c>
      <c r="G53" s="1">
        <v>0.12683432</v>
      </c>
      <c r="H53" s="1">
        <v>-0.10694908</v>
      </c>
      <c r="I53" s="1">
        <v>-5.2376889000000003E-2</v>
      </c>
      <c r="J53" s="1">
        <v>-0.37565009999999999</v>
      </c>
      <c r="K53" s="1">
        <v>-0.17455625</v>
      </c>
      <c r="L53" s="1">
        <v>-8.8214453999999998E-2</v>
      </c>
      <c r="M53" s="1">
        <v>-3.7241013000000003E-2</v>
      </c>
      <c r="N53" s="1">
        <v>-0.18730636000000001</v>
      </c>
      <c r="O53" s="1">
        <v>-5.5806020999999997E-2</v>
      </c>
    </row>
    <row r="54" spans="1:15" x14ac:dyDescent="0.25">
      <c r="A54" s="2">
        <v>41446</v>
      </c>
      <c r="B54" s="12">
        <v>0</v>
      </c>
      <c r="C54">
        <v>0</v>
      </c>
      <c r="D54" s="1">
        <v>-0.29448311999999999</v>
      </c>
      <c r="E54" s="1">
        <v>-0.15315825</v>
      </c>
      <c r="F54" s="1">
        <v>5.680731E-2</v>
      </c>
      <c r="G54" s="1">
        <v>0.13230012999999999</v>
      </c>
      <c r="H54" s="1">
        <v>-0.11197745000000001</v>
      </c>
      <c r="I54" s="1">
        <v>-5.2858372000000001E-2</v>
      </c>
      <c r="J54" s="1">
        <v>-0.38584839999999998</v>
      </c>
      <c r="K54" s="1">
        <v>-0.17824709999999999</v>
      </c>
      <c r="L54" s="1">
        <v>-8.8985855000000003E-2</v>
      </c>
      <c r="M54" s="1">
        <v>-3.8825162000000003E-2</v>
      </c>
      <c r="N54" s="1">
        <v>-0.16502111</v>
      </c>
      <c r="O54" s="1">
        <v>-5.6748667000000003E-2</v>
      </c>
    </row>
    <row r="55" spans="1:15" x14ac:dyDescent="0.25">
      <c r="A55" s="2">
        <v>41447</v>
      </c>
      <c r="B55" s="12">
        <v>0</v>
      </c>
      <c r="C55">
        <v>0</v>
      </c>
      <c r="D55" s="1">
        <v>-0.31162019000000002</v>
      </c>
      <c r="E55" s="1">
        <v>-0.16760615000000001</v>
      </c>
      <c r="F55" s="1">
        <v>2.0235599999999999E-2</v>
      </c>
      <c r="G55" s="1">
        <v>0.13676325</v>
      </c>
      <c r="H55" s="1">
        <v>-0.11540696</v>
      </c>
      <c r="I55" s="1">
        <v>-5.3330789000000003E-2</v>
      </c>
      <c r="J55" s="1">
        <v>-0.39089119999999999</v>
      </c>
      <c r="K55" s="1">
        <v>-0.18364133999999999</v>
      </c>
      <c r="L55" s="1">
        <v>-9.1123036000000004E-2</v>
      </c>
      <c r="M55" s="1">
        <v>-3.7037822999999997E-2</v>
      </c>
      <c r="N55" s="1">
        <v>-0.16919603999999999</v>
      </c>
      <c r="O55" s="1">
        <v>-5.9311348999999999E-2</v>
      </c>
    </row>
    <row r="56" spans="1:15" x14ac:dyDescent="0.25">
      <c r="A56" s="2">
        <v>41448</v>
      </c>
      <c r="B56" s="12">
        <v>0</v>
      </c>
      <c r="C56">
        <v>0</v>
      </c>
      <c r="D56" s="1">
        <v>-0.31968424000000001</v>
      </c>
      <c r="E56" s="1">
        <v>-0.15872422</v>
      </c>
      <c r="F56" s="1">
        <v>8.7946099999999996E-3</v>
      </c>
      <c r="G56" s="1">
        <v>0.13957478000000001</v>
      </c>
      <c r="H56" s="1">
        <v>-0.11723831999999999</v>
      </c>
      <c r="I56" s="1">
        <v>-5.4208724E-2</v>
      </c>
      <c r="J56" s="1">
        <v>-0.39367370000000002</v>
      </c>
      <c r="K56" s="1">
        <v>-0.18870386</v>
      </c>
      <c r="L56" s="1">
        <v>-9.1263179E-2</v>
      </c>
      <c r="M56" s="1">
        <v>-3.7936404E-2</v>
      </c>
      <c r="N56" s="1">
        <v>-0.20468718999999999</v>
      </c>
      <c r="O56" s="1">
        <v>-5.7050832000000003E-2</v>
      </c>
    </row>
    <row r="57" spans="1:15" x14ac:dyDescent="0.25">
      <c r="A57" s="2">
        <v>41449</v>
      </c>
      <c r="B57" s="12">
        <v>0</v>
      </c>
      <c r="C57">
        <v>0</v>
      </c>
      <c r="D57" s="1">
        <v>-0.33255258999999998</v>
      </c>
      <c r="E57" s="1">
        <v>-0.17165615000000001</v>
      </c>
      <c r="F57" s="1">
        <v>1.53012E-3</v>
      </c>
      <c r="G57" s="1">
        <v>0.14112863</v>
      </c>
      <c r="H57" s="1">
        <v>-0.11949741999999999</v>
      </c>
      <c r="I57" s="1">
        <v>-5.5060412000000003E-2</v>
      </c>
      <c r="J57" s="1">
        <v>-0.4016093</v>
      </c>
      <c r="K57" s="1">
        <v>-0.19309688999999999</v>
      </c>
      <c r="L57" s="1">
        <v>-9.3709269999999997E-2</v>
      </c>
      <c r="M57" s="1">
        <v>-3.4641612000000002E-2</v>
      </c>
      <c r="N57" s="1">
        <v>-0.22648889999999999</v>
      </c>
      <c r="O57" s="1">
        <v>-5.8091877E-2</v>
      </c>
    </row>
    <row r="58" spans="1:15" x14ac:dyDescent="0.25">
      <c r="A58" s="2">
        <v>41450</v>
      </c>
      <c r="B58" s="12">
        <v>0</v>
      </c>
      <c r="C58">
        <v>0</v>
      </c>
      <c r="D58" s="1">
        <v>-0.33984325999999998</v>
      </c>
      <c r="E58" s="1">
        <v>-0.17342295999999999</v>
      </c>
      <c r="F58" s="1">
        <v>7.6634099999999998E-3</v>
      </c>
      <c r="G58" s="1">
        <v>0.14129620000000001</v>
      </c>
      <c r="H58" s="1">
        <v>-0.12424992999999999</v>
      </c>
      <c r="I58" s="1">
        <v>-5.6467969E-2</v>
      </c>
      <c r="J58" s="1">
        <v>-0.40898590000000001</v>
      </c>
      <c r="K58" s="1">
        <v>-0.19726894</v>
      </c>
      <c r="L58" s="1">
        <v>-9.9278643999999999E-2</v>
      </c>
      <c r="M58" s="1">
        <v>-3.2349006999999999E-2</v>
      </c>
      <c r="N58" s="1">
        <v>-0.22256782999999999</v>
      </c>
      <c r="O58" s="1">
        <v>-6.1708464999999997E-2</v>
      </c>
    </row>
    <row r="59" spans="1:15" x14ac:dyDescent="0.25">
      <c r="A59" s="2">
        <v>41451</v>
      </c>
      <c r="B59" s="12">
        <v>0</v>
      </c>
      <c r="C59">
        <v>0</v>
      </c>
      <c r="D59" s="1">
        <v>-0.35044409999999998</v>
      </c>
      <c r="E59" s="1">
        <v>-0.18911069</v>
      </c>
      <c r="F59" s="1">
        <v>8.5367499999999992E-3</v>
      </c>
      <c r="G59" s="1">
        <v>0.14497368999999999</v>
      </c>
      <c r="H59" s="1">
        <v>-0.13330868000000001</v>
      </c>
      <c r="I59" s="1">
        <v>-6.2610162999999996E-2</v>
      </c>
      <c r="J59" s="1">
        <v>-0.42248010000000003</v>
      </c>
      <c r="K59" s="1">
        <v>-0.20725935000000001</v>
      </c>
      <c r="L59" s="1">
        <v>-0.10559474000000001</v>
      </c>
      <c r="M59" s="1">
        <v>-3.0475327999999999E-2</v>
      </c>
      <c r="N59" s="1">
        <v>-0.22630260999999999</v>
      </c>
      <c r="O59" s="1">
        <v>-6.9144022999999999E-2</v>
      </c>
    </row>
    <row r="60" spans="1:15" x14ac:dyDescent="0.25">
      <c r="A60" s="2">
        <v>41452</v>
      </c>
      <c r="B60" s="12">
        <v>0</v>
      </c>
      <c r="C60">
        <v>0</v>
      </c>
      <c r="D60" s="1">
        <v>-0.36465589999999998</v>
      </c>
      <c r="E60" s="1">
        <v>-0.21837766</v>
      </c>
      <c r="F60" s="1">
        <v>-1.21076E-3</v>
      </c>
      <c r="G60" s="1">
        <v>0.15247748999999999</v>
      </c>
      <c r="H60" s="1">
        <v>-0.15141077</v>
      </c>
      <c r="I60" s="1">
        <v>-6.7661664999999996E-2</v>
      </c>
      <c r="J60" s="1">
        <v>-0.4442296</v>
      </c>
      <c r="K60" s="1">
        <v>-0.22137544000000001</v>
      </c>
      <c r="L60" s="1">
        <v>-0.11270368</v>
      </c>
      <c r="M60" s="1">
        <v>-2.1140223E-2</v>
      </c>
      <c r="N60" s="1">
        <v>-0.22776595999999999</v>
      </c>
      <c r="O60" s="1">
        <v>-7.6374987000000005E-2</v>
      </c>
    </row>
    <row r="61" spans="1:15" x14ac:dyDescent="0.25">
      <c r="A61" s="2">
        <v>41453</v>
      </c>
      <c r="B61" s="12">
        <v>0</v>
      </c>
      <c r="C61">
        <v>0</v>
      </c>
      <c r="D61" s="1">
        <v>-0.35211967</v>
      </c>
      <c r="E61" s="1">
        <v>-0.20147366999999999</v>
      </c>
      <c r="F61" s="1">
        <v>-9.7340099999999995E-3</v>
      </c>
      <c r="G61" s="1">
        <v>0.15060531999999999</v>
      </c>
      <c r="H61" s="1">
        <v>-0.16114906000000001</v>
      </c>
      <c r="I61" s="1">
        <v>-6.5359439000000005E-2</v>
      </c>
      <c r="J61" s="1">
        <v>-0.46248509999999998</v>
      </c>
      <c r="K61" s="1">
        <v>-0.220054</v>
      </c>
      <c r="L61" s="1">
        <v>-0.10586627999999999</v>
      </c>
      <c r="M61" s="1">
        <v>-3.4474224999999997E-2</v>
      </c>
      <c r="N61" s="1">
        <v>-0.22661749</v>
      </c>
      <c r="O61" s="1">
        <v>-6.6360444000000005E-2</v>
      </c>
    </row>
    <row r="62" spans="1:15" x14ac:dyDescent="0.25">
      <c r="A62" s="2">
        <v>41454</v>
      </c>
      <c r="B62" s="12">
        <v>0.50800000000000001</v>
      </c>
      <c r="C62">
        <v>0</v>
      </c>
      <c r="D62" s="1">
        <v>-0.34372618999999999</v>
      </c>
      <c r="E62" s="1">
        <v>-0.17247987000000001</v>
      </c>
      <c r="F62" s="1">
        <v>3.9994000000000002E-3</v>
      </c>
      <c r="G62" s="1">
        <v>0.14355063000000001</v>
      </c>
      <c r="H62" s="1">
        <v>-0.16378040999999999</v>
      </c>
      <c r="I62" s="1">
        <v>-6.5810323000000004E-2</v>
      </c>
      <c r="J62" s="1">
        <v>-0.47069620000000001</v>
      </c>
      <c r="K62" s="1">
        <v>-0.21558014</v>
      </c>
      <c r="L62" s="1">
        <v>-0.10145997</v>
      </c>
      <c r="M62" s="1">
        <v>-3.6388742000000002E-2</v>
      </c>
      <c r="N62" s="1">
        <v>-0.21812856999999999</v>
      </c>
      <c r="O62" s="1">
        <v>-6.3135229000000001E-2</v>
      </c>
    </row>
    <row r="63" spans="1:15" x14ac:dyDescent="0.25">
      <c r="A63" s="2">
        <v>41455</v>
      </c>
      <c r="B63" s="12">
        <v>6.5193333333333303</v>
      </c>
      <c r="C63">
        <f>6.51933333333333+0.508</f>
        <v>7.0273333333333303</v>
      </c>
      <c r="D63" s="1">
        <v>-0.27654878999999999</v>
      </c>
      <c r="E63" s="1">
        <v>-0.10514553</v>
      </c>
      <c r="F63" s="1">
        <v>1.427235E-2</v>
      </c>
      <c r="G63" s="1">
        <v>0.10465948</v>
      </c>
      <c r="H63" s="1">
        <v>-0.12187198</v>
      </c>
      <c r="I63" s="1">
        <v>-6.5933059000000002E-2</v>
      </c>
      <c r="J63" s="1">
        <v>-0.40608640000000001</v>
      </c>
      <c r="K63" s="1">
        <v>-0.19480416</v>
      </c>
      <c r="L63" s="1">
        <v>-9.7866941999999998E-2</v>
      </c>
      <c r="M63" s="1">
        <v>-3.6550508000000002E-2</v>
      </c>
      <c r="N63" s="1">
        <v>-0.25297603000000002</v>
      </c>
      <c r="O63" s="1">
        <v>-5.9708481000000001E-2</v>
      </c>
    </row>
    <row r="64" spans="1:15" x14ac:dyDescent="0.25">
      <c r="A64" s="2">
        <v>41456</v>
      </c>
      <c r="B64" s="12">
        <v>0</v>
      </c>
      <c r="C64">
        <v>0</v>
      </c>
      <c r="D64" s="1">
        <v>-0.24549636</v>
      </c>
      <c r="E64" s="1">
        <v>-6.4935960000000001E-2</v>
      </c>
      <c r="F64" s="1">
        <v>5.0794899999999997E-2</v>
      </c>
      <c r="G64" s="1">
        <v>0.12190492999999999</v>
      </c>
      <c r="H64" s="1">
        <v>-0.12463421</v>
      </c>
      <c r="I64" s="1">
        <v>-6.2322510999999997E-2</v>
      </c>
      <c r="J64" s="1">
        <v>-0.39069989999999999</v>
      </c>
      <c r="K64" s="1">
        <v>-0.19951511</v>
      </c>
      <c r="L64" s="1">
        <v>-9.178182E-2</v>
      </c>
      <c r="M64" s="1">
        <v>-2.8064517000000001E-2</v>
      </c>
      <c r="N64" s="1">
        <v>-0.22294082000000001</v>
      </c>
      <c r="O64" s="1">
        <v>-5.4881645999999999E-2</v>
      </c>
    </row>
    <row r="65" spans="1:15" x14ac:dyDescent="0.25">
      <c r="A65" s="2">
        <v>41457</v>
      </c>
      <c r="B65" s="12">
        <v>2.9209999999999998</v>
      </c>
      <c r="C65">
        <v>0</v>
      </c>
      <c r="D65" s="1">
        <v>-0.26027425999999998</v>
      </c>
      <c r="E65" s="1">
        <v>-8.0855330000000003E-2</v>
      </c>
      <c r="F65" s="1">
        <v>7.0503789999999997E-2</v>
      </c>
      <c r="G65" s="1">
        <v>0.13437552999999999</v>
      </c>
      <c r="H65" s="1">
        <v>-0.12550072000000001</v>
      </c>
      <c r="I65" s="1">
        <v>-5.7789729999999997E-2</v>
      </c>
      <c r="J65" s="1">
        <v>-0.44649850000000002</v>
      </c>
      <c r="K65" s="1">
        <v>-0.19718621</v>
      </c>
      <c r="L65" s="1">
        <v>-8.3853469E-2</v>
      </c>
      <c r="M65" s="1">
        <v>-3.2442448999999998E-2</v>
      </c>
      <c r="N65" s="1">
        <v>-0.20165171000000001</v>
      </c>
      <c r="O65" s="1">
        <v>-5.2750299E-2</v>
      </c>
    </row>
    <row r="66" spans="1:15" x14ac:dyDescent="0.25">
      <c r="A66" s="2">
        <v>41458</v>
      </c>
      <c r="B66" s="12">
        <v>0.93133333333333301</v>
      </c>
      <c r="C66">
        <v>0</v>
      </c>
      <c r="D66" s="1">
        <v>-0.23970944</v>
      </c>
      <c r="E66" s="1">
        <v>-6.2857289999999996E-2</v>
      </c>
      <c r="F66" s="1">
        <v>0.11713933999999999</v>
      </c>
      <c r="G66" s="1">
        <v>0.12276792</v>
      </c>
      <c r="H66" s="1">
        <v>-0.11480395</v>
      </c>
      <c r="I66" s="1">
        <v>-5.7883033E-2</v>
      </c>
      <c r="J66" s="1">
        <v>-0.4278594</v>
      </c>
      <c r="K66" s="1">
        <v>-0.18117850999999999</v>
      </c>
      <c r="L66" s="1">
        <v>-8.4454834000000006E-2</v>
      </c>
      <c r="M66" s="1">
        <v>-3.1319751E-2</v>
      </c>
      <c r="N66" s="1">
        <v>-0.20681614000000001</v>
      </c>
      <c r="O66" s="1">
        <v>-5.1649194000000002E-2</v>
      </c>
    </row>
    <row r="67" spans="1:15" x14ac:dyDescent="0.25">
      <c r="A67" s="2">
        <v>41459</v>
      </c>
      <c r="B67" s="12">
        <v>3.81</v>
      </c>
      <c r="C67">
        <v>0</v>
      </c>
      <c r="D67" s="1">
        <v>-0.27253470000000002</v>
      </c>
      <c r="E67" s="1">
        <v>-9.7118209999999996E-2</v>
      </c>
      <c r="F67" s="1">
        <v>0.10556602</v>
      </c>
      <c r="G67" s="1">
        <v>0.11639537</v>
      </c>
      <c r="H67" s="1">
        <v>-9.6455650000000004E-2</v>
      </c>
      <c r="I67" s="1">
        <v>-5.9848222E-2</v>
      </c>
      <c r="J67" s="1">
        <v>-0.43338470000000001</v>
      </c>
      <c r="K67" s="1">
        <v>-0.15517972999999999</v>
      </c>
      <c r="L67" s="1">
        <v>-8.7493957999999997E-2</v>
      </c>
      <c r="M67" s="1">
        <v>-2.4506882000000001E-2</v>
      </c>
      <c r="N67" s="1">
        <v>-0.21269759999999999</v>
      </c>
      <c r="O67" s="1">
        <v>-5.2683966999999998E-2</v>
      </c>
    </row>
    <row r="68" spans="1:15" x14ac:dyDescent="0.25">
      <c r="A68" s="2">
        <v>41460</v>
      </c>
      <c r="B68" s="12">
        <v>3.9793333333333298</v>
      </c>
      <c r="C68">
        <f>3.97933333333333+7.6632643+0.508+2.4553+0.338+0.5926</f>
        <v>15.53649763333333</v>
      </c>
      <c r="D68" s="1">
        <v>-0.23126443999999999</v>
      </c>
      <c r="E68" s="1">
        <v>-4.8279490000000001E-2</v>
      </c>
      <c r="F68" s="1">
        <v>8.0483869999999999E-2</v>
      </c>
      <c r="G68" s="1">
        <v>9.0244279999999996E-2</v>
      </c>
      <c r="H68" s="1">
        <v>-8.2406400000000005E-2</v>
      </c>
      <c r="I68" s="1">
        <v>-5.5129496E-2</v>
      </c>
      <c r="J68" s="1">
        <v>-0.4097983</v>
      </c>
      <c r="K68" s="1">
        <v>-0.12801903000000001</v>
      </c>
      <c r="L68" s="1">
        <v>-7.6549405000000001E-2</v>
      </c>
      <c r="M68" s="1">
        <v>-3.0391583E-2</v>
      </c>
      <c r="N68" s="1">
        <v>-0.21382324</v>
      </c>
      <c r="O68" s="1">
        <v>-4.6852557000000003E-2</v>
      </c>
    </row>
    <row r="69" spans="1:15" x14ac:dyDescent="0.25">
      <c r="A69" s="2">
        <v>41461</v>
      </c>
      <c r="B69" s="12">
        <v>0.50800000000000001</v>
      </c>
      <c r="C69">
        <v>0</v>
      </c>
      <c r="D69" s="1">
        <v>-0.18986913999999999</v>
      </c>
      <c r="E69" s="1">
        <v>-8.70019E-3</v>
      </c>
      <c r="F69" s="1">
        <v>0.13399338</v>
      </c>
      <c r="G69" s="1">
        <v>0.10947853</v>
      </c>
      <c r="H69" s="1">
        <v>-8.9287370000000005E-2</v>
      </c>
      <c r="I69" s="1">
        <v>-4.7498502999999997E-2</v>
      </c>
      <c r="J69" s="1">
        <v>-0.37186920000000001</v>
      </c>
      <c r="K69" s="1">
        <v>-0.11843518</v>
      </c>
      <c r="L69" s="1">
        <v>-7.2141750000000004E-2</v>
      </c>
      <c r="M69" s="1">
        <v>-3.3314192999999999E-2</v>
      </c>
      <c r="N69" s="1">
        <v>-0.17979154999999999</v>
      </c>
      <c r="O69" s="1">
        <v>-4.3978546E-2</v>
      </c>
    </row>
    <row r="70" spans="1:15" x14ac:dyDescent="0.25">
      <c r="A70" s="2">
        <v>41462</v>
      </c>
      <c r="B70" s="12">
        <v>2.4553333333333298</v>
      </c>
      <c r="C70" s="5">
        <v>0</v>
      </c>
      <c r="D70" s="1">
        <v>-0.15810183999999999</v>
      </c>
      <c r="E70" s="1">
        <v>-1.384289E-2</v>
      </c>
      <c r="F70" s="1">
        <v>0.17734865999999999</v>
      </c>
      <c r="G70" s="1">
        <v>0.11205892000000001</v>
      </c>
      <c r="H70" s="1">
        <v>-5.8671189999999998E-2</v>
      </c>
      <c r="I70" s="1">
        <v>-4.2342537999999999E-2</v>
      </c>
      <c r="J70" s="1">
        <v>-0.34813830000000001</v>
      </c>
      <c r="K70" s="1">
        <v>-0.10424869</v>
      </c>
      <c r="L70" s="1">
        <v>-5.9456490000000001E-2</v>
      </c>
      <c r="M70" s="1">
        <v>-3.2601341999999998E-2</v>
      </c>
      <c r="N70" s="1">
        <v>-0.15824179999999999</v>
      </c>
      <c r="O70" s="1">
        <v>-4.2888297999999998E-2</v>
      </c>
    </row>
    <row r="71" spans="1:15" x14ac:dyDescent="0.25">
      <c r="A71" s="2">
        <v>41463</v>
      </c>
      <c r="B71" s="12">
        <v>0.338666666666667</v>
      </c>
      <c r="C71" s="5">
        <v>0</v>
      </c>
      <c r="D71" s="1">
        <v>-0.1555899</v>
      </c>
      <c r="E71" s="1">
        <v>-3.2595390000000002E-2</v>
      </c>
      <c r="F71" s="1">
        <v>0.20542408000000001</v>
      </c>
      <c r="G71" s="1">
        <v>0.11036865999999999</v>
      </c>
      <c r="H71" s="1">
        <v>-6.2691330000000003E-2</v>
      </c>
      <c r="I71" s="1">
        <v>-3.7407886000000001E-2</v>
      </c>
      <c r="J71" s="1">
        <v>-0.3397772</v>
      </c>
      <c r="K71" s="1">
        <v>-0.10221366</v>
      </c>
      <c r="L71" s="1">
        <v>-5.4263325000000001E-2</v>
      </c>
      <c r="M71" s="1">
        <v>-3.2438822999999999E-2</v>
      </c>
      <c r="N71" s="1">
        <v>-4.8178060000000002E-2</v>
      </c>
      <c r="O71" s="1">
        <v>-4.1687837999999998E-2</v>
      </c>
    </row>
    <row r="72" spans="1:15" x14ac:dyDescent="0.25">
      <c r="A72" s="2">
        <v>41464</v>
      </c>
      <c r="B72" s="12">
        <v>0.59266666666666701</v>
      </c>
      <c r="C72" s="5">
        <v>0</v>
      </c>
      <c r="D72" s="1">
        <v>-0.15822805000000001</v>
      </c>
      <c r="E72" s="1">
        <v>-3.2789760000000001E-2</v>
      </c>
      <c r="F72" s="1">
        <v>0.23846988</v>
      </c>
      <c r="G72" s="1">
        <v>0.10582266</v>
      </c>
      <c r="H72" s="1">
        <v>-6.2663300000000005E-2</v>
      </c>
      <c r="I72" s="1">
        <v>-3.6328171999999999E-2</v>
      </c>
      <c r="J72" s="1">
        <v>-0.33758899999999997</v>
      </c>
      <c r="K72" s="1">
        <v>-0.1026483</v>
      </c>
      <c r="L72" s="1">
        <v>-5.3022379000000001E-2</v>
      </c>
      <c r="M72" s="1">
        <v>-3.4079837000000002E-2</v>
      </c>
      <c r="N72" s="1">
        <v>-9.7453380000000006E-2</v>
      </c>
      <c r="O72" s="1">
        <v>-4.3386949000000001E-2</v>
      </c>
    </row>
    <row r="73" spans="1:15" x14ac:dyDescent="0.25">
      <c r="A73" s="2">
        <v>41465</v>
      </c>
      <c r="B73" s="12">
        <v>0</v>
      </c>
      <c r="C73">
        <v>0</v>
      </c>
      <c r="D73" s="1">
        <v>-0.17022018999999999</v>
      </c>
      <c r="E73" s="1">
        <v>-4.0533369999999999E-2</v>
      </c>
      <c r="F73" s="1">
        <v>0.23825743999999999</v>
      </c>
      <c r="G73" s="1">
        <v>0.10698761</v>
      </c>
      <c r="H73" s="1">
        <v>-7.2199269999999996E-2</v>
      </c>
      <c r="I73" s="1">
        <v>-3.7559851999999998E-2</v>
      </c>
      <c r="J73" s="1">
        <v>-0.35318250000000001</v>
      </c>
      <c r="K73" s="1">
        <v>-0.11229380999999999</v>
      </c>
      <c r="L73" s="1">
        <v>-5.7242424E-2</v>
      </c>
      <c r="M73" s="1">
        <v>-3.0473380000000001E-2</v>
      </c>
      <c r="N73" s="1">
        <v>-0.10290065</v>
      </c>
      <c r="O73" s="1">
        <v>-4.7124959000000001E-2</v>
      </c>
    </row>
    <row r="74" spans="1:15" x14ac:dyDescent="0.25">
      <c r="A74" s="2">
        <v>41466</v>
      </c>
      <c r="B74" s="12">
        <v>0.88900000000000001</v>
      </c>
      <c r="C74">
        <v>0</v>
      </c>
      <c r="D74" s="1">
        <v>-0.18493271999999999</v>
      </c>
      <c r="E74" s="1">
        <v>-5.1241549999999997E-2</v>
      </c>
      <c r="F74" s="1">
        <v>0.23348240000000001</v>
      </c>
      <c r="G74" s="1">
        <v>0.1041139</v>
      </c>
      <c r="H74" s="1">
        <v>-8.7916389999999997E-2</v>
      </c>
      <c r="I74" s="1">
        <v>-4.1585002000000003E-2</v>
      </c>
      <c r="J74" s="1">
        <v>-0.37438660000000001</v>
      </c>
      <c r="K74" s="1">
        <v>-0.1215152</v>
      </c>
      <c r="L74" s="1">
        <v>-5.9972400000000002E-2</v>
      </c>
      <c r="M74" s="1">
        <v>-3.3852341000000001E-2</v>
      </c>
      <c r="N74" s="1">
        <v>-0.11634023</v>
      </c>
      <c r="O74" s="1">
        <v>-4.7436780999999997E-2</v>
      </c>
    </row>
    <row r="75" spans="1:15" x14ac:dyDescent="0.25">
      <c r="A75" s="2">
        <v>41467</v>
      </c>
      <c r="B75" s="12">
        <v>12.530666666666701</v>
      </c>
      <c r="C75">
        <v>0</v>
      </c>
      <c r="D75" s="1">
        <v>-0.15838940000000001</v>
      </c>
      <c r="E75" s="1">
        <v>-1.0688049999999999E-2</v>
      </c>
      <c r="F75" s="1">
        <v>0.17003689999999999</v>
      </c>
      <c r="G75" s="1">
        <v>6.5250160000000001E-2</v>
      </c>
      <c r="H75" s="1">
        <v>-5.4472569999999998E-2</v>
      </c>
      <c r="I75" s="1">
        <v>-4.2100932000000001E-2</v>
      </c>
      <c r="J75" s="1">
        <v>-0.29820370000000002</v>
      </c>
      <c r="K75" s="1">
        <v>-0.10765247</v>
      </c>
      <c r="L75" s="1">
        <v>-5.2616323E-2</v>
      </c>
      <c r="M75" s="1">
        <v>-3.6835482000000003E-2</v>
      </c>
      <c r="N75" s="1">
        <v>-0.17774634</v>
      </c>
      <c r="O75" s="1">
        <v>-3.9526314999999999E-2</v>
      </c>
    </row>
    <row r="76" spans="1:15" x14ac:dyDescent="0.25">
      <c r="A76" s="2">
        <v>41468</v>
      </c>
      <c r="B76" s="12">
        <v>1.778</v>
      </c>
      <c r="C76">
        <f>1.778+12.5306666+0.508+1.27</f>
        <v>16.086666600000001</v>
      </c>
      <c r="D76" s="1">
        <v>-2.0424810000000002E-2</v>
      </c>
      <c r="E76" s="1">
        <v>7.4520530000000001E-2</v>
      </c>
      <c r="F76" t="s">
        <v>0</v>
      </c>
      <c r="G76" s="1">
        <v>3.4780419999999999E-2</v>
      </c>
      <c r="H76" s="1">
        <v>-2.1971750000000002E-2</v>
      </c>
      <c r="I76" s="1">
        <v>-2.6675560000000001E-2</v>
      </c>
      <c r="J76" s="1">
        <v>-0.24022479999999999</v>
      </c>
      <c r="K76" s="1">
        <v>-6.5049480000000007E-2</v>
      </c>
      <c r="L76" s="1">
        <v>-2.7239807000000001E-2</v>
      </c>
      <c r="M76" s="1">
        <v>-3.5246435E-2</v>
      </c>
      <c r="N76" s="1">
        <v>-9.7040799999999997E-2</v>
      </c>
      <c r="O76" s="1">
        <v>-1.0001603E-2</v>
      </c>
    </row>
    <row r="77" spans="1:15" x14ac:dyDescent="0.25">
      <c r="A77" s="2">
        <v>41469</v>
      </c>
      <c r="B77" s="12">
        <v>0.50800000000000001</v>
      </c>
      <c r="C77">
        <v>0</v>
      </c>
      <c r="D77" s="1">
        <v>-7.9084399999999992E-3</v>
      </c>
      <c r="E77" s="1">
        <v>6.7418099999999995E-2</v>
      </c>
      <c r="F77" s="1">
        <v>3.016866E-2</v>
      </c>
      <c r="G77" s="1">
        <v>1.676062E-2</v>
      </c>
      <c r="H77" s="1">
        <v>8.3670600000000008E-3</v>
      </c>
      <c r="I77" s="1">
        <v>-1.6323923000000001E-2</v>
      </c>
      <c r="J77" s="1">
        <v>-0.22720679999999999</v>
      </c>
      <c r="K77" s="1">
        <v>-3.0655129999999999E-2</v>
      </c>
      <c r="L77" s="1">
        <v>-7.6514249999999999E-3</v>
      </c>
      <c r="M77" s="1">
        <v>-2.6357889999999998E-2</v>
      </c>
      <c r="N77" s="1">
        <v>-4.9679849999999998E-2</v>
      </c>
      <c r="O77" s="1">
        <v>4.2224740000000004E-3</v>
      </c>
    </row>
    <row r="78" spans="1:15" x14ac:dyDescent="0.25">
      <c r="A78" s="2">
        <v>41470</v>
      </c>
      <c r="B78" s="12">
        <v>1.27</v>
      </c>
      <c r="C78">
        <v>0</v>
      </c>
      <c r="D78" s="1">
        <v>4.4139480000000002E-2</v>
      </c>
      <c r="E78" s="1">
        <v>0.10385321</v>
      </c>
      <c r="F78" s="1">
        <v>-2.5018189999999999E-2</v>
      </c>
      <c r="G78" s="1">
        <v>-5.7040700000000003E-3</v>
      </c>
      <c r="H78" s="1">
        <v>2.9576290000000002E-2</v>
      </c>
      <c r="I78" s="1">
        <v>-5.8168619999999999E-3</v>
      </c>
      <c r="J78" s="1">
        <v>-0.18022350000000001</v>
      </c>
      <c r="K78" s="1">
        <v>1.66792E-3</v>
      </c>
      <c r="L78" s="1">
        <v>1.4003438E-2</v>
      </c>
      <c r="M78" s="1">
        <v>-3.6909641E-2</v>
      </c>
      <c r="N78" s="1">
        <v>-3.1747749999999998E-2</v>
      </c>
      <c r="O78" s="1">
        <v>3.1243039E-2</v>
      </c>
    </row>
    <row r="79" spans="1:15" x14ac:dyDescent="0.25">
      <c r="A79" s="2">
        <v>41471</v>
      </c>
      <c r="B79" s="12">
        <v>0</v>
      </c>
      <c r="C79">
        <v>0</v>
      </c>
      <c r="D79" s="1">
        <v>1.430524E-2</v>
      </c>
      <c r="E79" s="1">
        <v>9.2845419999999998E-2</v>
      </c>
      <c r="F79" s="1">
        <v>5.19335E-2</v>
      </c>
      <c r="G79" s="1">
        <v>1.6490189999999998E-2</v>
      </c>
      <c r="H79" s="1">
        <v>2.2211410000000001E-2</v>
      </c>
      <c r="I79" s="1">
        <v>-9.2440739999999997E-3</v>
      </c>
      <c r="J79" s="1">
        <v>-0.19281760000000001</v>
      </c>
      <c r="K79" s="1">
        <v>-1.0159430000000001E-2</v>
      </c>
      <c r="L79" s="1">
        <v>8.2168050000000006E-3</v>
      </c>
      <c r="M79" s="1">
        <v>-2.5235771000000001E-2</v>
      </c>
      <c r="N79" s="1">
        <v>-1.289716E-2</v>
      </c>
      <c r="O79" s="1">
        <v>1.3154216E-2</v>
      </c>
    </row>
    <row r="80" spans="1:15" x14ac:dyDescent="0.25">
      <c r="A80" s="2">
        <v>41472</v>
      </c>
      <c r="B80" s="12">
        <v>0</v>
      </c>
      <c r="C80">
        <v>0</v>
      </c>
      <c r="D80" s="1">
        <v>-5.4407000000000001E-4</v>
      </c>
      <c r="E80" s="1">
        <v>7.6588589999999998E-2</v>
      </c>
      <c r="F80" s="1">
        <v>9.6032060000000002E-2</v>
      </c>
      <c r="G80" s="1">
        <v>2.2251150000000001E-2</v>
      </c>
      <c r="H80" s="1">
        <v>1.160305E-2</v>
      </c>
      <c r="I80" s="1">
        <v>-1.2088401E-2</v>
      </c>
      <c r="J80" s="1">
        <v>-0.20260649999999999</v>
      </c>
      <c r="K80" s="1">
        <v>-1.303057E-2</v>
      </c>
      <c r="L80" s="1">
        <v>4.661653E-3</v>
      </c>
      <c r="M80" s="1">
        <v>-2.1138587E-2</v>
      </c>
      <c r="N80" s="1">
        <v>-6.3319999999999997E-5</v>
      </c>
      <c r="O80" s="1">
        <v>7.8451519999999993E-3</v>
      </c>
    </row>
    <row r="81" spans="1:15" x14ac:dyDescent="0.25">
      <c r="A81" s="2">
        <v>41473</v>
      </c>
      <c r="B81" s="12">
        <v>0</v>
      </c>
      <c r="C81">
        <v>0</v>
      </c>
      <c r="D81" s="1">
        <v>-1.14135E-2</v>
      </c>
      <c r="E81" s="1">
        <v>7.1742330000000007E-2</v>
      </c>
      <c r="F81" s="1">
        <v>0.1187526</v>
      </c>
      <c r="G81" s="1">
        <v>2.3063210000000001E-2</v>
      </c>
      <c r="H81" s="1">
        <v>3.25654E-3</v>
      </c>
      <c r="I81" s="1">
        <v>-1.4844187E-2</v>
      </c>
      <c r="J81" s="1">
        <v>-0.20543639999999999</v>
      </c>
      <c r="K81" s="1">
        <v>-1.3809689999999999E-2</v>
      </c>
      <c r="L81" s="1">
        <v>-1.6913550000000001E-3</v>
      </c>
      <c r="M81" s="1">
        <v>-1.480858E-2</v>
      </c>
      <c r="N81" s="1">
        <v>4.1813330000000003E-2</v>
      </c>
      <c r="O81" s="1">
        <v>-3.1941740000000001E-3</v>
      </c>
    </row>
    <row r="82" spans="1:15" x14ac:dyDescent="0.25">
      <c r="A82" s="2">
        <v>41474</v>
      </c>
      <c r="B82" s="12">
        <v>0</v>
      </c>
      <c r="C82">
        <v>0</v>
      </c>
      <c r="D82" s="1">
        <v>-2.529174E-2</v>
      </c>
      <c r="E82" s="1">
        <v>3.6784980000000002E-2</v>
      </c>
      <c r="F82" s="1">
        <v>0.15888300999999999</v>
      </c>
      <c r="G82" s="1">
        <v>2.7138229999999999E-2</v>
      </c>
      <c r="H82" s="1">
        <v>-5.8862300000000001E-3</v>
      </c>
      <c r="I82" s="1">
        <v>-1.5390559999999999E-2</v>
      </c>
      <c r="J82" s="1">
        <v>-0.21185619999999999</v>
      </c>
      <c r="K82" s="1">
        <v>-1.384048E-2</v>
      </c>
      <c r="L82" s="1">
        <v>-6.1269940000000002E-3</v>
      </c>
      <c r="M82" s="1">
        <v>-9.1210590000000008E-3</v>
      </c>
      <c r="N82" s="1">
        <v>-1.588935E-2</v>
      </c>
      <c r="O82" s="1">
        <v>-3.4620990000000002E-3</v>
      </c>
    </row>
    <row r="83" spans="1:15" x14ac:dyDescent="0.25">
      <c r="A83" s="2">
        <v>41475</v>
      </c>
      <c r="B83" s="12">
        <v>0</v>
      </c>
      <c r="C83">
        <v>0</v>
      </c>
      <c r="D83" s="1">
        <v>-4.4967779999999999E-2</v>
      </c>
      <c r="E83" s="1">
        <v>3.3583290000000002E-2</v>
      </c>
      <c r="F83" s="1">
        <v>0.19283318999999999</v>
      </c>
      <c r="G83" s="1">
        <v>3.022654E-2</v>
      </c>
      <c r="H83" s="1">
        <v>-1.646363E-2</v>
      </c>
      <c r="I83" s="1">
        <v>-2.0050254999999999E-2</v>
      </c>
      <c r="J83" s="1">
        <v>-0.23790240000000001</v>
      </c>
      <c r="K83" s="1">
        <v>-1.8449190000000001E-2</v>
      </c>
      <c r="L83" s="1">
        <v>-1.3853941999999999E-2</v>
      </c>
      <c r="M83" s="1">
        <v>-7.6246980000000001E-3</v>
      </c>
      <c r="N83" s="1">
        <v>-5.4569960000000001E-2</v>
      </c>
      <c r="O83" s="1">
        <v>-8.5385359999999993E-3</v>
      </c>
    </row>
    <row r="84" spans="1:15" x14ac:dyDescent="0.25">
      <c r="A84" s="2">
        <v>41476</v>
      </c>
      <c r="B84" s="12">
        <v>1.778</v>
      </c>
      <c r="C84">
        <v>0</v>
      </c>
      <c r="D84" s="1">
        <v>-6.3676159999999996E-2</v>
      </c>
      <c r="E84" s="1">
        <v>3.114395E-2</v>
      </c>
      <c r="F84" s="1">
        <v>0.18321547999999999</v>
      </c>
      <c r="G84" s="1">
        <v>2.707205E-2</v>
      </c>
      <c r="H84" s="1">
        <v>-3.0298249999999999E-2</v>
      </c>
      <c r="I84" s="1">
        <v>-2.3699925E-2</v>
      </c>
      <c r="J84" s="1">
        <v>-0.2866708</v>
      </c>
      <c r="K84" s="1">
        <v>-2.314722E-2</v>
      </c>
      <c r="L84" s="1">
        <v>-2.0257799E-2</v>
      </c>
      <c r="M84" s="1">
        <v>-1.1049038000000001E-2</v>
      </c>
      <c r="N84" s="1">
        <v>-6.1646989999999999E-2</v>
      </c>
      <c r="O84" s="1">
        <v>-1.3154674999999999E-2</v>
      </c>
    </row>
    <row r="85" spans="1:15" x14ac:dyDescent="0.25">
      <c r="A85" s="2">
        <v>41477</v>
      </c>
      <c r="B85" s="12">
        <v>1.10066666666667</v>
      </c>
      <c r="C85">
        <f>1.10066666666667+1.185333+1.778</f>
        <v>4.0639996666666693</v>
      </c>
      <c r="D85" s="1">
        <v>-8.7385879999999999E-2</v>
      </c>
      <c r="E85" s="1">
        <v>2.7319900000000001E-2</v>
      </c>
      <c r="F85" s="1">
        <v>0.23243247</v>
      </c>
      <c r="G85" s="1">
        <v>4.6094209999999997E-2</v>
      </c>
      <c r="H85" s="1">
        <v>-3.9514309999999997E-2</v>
      </c>
      <c r="I85" s="1">
        <v>-2.6681818E-2</v>
      </c>
      <c r="J85" s="1">
        <v>-0.33290510000000001</v>
      </c>
      <c r="K85" s="1">
        <v>-3.3801459999999998E-2</v>
      </c>
      <c r="L85" s="1">
        <v>-2.7877076000000001E-2</v>
      </c>
      <c r="M85" s="1">
        <v>-5.6130900000000003E-3</v>
      </c>
      <c r="N85" s="1">
        <v>-0.11159230000000001</v>
      </c>
      <c r="O85" s="1">
        <v>-2.1574124E-2</v>
      </c>
    </row>
    <row r="86" spans="1:15" x14ac:dyDescent="0.25">
      <c r="A86" s="2">
        <v>41478</v>
      </c>
      <c r="B86" s="12">
        <v>1.18533333333333</v>
      </c>
      <c r="C86">
        <v>0</v>
      </c>
      <c r="D86" s="1">
        <v>-0.10856</v>
      </c>
      <c r="E86" s="1">
        <v>-4.5765600000000003E-3</v>
      </c>
      <c r="F86" s="1">
        <v>0.27405984999999999</v>
      </c>
      <c r="G86" s="1">
        <v>6.3820169999999996E-2</v>
      </c>
      <c r="H86" s="1">
        <v>-4.3866219999999997E-2</v>
      </c>
      <c r="I86" s="1">
        <v>-2.5765102000000002E-2</v>
      </c>
      <c r="J86" s="1">
        <v>-0.37658560000000002</v>
      </c>
      <c r="K86" s="1">
        <v>-4.6665159999999997E-2</v>
      </c>
      <c r="L86" s="1">
        <v>-3.2061773000000002E-2</v>
      </c>
      <c r="M86" s="1">
        <v>-4.5635729999999996E-3</v>
      </c>
      <c r="N86" s="1">
        <v>-0.12124115000000001</v>
      </c>
      <c r="O86" s="1">
        <v>-2.7940469999999999E-2</v>
      </c>
    </row>
    <row r="87" spans="1:15" x14ac:dyDescent="0.25">
      <c r="A87" s="2">
        <v>41479</v>
      </c>
      <c r="B87" s="12">
        <v>0</v>
      </c>
      <c r="C87">
        <v>0</v>
      </c>
      <c r="D87" s="1">
        <v>-0.16546504000000001</v>
      </c>
      <c r="E87" s="1">
        <v>-3.1723340000000003E-2</v>
      </c>
      <c r="F87" s="1">
        <v>0.27978994000000001</v>
      </c>
      <c r="G87" s="1">
        <v>7.9988760000000006E-2</v>
      </c>
      <c r="H87" s="1">
        <v>-4.2966339999999999E-2</v>
      </c>
      <c r="I87" s="1">
        <v>-2.5883625E-2</v>
      </c>
      <c r="J87" s="1">
        <v>-0.42193049999999999</v>
      </c>
      <c r="K87" s="1">
        <v>-5.7791700000000001E-2</v>
      </c>
      <c r="L87" s="1">
        <v>-2.7841662999999999E-2</v>
      </c>
      <c r="M87" s="1">
        <v>-1.2757839E-2</v>
      </c>
      <c r="N87" s="1">
        <v>-0.11302085000000001</v>
      </c>
      <c r="O87" s="1">
        <v>-2.5571791E-2</v>
      </c>
    </row>
    <row r="88" spans="1:15" x14ac:dyDescent="0.25">
      <c r="A88" s="2">
        <v>41480</v>
      </c>
      <c r="B88" s="12">
        <v>18.3713333333333</v>
      </c>
      <c r="C88">
        <v>0</v>
      </c>
      <c r="D88" s="1">
        <v>-0.22778319</v>
      </c>
      <c r="E88" s="1">
        <v>-3.9807879999999997E-2</v>
      </c>
      <c r="F88" s="1">
        <v>0.27267910000000001</v>
      </c>
      <c r="G88" s="1">
        <v>7.8698249999999997E-2</v>
      </c>
      <c r="H88" s="1">
        <v>-3.3707380000000002E-2</v>
      </c>
      <c r="I88" s="1">
        <v>-2.6183853999999999E-2</v>
      </c>
      <c r="J88" s="1">
        <v>-0.45862979999999998</v>
      </c>
      <c r="K88" s="1">
        <v>-6.7550379999999993E-2</v>
      </c>
      <c r="L88" s="1">
        <v>-2.7634138999999999E-2</v>
      </c>
      <c r="M88" s="1">
        <v>-2.6318978999999999E-2</v>
      </c>
      <c r="N88" s="1">
        <v>-0.12341334</v>
      </c>
      <c r="O88" s="1">
        <v>-2.8622973999999999E-2</v>
      </c>
    </row>
    <row r="89" spans="1:15" x14ac:dyDescent="0.25">
      <c r="A89" s="2">
        <v>41481</v>
      </c>
      <c r="B89" s="12">
        <v>10.667999999999999</v>
      </c>
      <c r="C89">
        <f>10.668+18.371333</f>
        <v>29.039332999999999</v>
      </c>
      <c r="D89" s="1">
        <v>-6.9504839999999998E-2</v>
      </c>
      <c r="E89" s="1">
        <v>5.891768E-2</v>
      </c>
      <c r="F89" s="1">
        <v>3.9405099999999998E-2</v>
      </c>
      <c r="G89" s="1">
        <v>-6.339024E-2</v>
      </c>
      <c r="H89" s="1">
        <v>0.12760792000000001</v>
      </c>
      <c r="I89" s="1">
        <v>-1.0685881E-2</v>
      </c>
      <c r="J89" s="1">
        <v>-0.17532329999999999</v>
      </c>
      <c r="K89" s="1">
        <v>3.5801340000000001E-2</v>
      </c>
      <c r="L89" s="1">
        <v>8.9308530000000007E-3</v>
      </c>
      <c r="M89" s="1">
        <v>-2.1024379999999999E-2</v>
      </c>
      <c r="N89" s="1">
        <v>-7.3180229999999999E-2</v>
      </c>
      <c r="O89" s="1">
        <v>3.5152970000000001E-3</v>
      </c>
    </row>
    <row r="90" spans="1:15" x14ac:dyDescent="0.25">
      <c r="A90" s="2">
        <v>41482</v>
      </c>
      <c r="B90" s="12">
        <v>0</v>
      </c>
      <c r="C90">
        <v>0</v>
      </c>
      <c r="D90" s="1">
        <v>6.8951889000000002E-2</v>
      </c>
      <c r="E90" s="1">
        <v>0.17020832999999999</v>
      </c>
      <c r="F90" t="s">
        <v>0</v>
      </c>
      <c r="G90" s="1">
        <v>-5.2147409999999998E-2</v>
      </c>
      <c r="H90" s="1">
        <v>0.10829444000000001</v>
      </c>
      <c r="I90" s="1">
        <v>8.5602599999999997E-4</v>
      </c>
      <c r="J90" s="1">
        <v>9.5152200000000006E-2</v>
      </c>
      <c r="K90" s="1">
        <v>4.7782100000000001E-2</v>
      </c>
      <c r="L90" s="1">
        <v>2.6381696E-2</v>
      </c>
      <c r="M90" s="1">
        <v>7.2847119999999996E-3</v>
      </c>
      <c r="N90" s="1">
        <v>-1.6822E-3</v>
      </c>
      <c r="O90" s="1">
        <v>1.9050750000000002E-2</v>
      </c>
    </row>
    <row r="91" spans="1:15" x14ac:dyDescent="0.25">
      <c r="A91" s="2">
        <v>41483</v>
      </c>
      <c r="B91" s="12">
        <v>0.254</v>
      </c>
      <c r="C91">
        <v>0</v>
      </c>
      <c r="D91" s="1">
        <v>7.2535667999999998E-2</v>
      </c>
      <c r="E91" s="1">
        <v>0.18857072999999999</v>
      </c>
      <c r="F91" t="s">
        <v>0</v>
      </c>
      <c r="G91" s="1">
        <v>-5.4889099999999996E-3</v>
      </c>
      <c r="H91" s="1">
        <v>6.8347500000000005E-2</v>
      </c>
      <c r="I91" s="1">
        <v>8.9969549999999992E-3</v>
      </c>
      <c r="J91" s="1">
        <v>0.11656619999999999</v>
      </c>
      <c r="K91" s="1">
        <v>7.0019620000000005E-2</v>
      </c>
      <c r="L91" s="1">
        <v>3.5862251999999997E-2</v>
      </c>
      <c r="M91" s="1">
        <v>2.8229382000000001E-2</v>
      </c>
      <c r="N91" s="1">
        <v>6.5043089999999998E-2</v>
      </c>
      <c r="O91" s="1">
        <v>3.05022E-2</v>
      </c>
    </row>
    <row r="92" spans="1:15" x14ac:dyDescent="0.25">
      <c r="A92" s="2">
        <v>41484</v>
      </c>
      <c r="B92" s="12">
        <v>0</v>
      </c>
      <c r="C92">
        <v>0</v>
      </c>
      <c r="D92" s="1">
        <v>3.05443E-2</v>
      </c>
      <c r="E92" s="1">
        <v>0.15155152999999999</v>
      </c>
      <c r="F92" t="s">
        <v>0</v>
      </c>
      <c r="G92" s="1">
        <v>-1.0870599999999999E-3</v>
      </c>
      <c r="H92" s="1">
        <v>7.016791E-2</v>
      </c>
      <c r="I92" s="1">
        <v>9.2382980000000007E-3</v>
      </c>
      <c r="J92" s="1">
        <v>4.57785E-2</v>
      </c>
      <c r="K92" s="1">
        <v>5.9861949999999997E-2</v>
      </c>
      <c r="L92" s="1">
        <v>3.1978617000000001E-2</v>
      </c>
      <c r="M92" s="1">
        <v>3.6143649E-2</v>
      </c>
      <c r="N92" s="1">
        <v>0.11122791999999999</v>
      </c>
      <c r="O92" s="1">
        <v>3.0398314999999999E-2</v>
      </c>
    </row>
    <row r="93" spans="1:15" x14ac:dyDescent="0.25">
      <c r="A93" s="2">
        <v>41485</v>
      </c>
      <c r="B93" s="12">
        <v>0</v>
      </c>
      <c r="C93">
        <v>0</v>
      </c>
      <c r="D93" s="1">
        <v>-2.7237310000000001E-2</v>
      </c>
      <c r="E93" s="1">
        <v>9.8258590000000007E-2</v>
      </c>
      <c r="F93" s="1">
        <v>-1.133819E-2</v>
      </c>
      <c r="G93" s="1">
        <v>8.3793600000000006E-3</v>
      </c>
      <c r="H93" s="1">
        <v>6.7597690000000002E-2</v>
      </c>
      <c r="I93" s="1">
        <v>1.1038335E-2</v>
      </c>
      <c r="J93" s="1">
        <v>8.1770999999999996E-3</v>
      </c>
      <c r="K93" s="1">
        <v>5.7034420000000002E-2</v>
      </c>
      <c r="L93" s="1">
        <v>3.2058440000000001E-2</v>
      </c>
      <c r="M93" s="1">
        <v>4.1206566E-2</v>
      </c>
      <c r="N93" s="1">
        <v>8.1023819999999996E-2</v>
      </c>
      <c r="O93" s="1">
        <v>2.6738004999999999E-2</v>
      </c>
    </row>
    <row r="94" spans="1:15" x14ac:dyDescent="0.25">
      <c r="A94" s="2">
        <v>41486</v>
      </c>
      <c r="B94" s="12">
        <v>1.016</v>
      </c>
      <c r="C94">
        <v>0</v>
      </c>
      <c r="D94" s="1">
        <v>-6.0333879999999999E-2</v>
      </c>
      <c r="E94" s="1">
        <v>8.0475000000000005E-2</v>
      </c>
      <c r="F94" s="1">
        <v>7.997841E-2</v>
      </c>
      <c r="G94" s="1">
        <v>6.2325999999999996E-3</v>
      </c>
      <c r="H94" s="1">
        <v>6.9110920000000006E-2</v>
      </c>
      <c r="I94" s="1">
        <v>1.2046131E-2</v>
      </c>
      <c r="J94" s="1">
        <v>2.31944E-2</v>
      </c>
      <c r="K94" s="1">
        <v>5.5592240000000001E-2</v>
      </c>
      <c r="L94" s="1">
        <v>3.1005448000000001E-2</v>
      </c>
      <c r="M94" s="1">
        <v>4.3446882999999999E-2</v>
      </c>
      <c r="N94" s="1">
        <v>3.8266139999999997E-2</v>
      </c>
      <c r="O94" s="1">
        <v>3.1195199E-2</v>
      </c>
    </row>
    <row r="95" spans="1:15" x14ac:dyDescent="0.25">
      <c r="A95" s="2">
        <v>41487</v>
      </c>
      <c r="B95" s="12">
        <v>2.286</v>
      </c>
      <c r="C95">
        <f>2.286+1.016+1.016</f>
        <v>4.3179999999999996</v>
      </c>
      <c r="D95" s="1">
        <v>-3.105722E-2</v>
      </c>
      <c r="E95" s="1">
        <v>0.11498423000000001</v>
      </c>
      <c r="F95" s="1">
        <v>0.10257332</v>
      </c>
      <c r="G95" s="1">
        <v>-1.426E-2</v>
      </c>
      <c r="H95" s="1">
        <v>8.7059629999999999E-2</v>
      </c>
      <c r="I95" s="1">
        <v>1.6102557999999999E-2</v>
      </c>
      <c r="J95" s="1">
        <v>8.0341300000000004E-2</v>
      </c>
      <c r="K95" s="1">
        <v>6.6172839999999997E-2</v>
      </c>
      <c r="L95" s="1">
        <v>4.1178537000000001E-2</v>
      </c>
      <c r="M95" s="1">
        <v>2.0558030000000001E-2</v>
      </c>
      <c r="N95" s="1">
        <v>4.6071189999999998E-2</v>
      </c>
      <c r="O95" s="1">
        <v>3.9261735999999998E-2</v>
      </c>
    </row>
    <row r="96" spans="1:15" x14ac:dyDescent="0.25">
      <c r="A96" s="2">
        <v>41488</v>
      </c>
      <c r="B96" s="12">
        <v>1.016</v>
      </c>
      <c r="C96">
        <v>0</v>
      </c>
      <c r="D96" s="1">
        <v>-9.8108599999999994E-3</v>
      </c>
      <c r="E96" s="1">
        <v>0.14840809999999999</v>
      </c>
      <c r="F96" s="1">
        <v>5.7450349999999997E-2</v>
      </c>
      <c r="G96" s="1">
        <v>-5.915049E-2</v>
      </c>
      <c r="H96" s="1">
        <v>9.3576179999999995E-2</v>
      </c>
      <c r="I96" s="1">
        <v>1.5093239E-2</v>
      </c>
      <c r="J96" s="1">
        <v>0.1223161</v>
      </c>
      <c r="K96" s="1">
        <v>6.3217129999999996E-2</v>
      </c>
      <c r="L96" s="1">
        <v>4.3202551999999998E-2</v>
      </c>
      <c r="M96" s="1">
        <v>2.2185268000000001E-2</v>
      </c>
      <c r="N96" s="1">
        <v>6.3857239999999996E-2</v>
      </c>
      <c r="O96" s="1">
        <v>4.0532225999999998E-2</v>
      </c>
    </row>
    <row r="97" spans="1:15" x14ac:dyDescent="0.25">
      <c r="A97" s="2">
        <v>41489</v>
      </c>
      <c r="B97" s="12">
        <v>0</v>
      </c>
      <c r="C97">
        <v>0</v>
      </c>
      <c r="D97" s="1">
        <v>-3.3989440000000003E-2</v>
      </c>
      <c r="E97" s="1">
        <v>0.1180913</v>
      </c>
      <c r="F97" s="1">
        <v>0.11987041</v>
      </c>
      <c r="G97" s="1">
        <v>-3.6023700000000001E-3</v>
      </c>
      <c r="H97" s="1">
        <v>8.6371420000000004E-2</v>
      </c>
      <c r="I97" s="1">
        <v>1.1695084E-2</v>
      </c>
      <c r="J97" s="1">
        <v>0.1182209</v>
      </c>
      <c r="K97" s="1">
        <v>5.5367359999999997E-2</v>
      </c>
      <c r="L97" s="1">
        <v>3.6618032000000002E-2</v>
      </c>
      <c r="M97" s="1">
        <v>2.6669936000000002E-2</v>
      </c>
      <c r="N97" s="1">
        <v>6.6585190000000002E-2</v>
      </c>
      <c r="O97" s="1">
        <v>3.0146352000000001E-2</v>
      </c>
    </row>
    <row r="98" spans="1:15" x14ac:dyDescent="0.25">
      <c r="A98" s="2">
        <v>41490</v>
      </c>
      <c r="B98" s="12">
        <v>15.409333333333301</v>
      </c>
      <c r="C98">
        <v>15.409333333333301</v>
      </c>
      <c r="D98" s="1">
        <v>-6.1314000000000004E-3</v>
      </c>
      <c r="E98" s="1">
        <v>9.6440769999999995E-2</v>
      </c>
      <c r="F98" s="1">
        <v>0.12037626</v>
      </c>
      <c r="G98" s="1">
        <v>-6.9099809999999998E-2</v>
      </c>
      <c r="H98" s="1">
        <v>0.17959137</v>
      </c>
      <c r="I98" s="1">
        <v>1.6294355E-2</v>
      </c>
      <c r="J98" s="1">
        <v>0.2199566</v>
      </c>
      <c r="K98" s="1">
        <v>3.7091270000000003E-2</v>
      </c>
      <c r="L98" s="1">
        <v>4.7975246999999999E-2</v>
      </c>
      <c r="M98" s="1">
        <v>8.7431499999999997E-4</v>
      </c>
      <c r="N98" s="1">
        <v>3.9144569999999997E-2</v>
      </c>
      <c r="O98" s="1">
        <v>4.5303905999999998E-2</v>
      </c>
    </row>
    <row r="99" spans="1:15" x14ac:dyDescent="0.25">
      <c r="A99" s="2">
        <v>41491</v>
      </c>
      <c r="B99" s="12">
        <v>0</v>
      </c>
      <c r="C99">
        <v>0</v>
      </c>
      <c r="D99" s="1">
        <v>0.24799760000000001</v>
      </c>
      <c r="E99" s="1">
        <v>0.20666024999999999</v>
      </c>
      <c r="F99" s="1">
        <v>9.5002249999999996E-2</v>
      </c>
      <c r="G99" s="1">
        <v>-9.317839E-2</v>
      </c>
      <c r="H99" s="1">
        <v>0.19864383999999999</v>
      </c>
      <c r="I99" s="1">
        <v>1.6684837000000001E-2</v>
      </c>
      <c r="J99" s="1">
        <v>0.30254180000000003</v>
      </c>
      <c r="K99" s="1">
        <v>3.4287049999999999E-2</v>
      </c>
      <c r="L99" s="1">
        <v>4.6854459000000001E-2</v>
      </c>
      <c r="M99" s="1">
        <v>-7.2744599999999997E-4</v>
      </c>
      <c r="N99" s="1">
        <v>6.2783099999999994E-2</v>
      </c>
      <c r="O99" s="1">
        <v>4.9230226000000002E-2</v>
      </c>
    </row>
    <row r="100" spans="1:15" x14ac:dyDescent="0.25">
      <c r="A100" s="2">
        <v>41492</v>
      </c>
      <c r="B100" s="12">
        <v>0</v>
      </c>
      <c r="C100">
        <v>0</v>
      </c>
      <c r="D100" s="1">
        <v>0.12810587000000001</v>
      </c>
      <c r="E100" s="1">
        <v>0.16887657</v>
      </c>
      <c r="F100" s="1">
        <v>0.10117758</v>
      </c>
      <c r="G100" s="1">
        <v>-2.5771229999999999E-2</v>
      </c>
      <c r="H100" s="1">
        <v>0.12522543999999999</v>
      </c>
      <c r="I100" s="1">
        <v>1.9156411000000002E-2</v>
      </c>
      <c r="J100" s="1">
        <v>0.2339851</v>
      </c>
      <c r="K100" s="1">
        <v>6.3394149999999996E-2</v>
      </c>
      <c r="L100" s="1">
        <v>4.7039090999999998E-2</v>
      </c>
      <c r="M100" s="1">
        <v>2.2516940999999999E-2</v>
      </c>
      <c r="N100" s="1">
        <v>0.16670595999999999</v>
      </c>
      <c r="O100" s="1">
        <v>5.0133815999999998E-2</v>
      </c>
    </row>
    <row r="101" spans="1:15" x14ac:dyDescent="0.25">
      <c r="A101" s="2">
        <v>41493</v>
      </c>
      <c r="B101" s="12">
        <v>0</v>
      </c>
      <c r="C101">
        <v>0</v>
      </c>
      <c r="D101" s="1">
        <v>9.7065252000000005E-2</v>
      </c>
      <c r="E101" s="1">
        <v>0.16311133</v>
      </c>
      <c r="F101" s="1">
        <v>8.4541939999999996E-2</v>
      </c>
      <c r="G101" s="1">
        <v>-3.2707470000000002E-2</v>
      </c>
      <c r="H101" s="1">
        <v>0.12924408000000001</v>
      </c>
      <c r="I101" s="1">
        <v>2.0561719999999999E-2</v>
      </c>
      <c r="J101" s="1">
        <v>0.2348084</v>
      </c>
      <c r="K101" s="1">
        <v>6.0961990000000001E-2</v>
      </c>
      <c r="L101" s="1">
        <v>4.8767012999999998E-2</v>
      </c>
      <c r="M101" s="1">
        <v>1.4171787999999999E-2</v>
      </c>
      <c r="N101" s="1">
        <v>0.24950665999999999</v>
      </c>
      <c r="O101" s="1">
        <v>4.7511515999999997E-2</v>
      </c>
    </row>
    <row r="102" spans="1:15" x14ac:dyDescent="0.25">
      <c r="A102" s="2">
        <v>41494</v>
      </c>
      <c r="B102" s="12">
        <v>0</v>
      </c>
      <c r="C102">
        <v>0</v>
      </c>
      <c r="D102" s="1">
        <v>9.6745318999999996E-2</v>
      </c>
      <c r="E102" s="1">
        <v>0.17724381</v>
      </c>
      <c r="F102" s="1">
        <v>7.2930350000000005E-2</v>
      </c>
      <c r="G102" s="1">
        <v>-4.1747659999999999E-2</v>
      </c>
      <c r="H102" s="1">
        <v>0.14023661000000001</v>
      </c>
      <c r="I102" s="1">
        <v>2.3645004000000001E-2</v>
      </c>
      <c r="J102" s="1">
        <v>0.28061009999999997</v>
      </c>
      <c r="K102" s="1">
        <v>6.6074240000000006E-2</v>
      </c>
      <c r="L102" s="1">
        <v>5.5108983E-2</v>
      </c>
      <c r="M102" s="1">
        <v>2.9514279999999999E-3</v>
      </c>
      <c r="N102" s="1">
        <v>0.12440121</v>
      </c>
      <c r="O102" s="1">
        <v>5.2443146000000003E-2</v>
      </c>
    </row>
    <row r="103" spans="1:15" x14ac:dyDescent="0.25">
      <c r="A103" s="2">
        <v>41495</v>
      </c>
      <c r="B103" s="12">
        <v>0</v>
      </c>
      <c r="C103">
        <v>0</v>
      </c>
      <c r="D103" s="1">
        <v>7.0385870000000003E-2</v>
      </c>
      <c r="E103" s="1">
        <v>0.16191734999999999</v>
      </c>
      <c r="F103" s="1">
        <v>6.6743330000000003E-2</v>
      </c>
      <c r="G103" s="1">
        <v>-3.3966360000000001E-2</v>
      </c>
      <c r="H103" s="1">
        <v>0.14301900000000001</v>
      </c>
      <c r="I103" s="1">
        <v>2.3929154000000001E-2</v>
      </c>
      <c r="J103" s="1">
        <v>0.29872310000000002</v>
      </c>
      <c r="K103" s="1">
        <v>6.5284229999999999E-2</v>
      </c>
      <c r="L103" s="1">
        <v>5.1892673E-2</v>
      </c>
      <c r="M103" s="1">
        <v>3.8406149999999999E-3</v>
      </c>
      <c r="N103" s="1">
        <v>0.23186981000000001</v>
      </c>
      <c r="O103" s="1">
        <v>4.8758836E-2</v>
      </c>
    </row>
    <row r="104" spans="1:15" x14ac:dyDescent="0.25">
      <c r="A104" s="2">
        <v>41496</v>
      </c>
      <c r="B104" s="12">
        <v>0</v>
      </c>
      <c r="C104">
        <v>0</v>
      </c>
      <c r="D104" s="1">
        <v>7.1547600000000003E-2</v>
      </c>
      <c r="E104" s="1">
        <v>0.15611744999999999</v>
      </c>
      <c r="F104" s="1">
        <v>9.0178339999999996E-2</v>
      </c>
      <c r="G104" s="1">
        <v>-4.428998E-2</v>
      </c>
      <c r="H104" s="1">
        <v>0.14986342</v>
      </c>
      <c r="I104" s="1">
        <v>2.3257425000000002E-2</v>
      </c>
      <c r="J104" s="1">
        <v>0.32721280000000003</v>
      </c>
      <c r="K104" s="1">
        <v>6.5460850000000001E-2</v>
      </c>
      <c r="L104" s="1">
        <v>5.2871069E-2</v>
      </c>
      <c r="M104" s="1">
        <v>-1.1831496E-2</v>
      </c>
      <c r="N104" s="1">
        <v>0.18246735</v>
      </c>
      <c r="O104" s="1">
        <v>4.3588566000000002E-2</v>
      </c>
    </row>
    <row r="105" spans="1:15" x14ac:dyDescent="0.25">
      <c r="A105" s="2">
        <v>41497</v>
      </c>
      <c r="B105" s="12">
        <v>0</v>
      </c>
      <c r="C105">
        <v>0</v>
      </c>
      <c r="D105" s="1">
        <v>5.5224959999999997E-2</v>
      </c>
      <c r="E105" s="1">
        <v>0.15242057000000001</v>
      </c>
      <c r="F105" s="1">
        <v>0.11153136</v>
      </c>
      <c r="G105" s="1">
        <v>-4.1199069999999997E-2</v>
      </c>
      <c r="H105" s="1">
        <v>0.15009459</v>
      </c>
      <c r="I105" s="1">
        <v>2.1111768999999999E-2</v>
      </c>
      <c r="J105" s="1">
        <v>0.33426489999999998</v>
      </c>
      <c r="K105" s="1">
        <v>6.1904920000000002E-2</v>
      </c>
      <c r="L105" s="1">
        <v>4.8148862000000001E-2</v>
      </c>
      <c r="M105" s="1">
        <v>-1.5893589999999999E-2</v>
      </c>
      <c r="N105" s="1">
        <v>8.8589319999999999E-2</v>
      </c>
      <c r="O105" s="1">
        <v>3.9757175999999998E-2</v>
      </c>
    </row>
    <row r="106" spans="1:15" x14ac:dyDescent="0.25">
      <c r="A106" s="2">
        <v>41498</v>
      </c>
      <c r="B106" s="12">
        <v>0</v>
      </c>
      <c r="C106">
        <v>0</v>
      </c>
      <c r="D106" s="1">
        <v>6.0149469999999997E-2</v>
      </c>
      <c r="E106" s="1">
        <v>0.15131462000000001</v>
      </c>
      <c r="F106" s="1">
        <v>8.3523630000000001E-2</v>
      </c>
      <c r="G106" s="1">
        <v>-4.7049149999999998E-2</v>
      </c>
      <c r="H106" s="1">
        <v>0.15728758000000001</v>
      </c>
      <c r="I106" s="1">
        <v>2.0065527E-2</v>
      </c>
      <c r="J106" s="1">
        <v>0.37574994</v>
      </c>
      <c r="K106" s="1">
        <v>6.9865999999999998E-2</v>
      </c>
      <c r="L106" s="1">
        <v>4.8026232000000002E-2</v>
      </c>
      <c r="M106" s="1">
        <v>-3.2733335000000002E-2</v>
      </c>
      <c r="N106" s="1">
        <v>5.0650639999999997E-2</v>
      </c>
      <c r="O106" s="1">
        <v>3.5781856000000001E-2</v>
      </c>
    </row>
    <row r="107" spans="1:15" x14ac:dyDescent="0.25">
      <c r="A107" s="2">
        <v>41499</v>
      </c>
      <c r="B107" s="12">
        <v>0.50800000000000001</v>
      </c>
      <c r="C107">
        <f>0.508+0.254</f>
        <v>0.76200000000000001</v>
      </c>
      <c r="D107" s="1">
        <v>4.1900470000000002E-2</v>
      </c>
      <c r="E107" s="1">
        <v>0.13710578000000001</v>
      </c>
      <c r="F107" s="1">
        <v>0.10899678</v>
      </c>
      <c r="G107" s="1">
        <v>-3.5439539999999999E-2</v>
      </c>
      <c r="H107" s="1">
        <v>0.15292627</v>
      </c>
      <c r="I107" s="1">
        <v>1.6810761E-2</v>
      </c>
      <c r="J107" s="1">
        <v>0.39597316999999999</v>
      </c>
      <c r="K107" s="1">
        <v>6.2519270000000002E-2</v>
      </c>
      <c r="L107" s="1">
        <v>4.1333258999999997E-2</v>
      </c>
      <c r="M107" s="1">
        <v>-2.3869828999999999E-2</v>
      </c>
      <c r="N107" s="1">
        <v>0.15349493</v>
      </c>
      <c r="O107" s="1">
        <v>2.8922355E-2</v>
      </c>
    </row>
    <row r="108" spans="1:15" x14ac:dyDescent="0.25">
      <c r="A108" s="2">
        <v>41500</v>
      </c>
      <c r="B108" s="12">
        <v>0.254</v>
      </c>
      <c r="C108">
        <v>0</v>
      </c>
      <c r="D108" s="1">
        <v>3.3501580000000003E-2</v>
      </c>
      <c r="E108" s="1">
        <v>0.13798535000000001</v>
      </c>
      <c r="F108" s="1">
        <v>0.12499109</v>
      </c>
      <c r="G108" s="1">
        <v>-3.3571719999999999E-2</v>
      </c>
      <c r="H108" s="1">
        <v>0.14726966</v>
      </c>
      <c r="I108" s="1">
        <v>1.3846248E-2</v>
      </c>
      <c r="J108" s="1">
        <v>0.40837814</v>
      </c>
      <c r="K108" s="1">
        <v>5.9551449999999999E-2</v>
      </c>
      <c r="L108" s="1">
        <v>3.8256019000000002E-2</v>
      </c>
      <c r="M108" s="1">
        <v>-3.3724064999999998E-2</v>
      </c>
      <c r="N108" s="1">
        <v>2.6855629999999998E-2</v>
      </c>
      <c r="O108" s="1">
        <v>2.6485798000000001E-2</v>
      </c>
    </row>
    <row r="109" spans="1:15" x14ac:dyDescent="0.25">
      <c r="A109" s="2">
        <v>41501</v>
      </c>
      <c r="B109" s="12">
        <v>0</v>
      </c>
      <c r="C109">
        <v>0</v>
      </c>
      <c r="D109" s="1">
        <v>4.5284499999999998E-3</v>
      </c>
      <c r="E109" s="1">
        <v>0.11619696</v>
      </c>
      <c r="F109" s="1">
        <v>0.17145898000000001</v>
      </c>
      <c r="G109" s="1">
        <v>-2.3943409999999998E-2</v>
      </c>
      <c r="H109" s="1">
        <v>0.12963843</v>
      </c>
      <c r="I109" s="1">
        <v>8.2303340000000006E-3</v>
      </c>
      <c r="J109" s="1">
        <v>0.39974905999999999</v>
      </c>
      <c r="K109" s="1">
        <v>4.288016E-2</v>
      </c>
      <c r="L109" s="1">
        <v>2.6718413999999999E-2</v>
      </c>
      <c r="M109" s="1">
        <v>-3.3739344999999997E-2</v>
      </c>
      <c r="N109" s="1">
        <v>2.5774169999999999E-2</v>
      </c>
      <c r="O109" s="1">
        <v>1.9301125999999998E-2</v>
      </c>
    </row>
    <row r="110" spans="1:15" x14ac:dyDescent="0.25">
      <c r="A110" s="2">
        <v>41502</v>
      </c>
      <c r="B110" s="12">
        <v>0</v>
      </c>
      <c r="C110">
        <v>0</v>
      </c>
      <c r="D110" s="1">
        <v>-6.8128770000000005E-2</v>
      </c>
      <c r="E110" s="1">
        <v>6.643425E-2</v>
      </c>
      <c r="F110" s="1">
        <v>0.21334992999999999</v>
      </c>
      <c r="G110" s="1">
        <v>-1.0560399999999999E-2</v>
      </c>
      <c r="H110" s="1">
        <v>0.10816871</v>
      </c>
      <c r="I110" s="1">
        <v>3.6243619999999999E-3</v>
      </c>
      <c r="J110" s="1">
        <v>0.37463508000000001</v>
      </c>
      <c r="K110" s="1">
        <v>2.280565E-2</v>
      </c>
      <c r="L110" s="1">
        <v>1.6231203999999999E-2</v>
      </c>
      <c r="M110" s="1">
        <v>-3.0747358999999998E-2</v>
      </c>
      <c r="N110" s="1">
        <v>0.10659849</v>
      </c>
      <c r="O110" s="1">
        <v>6.9500489999999998E-3</v>
      </c>
    </row>
    <row r="111" spans="1:15" x14ac:dyDescent="0.25">
      <c r="A111" s="2">
        <v>41503</v>
      </c>
      <c r="B111" s="12">
        <v>0</v>
      </c>
      <c r="C111">
        <v>0</v>
      </c>
      <c r="D111" s="1">
        <v>-6.454203E-2</v>
      </c>
      <c r="E111" s="1">
        <v>3.576244E-2</v>
      </c>
      <c r="F111" s="1">
        <v>0.25331302</v>
      </c>
      <c r="G111" s="1">
        <v>-4.67622E-3</v>
      </c>
      <c r="H111" s="1">
        <v>8.4654460000000001E-2</v>
      </c>
      <c r="I111" s="1">
        <v>-1.645454E-3</v>
      </c>
      <c r="J111" s="1">
        <v>0.32434449999999998</v>
      </c>
      <c r="K111" s="1">
        <v>6.6431900000000002E-3</v>
      </c>
      <c r="L111" s="1">
        <v>6.8547950000000003E-3</v>
      </c>
      <c r="M111" s="1">
        <v>-3.2584905999999997E-2</v>
      </c>
      <c r="N111" s="1">
        <v>-6.0189099999999997E-3</v>
      </c>
      <c r="O111" s="1">
        <v>-3.0659189999999998E-3</v>
      </c>
    </row>
    <row r="112" spans="1:15" x14ac:dyDescent="0.25">
      <c r="A112" s="2">
        <v>41504</v>
      </c>
      <c r="B112" s="12">
        <v>4.9106666666666703</v>
      </c>
      <c r="C112">
        <v>4.9106666666666703</v>
      </c>
      <c r="D112" s="1">
        <v>5.4448200000000004E-3</v>
      </c>
      <c r="E112" s="1">
        <v>7.6241660000000003E-2</v>
      </c>
      <c r="F112" s="1">
        <v>0.25975474999999998</v>
      </c>
      <c r="G112" s="1">
        <v>-2.7497850000000001E-2</v>
      </c>
      <c r="H112" s="1">
        <v>7.5113200000000005E-2</v>
      </c>
      <c r="I112" s="1">
        <v>-2.8871999999999999E-3</v>
      </c>
      <c r="J112" s="1">
        <v>0.2662351</v>
      </c>
      <c r="K112" s="1">
        <v>7.6540899999999997E-3</v>
      </c>
      <c r="L112" s="1">
        <v>2.9812889999999998E-3</v>
      </c>
      <c r="M112" s="1">
        <v>-3.0767602000000002E-2</v>
      </c>
      <c r="N112" s="1">
        <v>-5.9515779999999997E-2</v>
      </c>
      <c r="O112" s="1">
        <v>2.7523700000000001E-4</v>
      </c>
    </row>
    <row r="113" spans="1:15" x14ac:dyDescent="0.25">
      <c r="A113" s="2">
        <v>41505</v>
      </c>
      <c r="B113" s="12">
        <v>0</v>
      </c>
      <c r="C113">
        <v>0</v>
      </c>
      <c r="D113" s="1">
        <v>1.0848989999999999E-2</v>
      </c>
      <c r="E113" s="1">
        <v>0.1136336</v>
      </c>
      <c r="F113" s="1">
        <v>0.2685459</v>
      </c>
      <c r="G113" s="1">
        <v>-6.3244199999999999E-3</v>
      </c>
      <c r="H113" s="1">
        <v>6.3850799999999996E-3</v>
      </c>
      <c r="I113" s="1">
        <v>6.2578479999999999E-3</v>
      </c>
      <c r="J113" s="1">
        <v>0.24079229999999999</v>
      </c>
      <c r="K113" s="1">
        <v>-3.4911999999999999E-3</v>
      </c>
      <c r="L113" s="1">
        <v>1.2189035000000001E-2</v>
      </c>
      <c r="M113" s="1">
        <v>-3.4456919000000003E-2</v>
      </c>
      <c r="N113" s="1">
        <v>-3.2035960000000002E-2</v>
      </c>
      <c r="O113" s="1">
        <v>1.4072659999999999E-3</v>
      </c>
    </row>
    <row r="114" spans="1:15" x14ac:dyDescent="0.25">
      <c r="A114" s="2">
        <v>41506</v>
      </c>
      <c r="B114" s="12">
        <v>0</v>
      </c>
      <c r="C114">
        <v>0</v>
      </c>
      <c r="D114" s="1">
        <v>-7.2981499999999998E-3</v>
      </c>
      <c r="E114" s="1">
        <v>0.1181432</v>
      </c>
      <c r="F114" s="1">
        <v>0.25373298999999999</v>
      </c>
      <c r="G114" s="1">
        <v>-7.05377E-3</v>
      </c>
      <c r="H114" s="1">
        <v>3.5583699999999999E-3</v>
      </c>
      <c r="I114" s="1">
        <v>8.0471290000000001E-3</v>
      </c>
      <c r="J114" s="1">
        <v>0.2280354</v>
      </c>
      <c r="K114" s="1">
        <v>-7.6005600000000001E-3</v>
      </c>
      <c r="L114" s="1">
        <v>1.7012139999999999E-2</v>
      </c>
      <c r="M114" s="1">
        <v>-3.1029177000000002E-2</v>
      </c>
      <c r="N114" s="1">
        <v>6.9893689999999994E-2</v>
      </c>
      <c r="O114" s="1">
        <v>4.4146589999999996E-3</v>
      </c>
    </row>
    <row r="115" spans="1:15" x14ac:dyDescent="0.25">
      <c r="A115" s="2">
        <v>41507</v>
      </c>
      <c r="B115" s="12">
        <v>0</v>
      </c>
      <c r="C115">
        <v>0</v>
      </c>
      <c r="D115" s="1">
        <v>-5.9875560000000001E-2</v>
      </c>
      <c r="E115" s="1">
        <v>9.1981160000000006E-2</v>
      </c>
      <c r="F115" s="1">
        <v>0.25635659999999999</v>
      </c>
      <c r="G115" s="1">
        <v>3.3643700000000002E-3</v>
      </c>
      <c r="H115" s="1">
        <v>-1.7206260000000001E-2</v>
      </c>
      <c r="I115" s="1">
        <v>-6.72498E-4</v>
      </c>
      <c r="J115" s="1">
        <v>0.20108670000000001</v>
      </c>
      <c r="K115" s="1">
        <v>-2.1770109999999999E-2</v>
      </c>
      <c r="L115" s="1">
        <v>4.8547779999999997E-3</v>
      </c>
      <c r="M115" s="1">
        <v>-3.4237255000000001E-2</v>
      </c>
      <c r="N115" s="1">
        <v>9.0115899999999999E-3</v>
      </c>
      <c r="O115" s="1">
        <v>-3.9353560000000001E-3</v>
      </c>
    </row>
    <row r="116" spans="1:15" x14ac:dyDescent="0.25">
      <c r="A116" s="2">
        <v>41508</v>
      </c>
      <c r="B116" s="12">
        <v>0</v>
      </c>
      <c r="C116">
        <v>0</v>
      </c>
      <c r="D116" s="1">
        <v>-8.7665270000000003E-2</v>
      </c>
      <c r="E116" s="1">
        <v>5.7706449999999999E-2</v>
      </c>
      <c r="F116" s="1">
        <v>0.26755022000000001</v>
      </c>
      <c r="G116" s="1">
        <v>1.201635E-2</v>
      </c>
      <c r="H116" s="1">
        <v>-4.9800289999999997E-2</v>
      </c>
      <c r="I116" s="1">
        <v>-6.0623589999999998E-3</v>
      </c>
      <c r="J116" s="1">
        <v>0.16084509999999999</v>
      </c>
      <c r="K116" s="1">
        <v>-3.3304460000000001E-2</v>
      </c>
      <c r="L116" s="1">
        <v>-1.9844929999999999E-3</v>
      </c>
      <c r="M116" s="1">
        <v>-3.2794985999999998E-2</v>
      </c>
      <c r="N116" s="1">
        <v>0.21954050999999999</v>
      </c>
      <c r="O116" s="1">
        <v>-9.7024399999999997E-3</v>
      </c>
    </row>
    <row r="117" spans="1:15" x14ac:dyDescent="0.25">
      <c r="A117" s="2">
        <v>41509</v>
      </c>
      <c r="B117" s="12">
        <v>0</v>
      </c>
      <c r="C117">
        <v>0</v>
      </c>
      <c r="D117" s="1">
        <v>-0.11338062</v>
      </c>
      <c r="E117" s="1">
        <v>4.4092300000000001E-2</v>
      </c>
      <c r="F117" s="1">
        <v>0.22508023999999999</v>
      </c>
      <c r="G117" s="1">
        <v>2.144337E-2</v>
      </c>
      <c r="H117" s="1">
        <v>-7.7336130000000003E-2</v>
      </c>
      <c r="I117" s="1">
        <v>-1.0544177E-2</v>
      </c>
      <c r="J117" s="1">
        <v>0.118741</v>
      </c>
      <c r="K117" s="1">
        <v>-4.8061949999999999E-2</v>
      </c>
      <c r="L117" s="1">
        <v>-3.7206040000000002E-3</v>
      </c>
      <c r="M117" s="1">
        <v>-2.957713E-2</v>
      </c>
      <c r="N117" s="1">
        <v>0.40545891000000001</v>
      </c>
      <c r="O117" s="1">
        <v>-1.1345118E-2</v>
      </c>
    </row>
    <row r="118" spans="1:15" x14ac:dyDescent="0.25">
      <c r="A118" s="2">
        <v>41510</v>
      </c>
      <c r="B118" s="12">
        <v>0</v>
      </c>
      <c r="C118">
        <v>0</v>
      </c>
      <c r="D118" s="1">
        <v>-0.11375773</v>
      </c>
      <c r="E118" s="1">
        <v>5.5945189999999999E-2</v>
      </c>
      <c r="F118" s="1">
        <v>0.24336261000000001</v>
      </c>
      <c r="G118" s="1">
        <v>2.166448E-2</v>
      </c>
      <c r="H118" s="1">
        <v>-9.7745209999999999E-2</v>
      </c>
      <c r="I118" s="1">
        <v>-1.4868309999999999E-2</v>
      </c>
      <c r="J118" s="1">
        <v>9.1708100000000001E-2</v>
      </c>
      <c r="K118" s="1">
        <v>-5.526822E-2</v>
      </c>
      <c r="L118" s="1">
        <v>-8.822524E-3</v>
      </c>
      <c r="M118" s="1">
        <v>-2.4354666000000001E-2</v>
      </c>
      <c r="N118" s="1">
        <v>0.47310943999999999</v>
      </c>
      <c r="O118" s="1">
        <v>-1.4569726E-2</v>
      </c>
    </row>
    <row r="119" spans="1:15" x14ac:dyDescent="0.25">
      <c r="A119" s="2">
        <v>41511</v>
      </c>
      <c r="B119" s="12">
        <v>0.42333333333333301</v>
      </c>
      <c r="C119">
        <v>0.42333333333333301</v>
      </c>
      <c r="D119" s="1">
        <v>-0.10460445</v>
      </c>
      <c r="E119" s="1">
        <v>5.4960490000000001E-2</v>
      </c>
      <c r="F119" s="1">
        <v>0.19120540999999999</v>
      </c>
      <c r="G119" s="1">
        <v>2.2414380000000001E-2</v>
      </c>
      <c r="H119" s="1">
        <v>-0.12029012</v>
      </c>
      <c r="I119" s="1">
        <v>-1.7936997999999999E-2</v>
      </c>
      <c r="J119" s="1">
        <v>7.6412800000000003E-2</v>
      </c>
      <c r="K119" s="1">
        <v>-5.9591110000000003E-2</v>
      </c>
      <c r="L119" s="1">
        <v>-1.2519193E-2</v>
      </c>
      <c r="M119" s="1">
        <v>-2.0662547E-2</v>
      </c>
      <c r="N119" s="1">
        <v>0.44835970000000003</v>
      </c>
      <c r="O119" s="1">
        <v>-1.3949362E-2</v>
      </c>
    </row>
    <row r="120" spans="1:15" x14ac:dyDescent="0.25">
      <c r="A120" s="2">
        <v>41512</v>
      </c>
      <c r="B120" s="12">
        <v>0</v>
      </c>
      <c r="C120">
        <v>0</v>
      </c>
      <c r="D120" s="1">
        <v>-0.11237094</v>
      </c>
      <c r="E120" s="1">
        <v>4.7609039999999998E-2</v>
      </c>
      <c r="F120" s="1">
        <v>0.21863762</v>
      </c>
      <c r="G120" s="1">
        <v>2.9814609999999998E-2</v>
      </c>
      <c r="H120" s="1">
        <v>-0.14103975999999999</v>
      </c>
      <c r="I120" s="1">
        <v>-2.3031952000000001E-2</v>
      </c>
      <c r="J120" s="1">
        <v>6.0016199999999999E-2</v>
      </c>
      <c r="K120" s="1">
        <v>-7.2206400000000004E-2</v>
      </c>
      <c r="L120" s="1">
        <v>-2.104903E-2</v>
      </c>
      <c r="M120" s="1">
        <v>-2.7524513E-2</v>
      </c>
      <c r="N120" s="1">
        <v>0.36829951</v>
      </c>
      <c r="O120" s="1">
        <v>-1.8376461E-2</v>
      </c>
    </row>
    <row r="121" spans="1:15" x14ac:dyDescent="0.25">
      <c r="A121" s="2">
        <v>41513</v>
      </c>
      <c r="B121" s="12">
        <v>0</v>
      </c>
      <c r="C121">
        <v>0</v>
      </c>
      <c r="D121" s="1">
        <v>-0.12538715</v>
      </c>
      <c r="E121" s="1">
        <v>4.4171309999999998E-2</v>
      </c>
      <c r="F121" s="1">
        <v>0.19845398</v>
      </c>
      <c r="G121" s="1">
        <v>3.674591E-2</v>
      </c>
      <c r="H121" s="1">
        <v>-0.15965198</v>
      </c>
      <c r="I121" s="1">
        <v>-2.5651685E-2</v>
      </c>
      <c r="J121" s="1">
        <v>3.2001000000000002E-2</v>
      </c>
      <c r="K121" s="1">
        <v>-8.3419370000000007E-2</v>
      </c>
      <c r="L121" s="1">
        <v>-2.540794E-2</v>
      </c>
      <c r="M121" s="1">
        <v>-3.1510681999999998E-2</v>
      </c>
      <c r="N121" s="1">
        <v>0.41662063999999999</v>
      </c>
      <c r="O121" s="1">
        <v>-2.1734534999999999E-2</v>
      </c>
    </row>
    <row r="122" spans="1:15" x14ac:dyDescent="0.25">
      <c r="A122" s="2">
        <v>41514</v>
      </c>
      <c r="B122" s="12">
        <v>0</v>
      </c>
      <c r="C122">
        <v>0</v>
      </c>
      <c r="D122" s="1">
        <v>-0.14203033000000001</v>
      </c>
      <c r="E122" s="1">
        <v>1.8979550000000001E-2</v>
      </c>
      <c r="F122" s="1">
        <v>0.17932632000000001</v>
      </c>
      <c r="G122" s="1">
        <v>4.36275E-2</v>
      </c>
      <c r="H122" s="1">
        <v>-0.17406276000000001</v>
      </c>
      <c r="I122" s="1">
        <v>-2.8121334000000001E-2</v>
      </c>
      <c r="J122" s="1">
        <v>6.5211999999999996E-3</v>
      </c>
      <c r="K122" s="1">
        <v>-9.159834E-2</v>
      </c>
      <c r="L122" s="1">
        <v>-3.0477784000000001E-2</v>
      </c>
      <c r="M122" s="1">
        <v>-3.002289E-2</v>
      </c>
      <c r="N122" s="1">
        <v>0.35054524999999997</v>
      </c>
      <c r="O122" s="1">
        <v>-2.3900342000000002E-2</v>
      </c>
    </row>
    <row r="123" spans="1:15" x14ac:dyDescent="0.25">
      <c r="A123" s="2">
        <v>41515</v>
      </c>
      <c r="B123" s="12">
        <v>0</v>
      </c>
      <c r="C123">
        <v>0</v>
      </c>
      <c r="D123" s="1">
        <v>-0.15008833999999999</v>
      </c>
      <c r="E123" s="1">
        <v>1.4121150000000001E-2</v>
      </c>
      <c r="F123" s="1">
        <v>0.16322536000000001</v>
      </c>
      <c r="G123" s="1">
        <v>4.7561760000000002E-2</v>
      </c>
      <c r="H123" s="1">
        <v>-0.18164313000000001</v>
      </c>
      <c r="I123" s="1">
        <v>-3.0360865000000001E-2</v>
      </c>
      <c r="J123" s="1">
        <v>-1.2984000000000001E-2</v>
      </c>
      <c r="K123" s="1">
        <v>-9.7978510000000005E-2</v>
      </c>
      <c r="L123" s="1">
        <v>-3.4317462E-2</v>
      </c>
      <c r="M123" s="1">
        <v>-2.5748146E-2</v>
      </c>
      <c r="N123" s="1">
        <v>0.32478994</v>
      </c>
      <c r="O123" s="1">
        <v>-2.5083827999999999E-2</v>
      </c>
    </row>
    <row r="124" spans="1:15" x14ac:dyDescent="0.25">
      <c r="A124" s="2">
        <v>41516</v>
      </c>
      <c r="B124" s="12">
        <v>0</v>
      </c>
      <c r="C124">
        <v>0</v>
      </c>
      <c r="D124" s="1">
        <v>-0.16087941</v>
      </c>
      <c r="E124" s="1">
        <v>1.239147E-2</v>
      </c>
      <c r="F124" s="1">
        <v>0.14226994000000001</v>
      </c>
      <c r="G124" s="1">
        <v>5.02219E-2</v>
      </c>
      <c r="H124" s="1">
        <v>-0.19009945</v>
      </c>
      <c r="I124" s="1">
        <v>-3.3389413E-2</v>
      </c>
      <c r="J124" s="1">
        <v>-3.08101E-2</v>
      </c>
      <c r="K124" s="1">
        <v>-0.10551665</v>
      </c>
      <c r="L124" s="1">
        <v>-3.8546423000000003E-2</v>
      </c>
      <c r="M124" s="1">
        <v>-3.3509245999999999E-2</v>
      </c>
      <c r="N124" s="1">
        <v>0.36299815000000002</v>
      </c>
      <c r="O124" s="1">
        <v>-2.9904370999999999E-2</v>
      </c>
    </row>
    <row r="125" spans="1:15" x14ac:dyDescent="0.25">
      <c r="A125" s="2">
        <v>41517</v>
      </c>
      <c r="B125" s="12">
        <v>0</v>
      </c>
      <c r="C125">
        <v>0</v>
      </c>
      <c r="D125" s="1">
        <v>-0.17876433999999999</v>
      </c>
      <c r="E125" s="1">
        <v>-2.004883E-2</v>
      </c>
      <c r="F125" s="1">
        <v>0.12914440999999999</v>
      </c>
      <c r="G125" s="1">
        <v>5.643662E-2</v>
      </c>
      <c r="H125" s="1">
        <v>-0.19767572999999999</v>
      </c>
      <c r="I125" s="1">
        <v>-3.6773858E-2</v>
      </c>
      <c r="J125" s="1">
        <v>-5.64401E-2</v>
      </c>
      <c r="K125" s="1">
        <v>-0.11612523</v>
      </c>
      <c r="L125" s="1">
        <v>-4.3410759E-2</v>
      </c>
      <c r="M125" s="1">
        <v>-3.8513169999999999E-2</v>
      </c>
      <c r="N125" s="1">
        <v>0.31684466</v>
      </c>
      <c r="O125" s="1">
        <v>-3.5278908999999997E-2</v>
      </c>
    </row>
    <row r="126" spans="1:15" x14ac:dyDescent="0.25">
      <c r="A126" s="2">
        <v>41518</v>
      </c>
      <c r="B126" s="12">
        <v>1.35466666666667</v>
      </c>
      <c r="C126">
        <v>0</v>
      </c>
      <c r="D126" s="1">
        <v>-0.1838533</v>
      </c>
      <c r="E126" s="1">
        <v>-4.7554999999999999E-4</v>
      </c>
      <c r="F126" s="1">
        <v>0.13644788999999999</v>
      </c>
      <c r="G126" s="1">
        <v>5.7617939999999999E-2</v>
      </c>
      <c r="H126" s="1">
        <v>-0.19867087</v>
      </c>
      <c r="I126" s="1">
        <v>-3.5719768999999998E-2</v>
      </c>
      <c r="J126" s="1">
        <v>-7.3810000000000001E-2</v>
      </c>
      <c r="K126" s="1">
        <v>-0.11708089000000001</v>
      </c>
      <c r="L126" s="1">
        <v>-4.0848917999999998E-2</v>
      </c>
      <c r="M126" s="1">
        <v>-3.4847478000000001E-2</v>
      </c>
      <c r="N126" s="1">
        <v>0.34287355000000003</v>
      </c>
      <c r="O126" s="1">
        <v>-2.5375575000000001E-2</v>
      </c>
    </row>
    <row r="127" spans="1:15" x14ac:dyDescent="0.25">
      <c r="A127" s="2">
        <v>41519</v>
      </c>
      <c r="B127" s="12">
        <v>0.38100000000000001</v>
      </c>
      <c r="C127">
        <f>0.381+1.3546+0.8466667</f>
        <v>2.5822666999999999</v>
      </c>
      <c r="D127" s="1">
        <v>-0.18488750000000001</v>
      </c>
      <c r="E127" s="1">
        <v>6.4156899999999999E-3</v>
      </c>
      <c r="F127" s="1">
        <v>0.11927686999999999</v>
      </c>
      <c r="G127" s="1">
        <v>5.6675650000000001E-2</v>
      </c>
      <c r="H127" s="1">
        <v>-0.19112783</v>
      </c>
      <c r="I127" s="1">
        <v>-3.5823157000000001E-2</v>
      </c>
      <c r="J127" s="1">
        <v>-7.7744499999999994E-2</v>
      </c>
      <c r="K127" s="1">
        <v>-0.11583749</v>
      </c>
      <c r="L127" s="1">
        <v>-3.9631992999999997E-2</v>
      </c>
      <c r="M127" s="1">
        <v>-3.2134902999999999E-2</v>
      </c>
      <c r="N127" s="1">
        <v>0.35990315000000001</v>
      </c>
      <c r="O127" s="1">
        <v>-2.8737354999999999E-2</v>
      </c>
    </row>
    <row r="128" spans="1:15" x14ac:dyDescent="0.25">
      <c r="A128" s="2">
        <v>41520</v>
      </c>
      <c r="B128" s="12">
        <v>0.84666666666666701</v>
      </c>
      <c r="C128">
        <v>0</v>
      </c>
      <c r="D128" s="1">
        <v>-0.18353478000000001</v>
      </c>
      <c r="E128" s="1">
        <v>9.2084200000000001E-3</v>
      </c>
      <c r="F128" s="1">
        <v>0.14101688000000001</v>
      </c>
      <c r="G128" s="1">
        <v>5.7031140000000001E-2</v>
      </c>
      <c r="H128" s="1">
        <v>-0.18259634</v>
      </c>
      <c r="I128" s="1">
        <v>-3.4978782E-2</v>
      </c>
      <c r="J128" s="1">
        <v>-7.9620899999999994E-2</v>
      </c>
      <c r="K128" s="1">
        <v>-0.1167912</v>
      </c>
      <c r="L128" s="1">
        <v>-3.9767745E-2</v>
      </c>
      <c r="M128" s="1">
        <v>-3.4046246000000002E-2</v>
      </c>
      <c r="N128" s="1">
        <v>0.34394952000000001</v>
      </c>
      <c r="O128" s="1">
        <v>-2.7629849000000001E-2</v>
      </c>
    </row>
    <row r="129" spans="1:15" x14ac:dyDescent="0.25">
      <c r="A129" s="2">
        <v>41521</v>
      </c>
      <c r="B129" s="12">
        <v>0</v>
      </c>
      <c r="C129">
        <v>0</v>
      </c>
      <c r="D129" s="1">
        <v>-0.19622559000000001</v>
      </c>
      <c r="E129" s="1">
        <v>-4.9981399999999999E-3</v>
      </c>
      <c r="F129" s="1">
        <v>0.10349255</v>
      </c>
      <c r="G129" s="1">
        <v>6.8143629999999997E-2</v>
      </c>
      <c r="H129" s="1">
        <v>-0.17969566000000001</v>
      </c>
      <c r="I129" s="1">
        <v>-3.5282593000000001E-2</v>
      </c>
      <c r="J129" s="1">
        <v>-9.1973200000000005E-2</v>
      </c>
      <c r="K129" s="1">
        <v>-0.12631263000000001</v>
      </c>
      <c r="L129" s="1">
        <v>-3.9808693999999999E-2</v>
      </c>
      <c r="M129" s="1">
        <v>-3.5377749999999999E-2</v>
      </c>
      <c r="N129" s="1">
        <v>0.33024240999999999</v>
      </c>
      <c r="O129" s="1">
        <v>-3.1013529000000001E-2</v>
      </c>
    </row>
    <row r="130" spans="1:15" x14ac:dyDescent="0.25">
      <c r="A130" s="2">
        <v>41522</v>
      </c>
      <c r="B130" s="12">
        <v>0</v>
      </c>
      <c r="C130">
        <v>0</v>
      </c>
      <c r="D130" s="1">
        <v>-0.21421725999999999</v>
      </c>
      <c r="E130" s="1">
        <v>-3.0823920000000001E-2</v>
      </c>
      <c r="F130" s="1">
        <v>6.2172810000000002E-2</v>
      </c>
      <c r="G130" s="1">
        <v>7.7335520000000005E-2</v>
      </c>
      <c r="H130" s="1">
        <v>-0.19165586000000001</v>
      </c>
      <c r="I130" s="1">
        <v>-3.7440408000000001E-2</v>
      </c>
      <c r="J130" s="1">
        <v>-0.1140979</v>
      </c>
      <c r="K130" s="1">
        <v>-0.13534661000000001</v>
      </c>
      <c r="L130" s="1">
        <v>-4.2912994000000003E-2</v>
      </c>
      <c r="M130" s="1">
        <v>-3.7420249000000003E-2</v>
      </c>
      <c r="N130" s="1">
        <v>0.34144350000000001</v>
      </c>
      <c r="O130" s="1">
        <v>-3.3100591999999998E-2</v>
      </c>
    </row>
    <row r="131" spans="1:15" x14ac:dyDescent="0.25">
      <c r="A131" s="2">
        <v>41523</v>
      </c>
      <c r="B131" s="12">
        <v>0</v>
      </c>
      <c r="C131">
        <v>0</v>
      </c>
      <c r="D131" s="1">
        <v>-0.22945747</v>
      </c>
      <c r="E131" s="1">
        <v>-4.0511209999999999E-2</v>
      </c>
      <c r="F131" s="1">
        <v>4.2187669999999997E-2</v>
      </c>
      <c r="G131" s="1">
        <v>8.3508520000000003E-2</v>
      </c>
      <c r="H131" s="1">
        <v>-0.20255208</v>
      </c>
      <c r="I131" s="1">
        <v>-3.9282806000000003E-2</v>
      </c>
      <c r="J131" s="1">
        <v>-0.13299359999999999</v>
      </c>
      <c r="K131" s="1">
        <v>-0.14209086000000001</v>
      </c>
      <c r="L131" s="1">
        <v>-4.5823482999999998E-2</v>
      </c>
      <c r="M131" s="1">
        <v>-3.7461718999999997E-2</v>
      </c>
      <c r="N131" s="1">
        <v>0.33477836999999999</v>
      </c>
      <c r="O131" s="1">
        <v>-3.5773390000000002E-2</v>
      </c>
    </row>
    <row r="132" spans="1:15" x14ac:dyDescent="0.25">
      <c r="A132" s="2">
        <v>41524</v>
      </c>
      <c r="B132" s="12">
        <v>0</v>
      </c>
      <c r="C132">
        <v>0</v>
      </c>
      <c r="D132" s="1">
        <v>-0.23665940999999999</v>
      </c>
      <c r="E132" s="1">
        <v>-3.7047280000000002E-2</v>
      </c>
      <c r="F132" s="1">
        <v>4.0393579999999998E-2</v>
      </c>
      <c r="G132" s="1">
        <v>8.5516809999999999E-2</v>
      </c>
      <c r="H132" s="1">
        <v>-0.20629927000000001</v>
      </c>
      <c r="I132" s="1">
        <v>-4.1342087999999999E-2</v>
      </c>
      <c r="J132" s="1">
        <v>-0.14574780000000001</v>
      </c>
      <c r="K132" s="1">
        <v>-0.14584404000000001</v>
      </c>
      <c r="L132" s="1">
        <v>-4.8698116999999999E-2</v>
      </c>
      <c r="M132" s="1">
        <v>-3.4553736000000002E-2</v>
      </c>
      <c r="N132" s="1">
        <v>0.32191104999999998</v>
      </c>
      <c r="O132" s="1">
        <v>-4.0615516999999997E-2</v>
      </c>
    </row>
    <row r="133" spans="1:15" x14ac:dyDescent="0.25">
      <c r="A133" s="2">
        <v>41525</v>
      </c>
      <c r="B133" s="12">
        <v>3.9793333333333298</v>
      </c>
      <c r="C133">
        <v>3.9793333333333298</v>
      </c>
      <c r="D133" s="1">
        <v>-0.24129171999999999</v>
      </c>
      <c r="E133" s="1">
        <v>-4.3451259999999998E-2</v>
      </c>
      <c r="F133" s="1">
        <v>3.3592419999999998E-2</v>
      </c>
      <c r="G133" s="1">
        <v>6.4405050000000005E-2</v>
      </c>
      <c r="H133" s="1">
        <v>-0.17542938</v>
      </c>
      <c r="I133" s="1">
        <v>-4.2130532999999998E-2</v>
      </c>
      <c r="J133" s="1">
        <v>-0.155533</v>
      </c>
      <c r="K133" s="1">
        <v>-0.13017968999999999</v>
      </c>
      <c r="L133" s="1">
        <v>-4.7905532000000001E-2</v>
      </c>
      <c r="M133" s="1">
        <v>-3.4123121999999999E-2</v>
      </c>
      <c r="N133" s="1">
        <v>0.30379138</v>
      </c>
      <c r="O133" s="1">
        <v>-3.6888361000000001E-2</v>
      </c>
    </row>
    <row r="134" spans="1:15" x14ac:dyDescent="0.25">
      <c r="A134" s="3">
        <v>41526</v>
      </c>
      <c r="B134" s="12">
        <v>0</v>
      </c>
      <c r="C134" s="5">
        <v>0</v>
      </c>
      <c r="D134" s="4">
        <v>-0.24825307999999999</v>
      </c>
      <c r="E134" s="4">
        <v>-1.3506020000000001E-2</v>
      </c>
      <c r="F134" s="4">
        <v>7.1195649999999999E-2</v>
      </c>
      <c r="G134" s="4">
        <v>4.829862E-2</v>
      </c>
      <c r="H134" s="4">
        <v>-0.13501809000000001</v>
      </c>
      <c r="I134" s="4">
        <v>-3.4662796000000003E-2</v>
      </c>
      <c r="J134" s="4">
        <v>-0.15737490000000001</v>
      </c>
      <c r="K134" s="4">
        <v>-0.11202669</v>
      </c>
      <c r="L134" s="4">
        <v>-4.0241918000000002E-2</v>
      </c>
      <c r="M134" s="4">
        <v>-3.0009266999999999E-2</v>
      </c>
      <c r="N134" s="4">
        <v>0.28612921000000002</v>
      </c>
      <c r="O134" s="4">
        <v>-3.5792771000000001E-2</v>
      </c>
    </row>
    <row r="135" spans="1:15" x14ac:dyDescent="0.25">
      <c r="A135" s="3">
        <v>41527</v>
      </c>
      <c r="B135" s="12">
        <v>32.512</v>
      </c>
      <c r="C135" s="5">
        <v>32.512</v>
      </c>
      <c r="D135" s="4">
        <v>-0.1603173</v>
      </c>
      <c r="E135" s="4">
        <v>7.6958100000000002E-2</v>
      </c>
      <c r="F135" s="4">
        <v>0.12581307</v>
      </c>
      <c r="G135" s="4">
        <v>-4.53952E-3</v>
      </c>
      <c r="H135" s="4">
        <v>1.7201560000000001E-2</v>
      </c>
      <c r="I135" s="4">
        <v>-1.3980067000000001E-2</v>
      </c>
      <c r="J135" s="4">
        <v>-7.6739399999999999E-2</v>
      </c>
      <c r="K135" s="4">
        <v>-8.9726749999999994E-2</v>
      </c>
      <c r="L135" s="4">
        <v>9.88575E-4</v>
      </c>
      <c r="M135" s="4">
        <v>-5.9587199999999998E-3</v>
      </c>
      <c r="N135" s="4">
        <v>0.31983743999999997</v>
      </c>
      <c r="O135" s="4">
        <v>-8.9885639999999992E-3</v>
      </c>
    </row>
    <row r="136" spans="1:15" x14ac:dyDescent="0.25">
      <c r="A136" s="3">
        <v>41528</v>
      </c>
      <c r="B136" s="12">
        <v>3.81</v>
      </c>
      <c r="C136" s="5">
        <v>3.81</v>
      </c>
      <c r="D136" s="4">
        <v>0.20018227999999999</v>
      </c>
      <c r="E136" s="4">
        <v>0.32508208999999999</v>
      </c>
      <c r="F136" s="5" t="s">
        <v>0</v>
      </c>
      <c r="G136" s="4">
        <v>-0.11886542999999999</v>
      </c>
      <c r="H136" s="4">
        <v>0.15189515000000001</v>
      </c>
      <c r="I136" s="4">
        <v>1.2674889999999999E-3</v>
      </c>
      <c r="J136" s="4">
        <v>0.13320679999999999</v>
      </c>
      <c r="K136" s="4">
        <v>5.751183E-2</v>
      </c>
      <c r="L136" s="4">
        <v>2.8446276999999999E-2</v>
      </c>
      <c r="M136" s="4">
        <v>-1.9721781000000001E-2</v>
      </c>
      <c r="N136" s="4">
        <v>0.40467363000000001</v>
      </c>
      <c r="O136" s="4">
        <v>1.9290344000000001E-2</v>
      </c>
    </row>
    <row r="137" spans="1:15" x14ac:dyDescent="0.25">
      <c r="A137" s="3">
        <v>41529</v>
      </c>
      <c r="B137" s="12">
        <v>29.548666666666701</v>
      </c>
      <c r="C137" s="5">
        <v>29.548666666666701</v>
      </c>
      <c r="D137" s="4">
        <v>0.25325975000000001</v>
      </c>
      <c r="E137" s="4">
        <v>0.32091241999999998</v>
      </c>
      <c r="F137" s="5" t="s">
        <v>0</v>
      </c>
      <c r="G137" s="4">
        <v>-0.16231075</v>
      </c>
      <c r="H137" s="4">
        <v>0.13714171</v>
      </c>
      <c r="I137" s="4">
        <v>1.6241635000000001E-2</v>
      </c>
      <c r="J137" s="4">
        <v>0.30150189999999999</v>
      </c>
      <c r="K137" s="4">
        <v>3.2035760000000003E-2</v>
      </c>
      <c r="L137" s="4">
        <v>5.8260899999999997E-2</v>
      </c>
      <c r="M137" s="4">
        <v>-2.3050194E-2</v>
      </c>
      <c r="N137" s="4">
        <v>0.45937593999999998</v>
      </c>
      <c r="O137" s="4">
        <v>5.1929365999999998E-2</v>
      </c>
    </row>
    <row r="138" spans="1:15" x14ac:dyDescent="0.25">
      <c r="A138" s="3">
        <v>41530</v>
      </c>
      <c r="B138" s="12">
        <v>80.857333333333301</v>
      </c>
      <c r="C138" s="5">
        <v>80.857333333333301</v>
      </c>
      <c r="D138" s="4">
        <v>0.37775747999999998</v>
      </c>
      <c r="E138" s="4">
        <v>0.54881844000000002</v>
      </c>
      <c r="F138" s="4">
        <v>0.17897105999999999</v>
      </c>
      <c r="G138" s="4">
        <v>-0.22297550999999999</v>
      </c>
      <c r="H138" s="4">
        <v>0.25449568</v>
      </c>
      <c r="I138" s="4">
        <v>1.9518809000000002E-2</v>
      </c>
      <c r="J138" s="4">
        <v>0.35297699999999999</v>
      </c>
      <c r="K138" s="4">
        <v>-3.225683E-2</v>
      </c>
      <c r="L138" s="4">
        <v>6.9197124999999998E-2</v>
      </c>
      <c r="M138" s="4">
        <v>2.2208565999999999E-2</v>
      </c>
      <c r="N138" s="4">
        <v>0.48325717000000001</v>
      </c>
      <c r="O138" s="4">
        <v>4.6280186000000001E-2</v>
      </c>
    </row>
    <row r="139" spans="1:15" x14ac:dyDescent="0.25">
      <c r="A139" s="3">
        <v>41531</v>
      </c>
      <c r="B139" s="12">
        <v>31.665333333333301</v>
      </c>
      <c r="C139" s="5">
        <v>31.665333333333301</v>
      </c>
      <c r="D139" s="4">
        <v>0.46178801000000003</v>
      </c>
      <c r="E139" s="4">
        <v>0.51111653999999995</v>
      </c>
      <c r="F139" s="4">
        <v>0.11794129</v>
      </c>
      <c r="G139" s="4">
        <v>-0.23422382</v>
      </c>
      <c r="H139" s="4">
        <v>0.23879452000000001</v>
      </c>
      <c r="I139" s="4">
        <v>1.8109151E-2</v>
      </c>
      <c r="J139" s="4">
        <v>0.36675590000000002</v>
      </c>
      <c r="K139" s="4">
        <v>-4.2663979999999997E-2</v>
      </c>
      <c r="L139" s="4">
        <v>6.9839454999999995E-2</v>
      </c>
      <c r="M139" s="4">
        <v>2.9516272E-2</v>
      </c>
      <c r="N139" s="4">
        <v>0.49786279999999999</v>
      </c>
      <c r="O139" s="4">
        <v>4.2984675999999999E-2</v>
      </c>
    </row>
    <row r="140" spans="1:15" x14ac:dyDescent="0.25">
      <c r="A140" s="3">
        <v>41532</v>
      </c>
      <c r="B140" s="12">
        <v>2.1166666666666698</v>
      </c>
      <c r="C140" s="5">
        <v>2.1166666666666698</v>
      </c>
      <c r="D140" s="4">
        <v>0.35303093000000002</v>
      </c>
      <c r="E140" s="4">
        <v>0.50913501999999999</v>
      </c>
      <c r="F140" s="4">
        <v>0.26301029999999997</v>
      </c>
      <c r="G140" s="5" t="s">
        <v>0</v>
      </c>
      <c r="H140" s="4">
        <v>0.19929943999999999</v>
      </c>
      <c r="I140" s="4">
        <v>1.6893581000000001E-2</v>
      </c>
      <c r="J140" s="4">
        <v>0.43520944</v>
      </c>
      <c r="K140" s="4">
        <v>8.1577629999999998E-2</v>
      </c>
      <c r="L140" s="4">
        <v>6.9962455000000007E-2</v>
      </c>
      <c r="M140" s="4">
        <v>2.0858510000000001E-3</v>
      </c>
      <c r="N140" s="4">
        <v>0.50848835000000003</v>
      </c>
      <c r="O140" s="4">
        <v>4.9176626000000001E-2</v>
      </c>
    </row>
    <row r="141" spans="1:15" x14ac:dyDescent="0.25">
      <c r="A141" s="3">
        <v>41533</v>
      </c>
      <c r="B141" s="12">
        <v>0</v>
      </c>
      <c r="C141" s="5">
        <v>0</v>
      </c>
      <c r="D141" s="4">
        <v>-0.65638655000000001</v>
      </c>
      <c r="E141" s="4">
        <v>0.31913978999999998</v>
      </c>
      <c r="F141" s="4">
        <v>0.28841403999999998</v>
      </c>
      <c r="G141" s="4">
        <v>-3.7704559999999998E-2</v>
      </c>
      <c r="H141" s="4">
        <v>4.6804720000000001E-2</v>
      </c>
      <c r="I141" s="4">
        <v>1.7522414E-2</v>
      </c>
      <c r="J141" s="4">
        <v>0.50154799999999999</v>
      </c>
      <c r="K141" s="4">
        <v>8.7098629999999996E-2</v>
      </c>
      <c r="L141" s="4">
        <v>6.6602494999999998E-2</v>
      </c>
      <c r="M141" s="4">
        <v>-3.4981614000000001E-2</v>
      </c>
      <c r="N141" s="4">
        <v>0.52087711000000003</v>
      </c>
      <c r="O141" s="4">
        <v>4.2886385999999999E-2</v>
      </c>
    </row>
    <row r="142" spans="1:15" x14ac:dyDescent="0.25">
      <c r="A142" s="3">
        <v>41534</v>
      </c>
      <c r="B142" s="12">
        <v>0</v>
      </c>
      <c r="C142" s="5">
        <v>0</v>
      </c>
      <c r="D142" s="5" t="s">
        <v>0</v>
      </c>
      <c r="E142" s="5" t="s">
        <v>0</v>
      </c>
      <c r="F142" s="5" t="s">
        <v>0</v>
      </c>
      <c r="G142" s="5" t="s">
        <v>0</v>
      </c>
      <c r="H142" s="4">
        <v>2.4500129999999998E-2</v>
      </c>
      <c r="I142" s="4">
        <v>1.8344665999999999E-2</v>
      </c>
      <c r="J142" s="4">
        <v>0.48236944999999998</v>
      </c>
      <c r="K142" s="4">
        <v>6.5682790000000005E-2</v>
      </c>
      <c r="L142" s="4">
        <v>6.2679604999999999E-2</v>
      </c>
      <c r="M142" s="4">
        <v>-3.8695157000000001E-2</v>
      </c>
      <c r="N142" s="4">
        <v>0.58394752999999999</v>
      </c>
      <c r="O142" s="4">
        <v>4.1075896000000001E-2</v>
      </c>
    </row>
    <row r="143" spans="1:15" x14ac:dyDescent="0.25">
      <c r="A143" s="3">
        <v>41535</v>
      </c>
      <c r="B143" s="12">
        <v>0.76200000000000001</v>
      </c>
      <c r="C143" s="5">
        <v>0.76200000000000001</v>
      </c>
      <c r="D143" s="4">
        <v>0.25368650999999998</v>
      </c>
      <c r="E143" s="4">
        <v>0.28243815999999999</v>
      </c>
      <c r="F143" s="5" t="s">
        <v>0</v>
      </c>
      <c r="G143" s="4">
        <v>-0.23575723000000001</v>
      </c>
      <c r="H143" s="4">
        <v>2.954478E-2</v>
      </c>
      <c r="I143" s="4">
        <v>2.0617624000000001E-2</v>
      </c>
      <c r="J143" s="4">
        <v>0.45023023000000001</v>
      </c>
      <c r="K143" s="4">
        <v>6.3465339999999995E-2</v>
      </c>
      <c r="L143" s="4">
        <v>6.9772915000000005E-2</v>
      </c>
      <c r="M143" s="4">
        <v>-3.7724026000000001E-2</v>
      </c>
      <c r="N143" s="4">
        <v>0.63768181999999995</v>
      </c>
      <c r="O143" s="4">
        <v>4.5893936000000003E-2</v>
      </c>
    </row>
    <row r="144" spans="1:15" x14ac:dyDescent="0.25">
      <c r="A144" s="3">
        <v>41536</v>
      </c>
      <c r="B144" s="12">
        <v>0.254</v>
      </c>
      <c r="C144" s="5">
        <v>0.254</v>
      </c>
      <c r="D144" s="4">
        <v>0.24502818000000001</v>
      </c>
      <c r="E144" s="4">
        <v>0.27101788999999998</v>
      </c>
      <c r="F144" s="5" t="s">
        <v>0</v>
      </c>
      <c r="G144" s="4">
        <v>-0.2336076</v>
      </c>
      <c r="H144" s="4">
        <v>3.4526040000000001E-2</v>
      </c>
      <c r="I144" s="4">
        <v>2.382095E-2</v>
      </c>
      <c r="J144" s="4">
        <v>0.42827854999999998</v>
      </c>
      <c r="K144" s="4">
        <v>5.2975420000000002E-2</v>
      </c>
      <c r="L144" s="4">
        <v>6.5627854999999999E-2</v>
      </c>
      <c r="M144" s="4">
        <v>-3.8828062000000003E-2</v>
      </c>
      <c r="N144" s="4">
        <v>0.55984780000000001</v>
      </c>
      <c r="O144" s="4">
        <v>4.8145566000000001E-2</v>
      </c>
    </row>
    <row r="145" spans="1:15" x14ac:dyDescent="0.25">
      <c r="A145" s="3">
        <v>41537</v>
      </c>
      <c r="B145" s="12">
        <v>0</v>
      </c>
      <c r="C145" s="5">
        <v>0</v>
      </c>
      <c r="D145" s="4">
        <v>0.20730409</v>
      </c>
      <c r="E145" s="4">
        <v>0.25943979</v>
      </c>
      <c r="F145" s="5" t="s">
        <v>0</v>
      </c>
      <c r="G145" s="4">
        <v>-0.2356531</v>
      </c>
      <c r="H145" s="4">
        <v>4.2911169999999998E-2</v>
      </c>
      <c r="I145" s="4">
        <v>2.4601647000000001E-2</v>
      </c>
      <c r="J145" s="4">
        <v>0.42115757999999998</v>
      </c>
      <c r="K145" s="4">
        <v>4.7063029999999999E-2</v>
      </c>
      <c r="L145" s="4">
        <v>6.8117645000000004E-2</v>
      </c>
      <c r="M145" s="4">
        <v>-3.2554513E-2</v>
      </c>
      <c r="N145" s="4">
        <v>0.55206144000000001</v>
      </c>
      <c r="O145" s="4">
        <v>4.6300286000000003E-2</v>
      </c>
    </row>
    <row r="146" spans="1:15" x14ac:dyDescent="0.25">
      <c r="A146" s="3">
        <v>41538</v>
      </c>
      <c r="B146" s="12">
        <v>0</v>
      </c>
      <c r="C146" s="5">
        <v>0</v>
      </c>
      <c r="D146" s="4">
        <v>0.22687843999999999</v>
      </c>
      <c r="E146" s="4">
        <v>0.28844537999999997</v>
      </c>
      <c r="F146" s="5" t="s">
        <v>0</v>
      </c>
      <c r="G146" s="4">
        <v>-0.23530330999999999</v>
      </c>
      <c r="H146" s="4">
        <v>6.4998959999999995E-2</v>
      </c>
      <c r="I146" s="4">
        <v>2.5157322999999999E-2</v>
      </c>
      <c r="J146" s="4">
        <v>0.44406463000000002</v>
      </c>
      <c r="K146" s="4">
        <v>5.5455070000000002E-2</v>
      </c>
      <c r="L146" s="4">
        <v>7.0775964999999996E-2</v>
      </c>
      <c r="M146" s="4">
        <v>-1.7104260999999999E-2</v>
      </c>
      <c r="N146" s="4">
        <v>0.53515933999999998</v>
      </c>
      <c r="O146" s="4">
        <v>5.1459985999999999E-2</v>
      </c>
    </row>
    <row r="147" spans="1:15" x14ac:dyDescent="0.25">
      <c r="A147" s="3">
        <v>41539</v>
      </c>
      <c r="B147" s="12">
        <v>6.4346666666666703</v>
      </c>
      <c r="C147" s="5">
        <v>6.4346666666666703</v>
      </c>
      <c r="D147" s="4">
        <v>0.20758523000000001</v>
      </c>
      <c r="E147" s="4">
        <v>0.26513083999999998</v>
      </c>
      <c r="F147" s="5" t="s">
        <v>0</v>
      </c>
      <c r="G147" s="4">
        <v>-0.23333782</v>
      </c>
      <c r="H147" s="4">
        <v>0.13319322</v>
      </c>
      <c r="I147" s="4">
        <v>2.8757614000000001E-2</v>
      </c>
      <c r="J147" s="4">
        <v>0.45977188000000002</v>
      </c>
      <c r="K147" s="4">
        <v>8.2395250000000003E-2</v>
      </c>
      <c r="L147" s="4">
        <v>7.5223684999999998E-2</v>
      </c>
      <c r="M147" s="4">
        <v>2.96152E-3</v>
      </c>
      <c r="N147" s="4">
        <v>0.54138028000000005</v>
      </c>
      <c r="O147" s="4">
        <v>6.3459526000000002E-2</v>
      </c>
    </row>
    <row r="148" spans="1:15" x14ac:dyDescent="0.25">
      <c r="A148" s="3">
        <v>41540</v>
      </c>
      <c r="B148" s="12">
        <v>0</v>
      </c>
      <c r="C148" s="5">
        <v>0</v>
      </c>
      <c r="D148" s="4">
        <v>0.29205651999999999</v>
      </c>
      <c r="E148" s="4">
        <v>0.24867803999999999</v>
      </c>
      <c r="F148" s="5" t="s">
        <v>0</v>
      </c>
      <c r="G148" s="4">
        <v>-0.23331514</v>
      </c>
      <c r="H148" s="4">
        <v>0.16756319</v>
      </c>
      <c r="I148" s="4">
        <v>2.9398747999999999E-2</v>
      </c>
      <c r="J148" s="4">
        <v>0.45402925</v>
      </c>
      <c r="K148" s="4">
        <v>8.9743859999999995E-2</v>
      </c>
      <c r="L148" s="4">
        <v>6.8002304999999999E-2</v>
      </c>
      <c r="M148" s="4">
        <v>8.0479E-5</v>
      </c>
      <c r="N148" s="4">
        <v>0.53316730999999995</v>
      </c>
      <c r="O148" s="4">
        <v>6.7264065999999997E-2</v>
      </c>
    </row>
    <row r="149" spans="1:15" x14ac:dyDescent="0.25">
      <c r="A149" s="3">
        <v>41541</v>
      </c>
      <c r="B149" s="12">
        <v>0</v>
      </c>
      <c r="C149" s="5">
        <v>0</v>
      </c>
      <c r="D149" s="4">
        <v>0.19029953999999999</v>
      </c>
      <c r="E149" s="4">
        <v>0.26083248999999997</v>
      </c>
      <c r="F149" s="5" t="s">
        <v>0</v>
      </c>
      <c r="G149" s="4">
        <v>-0.23445951000000001</v>
      </c>
      <c r="H149" s="4">
        <v>9.1521030000000003E-2</v>
      </c>
      <c r="I149" s="4">
        <v>2.9260174999999999E-2</v>
      </c>
      <c r="J149" s="4">
        <v>0.46192650000000002</v>
      </c>
      <c r="K149" s="4">
        <v>5.8452209999999998E-2</v>
      </c>
      <c r="L149" s="4">
        <v>6.8988764999999994E-2</v>
      </c>
      <c r="M149" s="4">
        <v>-8.1466590000000005E-3</v>
      </c>
      <c r="N149" s="4">
        <v>0.56019638999999999</v>
      </c>
      <c r="O149" s="4">
        <v>6.5538526E-2</v>
      </c>
    </row>
    <row r="150" spans="1:15" x14ac:dyDescent="0.25">
      <c r="A150" s="3">
        <v>41542</v>
      </c>
      <c r="B150" s="12">
        <v>0</v>
      </c>
      <c r="C150" s="5">
        <v>0</v>
      </c>
      <c r="D150" s="4">
        <v>0.1576226</v>
      </c>
      <c r="E150" s="4">
        <v>0.23468591</v>
      </c>
      <c r="F150" s="5" t="s">
        <v>0</v>
      </c>
      <c r="G150" s="4">
        <v>-0.23683039</v>
      </c>
      <c r="H150" s="4">
        <v>9.1809199999999994E-2</v>
      </c>
      <c r="I150" s="4">
        <v>2.7239353000000001E-2</v>
      </c>
      <c r="J150" s="4">
        <v>0.46942043</v>
      </c>
      <c r="K150" s="4">
        <v>4.9284260000000003E-2</v>
      </c>
      <c r="L150" s="4">
        <v>6.5890694999999999E-2</v>
      </c>
      <c r="M150" s="4">
        <v>-5.0879310000000004E-3</v>
      </c>
      <c r="N150" s="4">
        <v>0.53380722000000003</v>
      </c>
      <c r="O150" s="4">
        <v>6.1084755999999997E-2</v>
      </c>
    </row>
    <row r="151" spans="1:15" x14ac:dyDescent="0.25">
      <c r="A151" s="3">
        <v>41543</v>
      </c>
      <c r="B151" s="12">
        <v>0</v>
      </c>
      <c r="C151" s="5">
        <v>0</v>
      </c>
      <c r="D151" s="4">
        <v>0.13235177000000001</v>
      </c>
      <c r="E151" s="4">
        <v>0.21665395000000001</v>
      </c>
      <c r="F151" s="5" t="s">
        <v>0</v>
      </c>
      <c r="G151" s="4">
        <v>-0.23884469</v>
      </c>
      <c r="H151" s="4">
        <v>0.10367613000000001</v>
      </c>
      <c r="I151" s="4">
        <v>2.8500672000000001E-2</v>
      </c>
      <c r="J151" s="4">
        <v>0.48497181</v>
      </c>
      <c r="K151" s="4">
        <v>4.5702939999999997E-2</v>
      </c>
      <c r="L151" s="4">
        <v>6.5608105E-2</v>
      </c>
      <c r="M151" s="4">
        <v>-3.0397169999999999E-3</v>
      </c>
      <c r="N151" s="4">
        <v>0.53035750999999998</v>
      </c>
      <c r="O151" s="4">
        <v>6.4558915999999994E-2</v>
      </c>
    </row>
    <row r="152" spans="1:15" x14ac:dyDescent="0.25">
      <c r="A152" s="3">
        <v>41544</v>
      </c>
      <c r="B152" s="12">
        <v>0</v>
      </c>
      <c r="C152" s="5">
        <v>0</v>
      </c>
      <c r="D152" s="4">
        <v>0.15645632000000001</v>
      </c>
      <c r="E152" s="4">
        <v>0.24576327000000001</v>
      </c>
      <c r="F152" s="5" t="s">
        <v>0</v>
      </c>
      <c r="G152" s="4">
        <v>-0.23860440999999999</v>
      </c>
      <c r="H152" s="4">
        <v>0.13581599999999999</v>
      </c>
      <c r="I152" s="4">
        <v>3.5526070999999999E-2</v>
      </c>
      <c r="J152" s="4">
        <v>0.49413751</v>
      </c>
      <c r="K152" s="4">
        <v>6.2607319999999994E-2</v>
      </c>
      <c r="L152" s="4">
        <v>7.6638175000000003E-2</v>
      </c>
      <c r="M152" s="4">
        <v>1.4016231000000001E-2</v>
      </c>
      <c r="N152" s="4">
        <v>0.56188563000000002</v>
      </c>
      <c r="O152" s="4">
        <v>8.1533185999999994E-2</v>
      </c>
    </row>
    <row r="153" spans="1:15" x14ac:dyDescent="0.25">
      <c r="A153" s="3">
        <v>41545</v>
      </c>
      <c r="B153" s="12">
        <v>0</v>
      </c>
      <c r="C153" s="5">
        <v>0</v>
      </c>
      <c r="D153" s="4">
        <v>0.13328165</v>
      </c>
      <c r="E153" s="4">
        <v>0.23318638999999999</v>
      </c>
      <c r="F153" s="5" t="s">
        <v>0</v>
      </c>
      <c r="G153" s="4">
        <v>-0.23878242</v>
      </c>
      <c r="H153" s="4">
        <v>0.15095627</v>
      </c>
      <c r="I153" s="4">
        <v>3.9570424999999999E-2</v>
      </c>
      <c r="J153" s="4">
        <v>0.47136057999999997</v>
      </c>
      <c r="K153" s="4">
        <v>6.2652719999999995E-2</v>
      </c>
      <c r="L153" s="4">
        <v>8.0801915000000002E-2</v>
      </c>
      <c r="M153" s="4">
        <v>1.7878166000000001E-2</v>
      </c>
      <c r="N153" s="4">
        <v>0.57939224</v>
      </c>
      <c r="O153" s="4">
        <v>8.7338635999999997E-2</v>
      </c>
    </row>
    <row r="154" spans="1:15" x14ac:dyDescent="0.25">
      <c r="A154" s="3">
        <v>41546</v>
      </c>
      <c r="B154" s="12">
        <v>0</v>
      </c>
      <c r="C154" s="5">
        <v>0</v>
      </c>
      <c r="D154" s="4">
        <v>0.11898378</v>
      </c>
      <c r="E154" s="4">
        <v>0.21852182000000001</v>
      </c>
      <c r="F154" s="5" t="s">
        <v>0</v>
      </c>
      <c r="G154" s="4">
        <v>-0.24059232</v>
      </c>
      <c r="H154" s="4">
        <v>0.15588985999999999</v>
      </c>
      <c r="I154" s="4">
        <v>3.4916886000000001E-2</v>
      </c>
      <c r="J154" s="4">
        <v>0.46461063000000002</v>
      </c>
      <c r="K154" s="4">
        <v>5.5649629999999999E-2</v>
      </c>
      <c r="L154" s="4">
        <v>7.2612364999999998E-2</v>
      </c>
      <c r="M154" s="4">
        <v>1.5041795E-2</v>
      </c>
      <c r="N154" s="4">
        <v>0.55206142000000002</v>
      </c>
      <c r="O154" s="4">
        <v>7.0070335999999997E-2</v>
      </c>
    </row>
    <row r="155" spans="1:15" x14ac:dyDescent="0.25">
      <c r="A155" s="3">
        <v>41547</v>
      </c>
      <c r="B155" s="12">
        <v>0</v>
      </c>
      <c r="C155" s="5">
        <v>0</v>
      </c>
      <c r="D155" s="4">
        <v>0.10996311</v>
      </c>
      <c r="E155" s="4">
        <v>0.20762916000000001</v>
      </c>
      <c r="F155" s="5" t="s">
        <v>0</v>
      </c>
      <c r="G155" s="4">
        <v>-0.24267145000000001</v>
      </c>
      <c r="H155" s="4">
        <v>0.17043631000000001</v>
      </c>
      <c r="I155" s="4">
        <v>3.3168474000000003E-2</v>
      </c>
      <c r="J155" s="4">
        <v>0.45659338999999999</v>
      </c>
      <c r="K155" s="4">
        <v>5.2142109999999998E-2</v>
      </c>
      <c r="L155" s="4">
        <v>6.9362135000000005E-2</v>
      </c>
      <c r="M155" s="4">
        <v>1.7303657E-2</v>
      </c>
      <c r="N155" s="4">
        <v>0.54952836000000005</v>
      </c>
      <c r="O155" s="4">
        <v>7.1324516000000004E-2</v>
      </c>
    </row>
  </sheetData>
  <mergeCells count="6">
    <mergeCell ref="D1:E1"/>
    <mergeCell ref="F1:G1"/>
    <mergeCell ref="H1:I1"/>
    <mergeCell ref="L1:M1"/>
    <mergeCell ref="N1:O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growth_Pine 2013</vt:lpstr>
      <vt:lpstr>growth_juniper 2013</vt:lpstr>
    </vt:vector>
  </TitlesOfParts>
  <Company>Los Alamos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 User</dc:creator>
  <cp:lastModifiedBy>Àngela</cp:lastModifiedBy>
  <cp:lastPrinted>2014-11-19T18:41:18Z</cp:lastPrinted>
  <dcterms:created xsi:type="dcterms:W3CDTF">2014-11-19T16:28:44Z</dcterms:created>
  <dcterms:modified xsi:type="dcterms:W3CDTF">2020-04-21T10:32:01Z</dcterms:modified>
</cp:coreProperties>
</file>