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matthews/Desktop/ARED V1.0/German Democratic Republic/"/>
    </mc:Choice>
  </mc:AlternateContent>
  <xr:revisionPtr revIDLastSave="0" documentId="13_ncr:1_{C587177C-3900-444E-8211-14162C663D4A}" xr6:coauthVersionLast="45" xr6:coauthVersionMax="45" xr10:uidLastSave="{00000000-0000-0000-0000-000000000000}"/>
  <bookViews>
    <workbookView xWindow="1040" yWindow="460" windowWidth="32560" windowHeight="20540" xr2:uid="{A1C8CB87-200A-E946-9CCE-75709143D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0" i="1" l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S64" i="1"/>
  <c r="R64" i="1"/>
  <c r="Q64" i="1"/>
  <c r="S63" i="1"/>
  <c r="R63" i="1"/>
  <c r="Q63" i="1"/>
  <c r="S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S53" i="1"/>
  <c r="R53" i="1"/>
  <c r="Q53" i="1"/>
  <c r="S52" i="1"/>
  <c r="S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S39" i="1"/>
  <c r="S38" i="1"/>
  <c r="R38" i="1"/>
  <c r="Q38" i="1"/>
  <c r="S37" i="1"/>
  <c r="R37" i="1"/>
  <c r="Q37" i="1"/>
  <c r="S36" i="1"/>
  <c r="S35" i="1"/>
  <c r="R35" i="1"/>
  <c r="Q35" i="1"/>
  <c r="S34" i="1"/>
  <c r="R34" i="1"/>
  <c r="Q34" i="1"/>
  <c r="S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S11" i="1"/>
  <c r="R11" i="1"/>
  <c r="Q11" i="1"/>
  <c r="S10" i="1"/>
  <c r="R10" i="1"/>
  <c r="Q10" i="1"/>
  <c r="S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R2" i="1"/>
  <c r="Q2" i="1"/>
</calcChain>
</file>

<file path=xl/sharedStrings.xml><?xml version="1.0" encoding="utf-8"?>
<sst xmlns="http://schemas.openxmlformats.org/spreadsheetml/2006/main" count="548" uniqueCount="158">
  <si>
    <t>STATE</t>
  </si>
  <si>
    <t>REG_END</t>
  </si>
  <si>
    <t>East Germany</t>
  </si>
  <si>
    <t>Socialist Unity Party of Germany (SED)</t>
  </si>
  <si>
    <t>Ackermann, Anton</t>
  </si>
  <si>
    <t>Expulsion</t>
  </si>
  <si>
    <t>No Punishment</t>
  </si>
  <si>
    <t>Ulbricht</t>
  </si>
  <si>
    <t>Apel, Erich</t>
  </si>
  <si>
    <t>Death</t>
  </si>
  <si>
    <t>Axen, Hermann</t>
  </si>
  <si>
    <t>Resignation</t>
  </si>
  <si>
    <t>Bartsch, Karl-Heinz</t>
  </si>
  <si>
    <t>Baumann, Edith</t>
  </si>
  <si>
    <t>Demotion</t>
  </si>
  <si>
    <t>Böhme, Hans-Joachim</t>
  </si>
  <si>
    <t>Chemnitzer, Johannes</t>
  </si>
  <si>
    <t>Dahlem, Franz</t>
  </si>
  <si>
    <t>1/14/1892</t>
  </si>
  <si>
    <t>Dohlus, Horst</t>
  </si>
  <si>
    <t>Eberlein, Werner</t>
  </si>
  <si>
    <t>Regime Change</t>
  </si>
  <si>
    <t>Ebert Jr., Friedrich</t>
  </si>
  <si>
    <t>9/12/1894</t>
  </si>
  <si>
    <t>Ermisch, Luise</t>
  </si>
  <si>
    <t>Ewald, Georg</t>
  </si>
  <si>
    <t>Felfe, Werner</t>
  </si>
  <si>
    <t>Fröhlich, Paul</t>
  </si>
  <si>
    <t>Grotewohl, Otto</t>
  </si>
  <si>
    <t>3/11/1894</t>
  </si>
  <si>
    <t>Grüneberg, Gerhard</t>
  </si>
  <si>
    <t>Häber, Herbert</t>
  </si>
  <si>
    <t>Hager, Kurt</t>
  </si>
  <si>
    <t>Halbritter, Walter</t>
  </si>
  <si>
    <t>Herger, Wolfgang</t>
  </si>
  <si>
    <t>Herrmann, Joachim</t>
  </si>
  <si>
    <t>Herrnstadt, Rudolf</t>
  </si>
  <si>
    <t>Hoffmann, Karl-Heinz</t>
  </si>
  <si>
    <t>Honecker, Erich</t>
  </si>
  <si>
    <t>Jarowinsky, Werner</t>
  </si>
  <si>
    <t>Jendretzky, Hans</t>
  </si>
  <si>
    <t>7/20/1897</t>
  </si>
  <si>
    <t>Kessler, Heinz</t>
  </si>
  <si>
    <t>Kleiber, Günther</t>
  </si>
  <si>
    <t>Krenz, Egon</t>
  </si>
  <si>
    <t>Krolikowski, Werner</t>
  </si>
  <si>
    <t>Kurella, Alfred</t>
  </si>
  <si>
    <t>5/2/1895</t>
  </si>
  <si>
    <t>Lamberz, Werner</t>
  </si>
  <si>
    <t>Lange, Ingeburg</t>
  </si>
  <si>
    <t>Lehmann, Helmut</t>
  </si>
  <si>
    <t>12/1/1882</t>
  </si>
  <si>
    <t>Leuschner, Bruno</t>
  </si>
  <si>
    <t>Lorenz, Siegfried</t>
  </si>
  <si>
    <t>Matern, Hermann</t>
  </si>
  <si>
    <t>6/17/1893</t>
  </si>
  <si>
    <t>Merker, Paul</t>
  </si>
  <si>
    <t>2/1/1894</t>
  </si>
  <si>
    <t>Mewis, Karl</t>
  </si>
  <si>
    <t>Mielke, Erich</t>
  </si>
  <si>
    <t>Mittag, Günter</t>
  </si>
  <si>
    <t>Modrow, Hans</t>
  </si>
  <si>
    <t>Mückenberger, Erich</t>
  </si>
  <si>
    <t>Müller, Gerhard</t>
  </si>
  <si>
    <t>Müller, Margarete</t>
  </si>
  <si>
    <t>Naumann, Konrad</t>
  </si>
  <si>
    <t>Neumann, Alfred</t>
  </si>
  <si>
    <t>Norden, Albert</t>
  </si>
  <si>
    <t>Oelßner, Fred</t>
  </si>
  <si>
    <t>8/30/1879</t>
  </si>
  <si>
    <t>Pieck, Wilhelm</t>
  </si>
  <si>
    <t>1/3/1876</t>
  </si>
  <si>
    <t>Pisnik, Alois</t>
  </si>
  <si>
    <t>Rau, Heinrich</t>
  </si>
  <si>
    <t>4/2/1899</t>
  </si>
  <si>
    <t>Rauchfuss, Wolfgang</t>
  </si>
  <si>
    <t>Schabowski, Günter</t>
  </si>
  <si>
    <t>Schirdewan, Karl</t>
  </si>
  <si>
    <t>Schmidt, Elli</t>
  </si>
  <si>
    <t>Schürer, Gerhard</t>
  </si>
  <si>
    <t>Sieber, Günter</t>
  </si>
  <si>
    <t>Sindermann, Horst</t>
  </si>
  <si>
    <t>Steinhoff, Karl</t>
  </si>
  <si>
    <t>11/24/1892</t>
  </si>
  <si>
    <t>Stoph, Willi</t>
  </si>
  <si>
    <t>Tisch, Harry</t>
  </si>
  <si>
    <t>Ulbricht, Walter</t>
  </si>
  <si>
    <t>6/30/1893</t>
  </si>
  <si>
    <t>Verner, Paul</t>
  </si>
  <si>
    <t>Walde, Werner</t>
  </si>
  <si>
    <t>Warnke, Herbert</t>
  </si>
  <si>
    <t>Willerding, Hans-Joachim (Jochen)</t>
  </si>
  <si>
    <t>Zaisser, Wilhelm</t>
  </si>
  <si>
    <t>1/19/1893</t>
  </si>
  <si>
    <t>COWCODE</t>
  </si>
  <si>
    <t>REG_PARTY</t>
  </si>
  <si>
    <t>REG_REINST</t>
  </si>
  <si>
    <t>REG_START</t>
  </si>
  <si>
    <t>ELITE_NAME</t>
  </si>
  <si>
    <t>ELITE_REEXIT</t>
  </si>
  <si>
    <t>ELITE_BIRTHDATE</t>
  </si>
  <si>
    <t>ELITE_DEATHDATE</t>
  </si>
  <si>
    <t>ELITE_ENTERAGE</t>
  </si>
  <si>
    <t>ELITE_EXITAGE</t>
  </si>
  <si>
    <t>ELITE_RETENURE</t>
  </si>
  <si>
    <t>ELITE_EXITTYPE</t>
  </si>
  <si>
    <t>ELITE_EXITFATE</t>
  </si>
  <si>
    <t>ELITE_FEMALE</t>
  </si>
  <si>
    <t>ELITE_CANDENTER</t>
  </si>
  <si>
    <t>ELITE_MEMENTER</t>
  </si>
  <si>
    <t>ELITE_MEMEXIT</t>
  </si>
  <si>
    <t>Politburo</t>
  </si>
  <si>
    <t>ELITE_EXITLEADER</t>
  </si>
  <si>
    <t>Honecker</t>
  </si>
  <si>
    <t>Krenz</t>
  </si>
  <si>
    <t>ELITE_REENTER</t>
  </si>
  <si>
    <t>ELITE_CANDEXIT</t>
  </si>
  <si>
    <t>ELITE_OCCUPATION</t>
  </si>
  <si>
    <t>Unskilled laborer</t>
  </si>
  <si>
    <t>Toolmaker</t>
  </si>
  <si>
    <t>Journalist</t>
  </si>
  <si>
    <t>Agricultural assistant</t>
  </si>
  <si>
    <t>Typist</t>
  </si>
  <si>
    <t>Party functionary</t>
  </si>
  <si>
    <t>Export sales</t>
  </si>
  <si>
    <t>Barber assistant</t>
  </si>
  <si>
    <t>Interpreter</t>
  </si>
  <si>
    <t>Printer</t>
  </si>
  <si>
    <t>Dressmaker</t>
  </si>
  <si>
    <t>Farmer</t>
  </si>
  <si>
    <t>Bricklayer</t>
  </si>
  <si>
    <t>Metalworker</t>
  </si>
  <si>
    <t>Administrator</t>
  </si>
  <si>
    <t>Newspaper editor</t>
  </si>
  <si>
    <t>Mechanic</t>
  </si>
  <si>
    <t>Roofer</t>
  </si>
  <si>
    <t>Economist</t>
  </si>
  <si>
    <t>Locksmith</t>
  </si>
  <si>
    <t>Machinist</t>
  </si>
  <si>
    <t>Graduate engineer</t>
  </si>
  <si>
    <t>Teacher</t>
  </si>
  <si>
    <t>Tailor</t>
  </si>
  <si>
    <t>Health insurance managing chairman</t>
  </si>
  <si>
    <t>Business clerk</t>
  </si>
  <si>
    <t>Tanner</t>
  </si>
  <si>
    <t>Hotel worker</t>
  </si>
  <si>
    <t>Factory worker</t>
  </si>
  <si>
    <t>Agronomist</t>
  </si>
  <si>
    <t>Carpenter</t>
  </si>
  <si>
    <t>Miller</t>
  </si>
  <si>
    <t>Wood-worker</t>
  </si>
  <si>
    <t>Engineer</t>
  </si>
  <si>
    <t>Press operator</t>
  </si>
  <si>
    <t>Forestry specialist</t>
  </si>
  <si>
    <t>Civil servant</t>
  </si>
  <si>
    <t>Brick-layer</t>
  </si>
  <si>
    <t>Joiner</t>
  </si>
  <si>
    <t>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</si>
</sst>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TimesNewRomanPSMT"/>
      <family val="2"/>
    </font>
    <font>
      <b/>
      <sz val="1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0"/>
      <name val="Times New Roman"/>
    </font>
    <font>
      <b/>
      <sz val="10"/>
      <color theme="1"/>
      <name val="TimesNewRomanPSMT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1774-08A7-5C49-9759-ACFF897F1FE9}">
  <dimension ref="A1:W70"/>
  <sheetViews>
    <sheetView tabSelected="1" workbookViewId="0">
      <pane ySplit="1" topLeftCell="A2" activePane="bottomLeft" state="frozen"/>
      <selection activeCell="C1" sqref="C1"/>
      <selection pane="bottomLeft" activeCell="E10" sqref="E10"/>
    </sheetView>
  </sheetViews>
  <sheetFormatPr baseColWidth="10" defaultRowHeight="13"/>
  <cols>
    <col min="1" max="1" width="12.19921875" style="7" bestFit="1" customWidth="1"/>
    <col min="2" max="2" width="12.59765625" style="7" bestFit="1" customWidth="1"/>
    <col min="3" max="3" width="13.59765625" style="7" bestFit="1" customWidth="1"/>
    <col min="4" max="4" width="11" style="7" bestFit="1"/>
    <col min="5" max="5" width="34.796875" style="7" bestFit="1" customWidth="1"/>
    <col min="6" max="6" width="14.3984375" style="7" customWidth="1"/>
    <col min="7" max="7" width="30.19921875" style="7" bestFit="1" customWidth="1"/>
    <col min="8" max="8" width="21.19921875" style="7" bestFit="1" customWidth="1"/>
    <col min="9" max="9" width="22" style="7" bestFit="1" customWidth="1"/>
    <col min="10" max="10" width="17.59765625" style="7" bestFit="1" customWidth="1"/>
    <col min="11" max="11" width="18.796875" style="7" bestFit="1" customWidth="1"/>
    <col min="12" max="12" width="16.796875" style="7" bestFit="1" customWidth="1"/>
    <col min="13" max="13" width="21.796875" style="7" bestFit="1" customWidth="1"/>
    <col min="14" max="14" width="19.59765625" style="7" bestFit="1" customWidth="1"/>
    <col min="15" max="15" width="21" style="7" bestFit="1" customWidth="1"/>
    <col min="16" max="16" width="19" style="7" bestFit="1" customWidth="1"/>
    <col min="17" max="17" width="20.3984375" style="7" bestFit="1" customWidth="1"/>
    <col min="18" max="18" width="18.3984375" style="7" bestFit="1" customWidth="1"/>
    <col min="19" max="19" width="20.19921875" style="7" bestFit="1" customWidth="1"/>
    <col min="20" max="21" width="19.3984375" style="7" bestFit="1" customWidth="1"/>
    <col min="22" max="22" width="22.59765625" style="7" bestFit="1" customWidth="1"/>
    <col min="23" max="23" width="31.3984375" bestFit="1" customWidth="1"/>
  </cols>
  <sheetData>
    <row r="1" spans="1:23">
      <c r="A1" s="8" t="s">
        <v>94</v>
      </c>
      <c r="B1" s="1" t="s">
        <v>0</v>
      </c>
      <c r="C1" s="1" t="s">
        <v>97</v>
      </c>
      <c r="D1" s="1" t="s">
        <v>1</v>
      </c>
      <c r="E1" s="1" t="s">
        <v>95</v>
      </c>
      <c r="F1" s="1" t="s">
        <v>96</v>
      </c>
      <c r="G1" s="1" t="s">
        <v>98</v>
      </c>
      <c r="H1" s="1" t="s">
        <v>100</v>
      </c>
      <c r="I1" s="1" t="s">
        <v>101</v>
      </c>
      <c r="J1" s="1" t="s">
        <v>107</v>
      </c>
      <c r="K1" s="11" t="s">
        <v>115</v>
      </c>
      <c r="L1" s="1" t="s">
        <v>99</v>
      </c>
      <c r="M1" s="1" t="s">
        <v>108</v>
      </c>
      <c r="N1" s="11" t="s">
        <v>116</v>
      </c>
      <c r="O1" s="1" t="s">
        <v>109</v>
      </c>
      <c r="P1" s="1" t="s">
        <v>110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112</v>
      </c>
      <c r="W1" s="1" t="s">
        <v>117</v>
      </c>
    </row>
    <row r="2" spans="1:23">
      <c r="A2" s="7">
        <v>265</v>
      </c>
      <c r="B2" s="2" t="s">
        <v>2</v>
      </c>
      <c r="C2" s="3">
        <v>18178</v>
      </c>
      <c r="D2" s="3">
        <v>32950</v>
      </c>
      <c r="E2" s="2" t="s">
        <v>3</v>
      </c>
      <c r="F2" s="2" t="s">
        <v>111</v>
      </c>
      <c r="G2" s="2" t="s">
        <v>4</v>
      </c>
      <c r="H2" s="3">
        <v>2156</v>
      </c>
      <c r="I2" s="3">
        <v>26788</v>
      </c>
      <c r="J2" s="2">
        <v>0</v>
      </c>
      <c r="K2" s="3">
        <v>18469</v>
      </c>
      <c r="L2" s="3">
        <v>19566</v>
      </c>
      <c r="M2" s="3">
        <v>18469</v>
      </c>
      <c r="N2" s="3">
        <v>19566</v>
      </c>
      <c r="O2" s="3"/>
      <c r="P2" s="3"/>
      <c r="Q2" s="2">
        <f t="shared" ref="Q2:Q8" si="0">(K2-H2)/365</f>
        <v>44.69315068493151</v>
      </c>
      <c r="R2" s="2">
        <f t="shared" ref="R2:R8" si="1">(L2-H2)/365</f>
        <v>47.698630136986303</v>
      </c>
      <c r="S2" s="2">
        <f t="shared" ref="S2:S33" si="2">(L2-K2)/365</f>
        <v>3.0054794520547947</v>
      </c>
      <c r="T2" s="2" t="s">
        <v>5</v>
      </c>
      <c r="U2" s="2" t="s">
        <v>6</v>
      </c>
      <c r="V2" s="2" t="s">
        <v>7</v>
      </c>
      <c r="W2" s="12" t="s">
        <v>118</v>
      </c>
    </row>
    <row r="3" spans="1:23">
      <c r="A3" s="7">
        <v>265</v>
      </c>
      <c r="B3" s="2" t="s">
        <v>2</v>
      </c>
      <c r="C3" s="3">
        <v>18178</v>
      </c>
      <c r="D3" s="3">
        <v>32950</v>
      </c>
      <c r="E3" s="2" t="s">
        <v>3</v>
      </c>
      <c r="F3" s="2" t="s">
        <v>111</v>
      </c>
      <c r="G3" s="2" t="s">
        <v>8</v>
      </c>
      <c r="H3" s="3">
        <v>6486</v>
      </c>
      <c r="I3" s="3">
        <v>24079</v>
      </c>
      <c r="J3" s="2">
        <v>0</v>
      </c>
      <c r="K3" s="3">
        <v>22465</v>
      </c>
      <c r="L3" s="3">
        <v>24079</v>
      </c>
      <c r="M3" s="3">
        <v>22465</v>
      </c>
      <c r="N3" s="3">
        <v>24079</v>
      </c>
      <c r="O3" s="3"/>
      <c r="P3" s="3"/>
      <c r="Q3" s="2">
        <f t="shared" si="0"/>
        <v>43.778082191780825</v>
      </c>
      <c r="R3" s="2">
        <f t="shared" si="1"/>
        <v>48.2</v>
      </c>
      <c r="S3" s="2">
        <f t="shared" si="2"/>
        <v>4.4219178082191783</v>
      </c>
      <c r="T3" s="2" t="s">
        <v>9</v>
      </c>
      <c r="U3" s="2"/>
      <c r="V3" s="2" t="s">
        <v>7</v>
      </c>
      <c r="W3" s="12" t="s">
        <v>119</v>
      </c>
    </row>
    <row r="4" spans="1:23">
      <c r="A4" s="7">
        <v>265</v>
      </c>
      <c r="B4" s="2" t="s">
        <v>2</v>
      </c>
      <c r="C4" s="3">
        <v>18178</v>
      </c>
      <c r="D4" s="3">
        <v>32950</v>
      </c>
      <c r="E4" s="2" t="s">
        <v>3</v>
      </c>
      <c r="F4" s="2" t="s">
        <v>111</v>
      </c>
      <c r="G4" s="2" t="s">
        <v>10</v>
      </c>
      <c r="H4" s="3">
        <v>5910</v>
      </c>
      <c r="I4" s="3">
        <v>33649</v>
      </c>
      <c r="J4" s="2">
        <v>0</v>
      </c>
      <c r="K4" s="3">
        <v>23032</v>
      </c>
      <c r="L4" s="3">
        <v>32820</v>
      </c>
      <c r="M4" s="3">
        <v>23032</v>
      </c>
      <c r="N4" s="3">
        <v>25913</v>
      </c>
      <c r="O4" s="3">
        <v>25913</v>
      </c>
      <c r="P4" s="3">
        <v>32820</v>
      </c>
      <c r="Q4" s="2">
        <f t="shared" si="0"/>
        <v>46.909589041095892</v>
      </c>
      <c r="R4" s="2">
        <f t="shared" si="1"/>
        <v>73.726027397260268</v>
      </c>
      <c r="S4" s="2">
        <f t="shared" si="2"/>
        <v>26.816438356164383</v>
      </c>
      <c r="T4" s="2" t="s">
        <v>11</v>
      </c>
      <c r="U4" s="2" t="s">
        <v>6</v>
      </c>
      <c r="V4" s="10" t="s">
        <v>114</v>
      </c>
      <c r="W4" s="12" t="s">
        <v>120</v>
      </c>
    </row>
    <row r="5" spans="1:23">
      <c r="A5" s="7">
        <v>265</v>
      </c>
      <c r="B5" s="2" t="s">
        <v>2</v>
      </c>
      <c r="C5" s="3">
        <v>18178</v>
      </c>
      <c r="D5" s="3">
        <v>32950</v>
      </c>
      <c r="E5" s="2" t="s">
        <v>3</v>
      </c>
      <c r="F5" s="2" t="s">
        <v>111</v>
      </c>
      <c r="G5" s="2" t="s">
        <v>12</v>
      </c>
      <c r="H5" s="3">
        <v>8730</v>
      </c>
      <c r="I5" s="3">
        <v>37821</v>
      </c>
      <c r="J5" s="2">
        <v>0</v>
      </c>
      <c r="K5" s="3">
        <v>23032</v>
      </c>
      <c r="L5" s="3">
        <v>23050</v>
      </c>
      <c r="M5" s="3">
        <v>23032</v>
      </c>
      <c r="N5" s="3">
        <v>23050</v>
      </c>
      <c r="O5" s="2"/>
      <c r="P5" s="2"/>
      <c r="Q5" s="2">
        <f t="shared" si="0"/>
        <v>39.183561643835617</v>
      </c>
      <c r="R5" s="2">
        <f t="shared" si="1"/>
        <v>39.232876712328768</v>
      </c>
      <c r="S5" s="2">
        <f t="shared" si="2"/>
        <v>4.9315068493150684E-2</v>
      </c>
      <c r="T5" s="2" t="s">
        <v>5</v>
      </c>
      <c r="U5" s="2" t="s">
        <v>6</v>
      </c>
      <c r="V5" s="2" t="s">
        <v>7</v>
      </c>
      <c r="W5" s="12" t="s">
        <v>121</v>
      </c>
    </row>
    <row r="6" spans="1:23">
      <c r="A6" s="7">
        <v>265</v>
      </c>
      <c r="B6" s="2" t="s">
        <v>2</v>
      </c>
      <c r="C6" s="3">
        <v>18178</v>
      </c>
      <c r="D6" s="3">
        <v>32950</v>
      </c>
      <c r="E6" s="2" t="s">
        <v>3</v>
      </c>
      <c r="F6" s="2" t="s">
        <v>111</v>
      </c>
      <c r="G6" s="2" t="s">
        <v>13</v>
      </c>
      <c r="H6" s="3">
        <v>3501</v>
      </c>
      <c r="I6" s="3">
        <v>26761</v>
      </c>
      <c r="J6" s="2">
        <v>1</v>
      </c>
      <c r="K6" s="3">
        <v>21382</v>
      </c>
      <c r="L6" s="3">
        <v>23032</v>
      </c>
      <c r="M6" s="3">
        <v>21382</v>
      </c>
      <c r="N6" s="3">
        <v>23032</v>
      </c>
      <c r="O6" s="3"/>
      <c r="P6" s="3"/>
      <c r="Q6" s="2">
        <f t="shared" si="0"/>
        <v>48.989041095890414</v>
      </c>
      <c r="R6" s="2">
        <f t="shared" si="1"/>
        <v>53.509589041095893</v>
      </c>
      <c r="S6" s="2">
        <f t="shared" si="2"/>
        <v>4.5205479452054798</v>
      </c>
      <c r="T6" s="4" t="s">
        <v>14</v>
      </c>
      <c r="U6" s="2" t="s">
        <v>6</v>
      </c>
      <c r="V6" s="2" t="s">
        <v>7</v>
      </c>
      <c r="W6" s="12" t="s">
        <v>122</v>
      </c>
    </row>
    <row r="7" spans="1:23">
      <c r="A7" s="7">
        <v>265</v>
      </c>
      <c r="B7" s="2" t="s">
        <v>2</v>
      </c>
      <c r="C7" s="3">
        <v>18178</v>
      </c>
      <c r="D7" s="3">
        <v>32950</v>
      </c>
      <c r="E7" s="2" t="s">
        <v>3</v>
      </c>
      <c r="F7" s="2" t="s">
        <v>111</v>
      </c>
      <c r="G7" s="2" t="s">
        <v>15</v>
      </c>
      <c r="H7" s="3">
        <v>10956</v>
      </c>
      <c r="I7" s="3">
        <v>41156</v>
      </c>
      <c r="J7" s="2">
        <v>0</v>
      </c>
      <c r="K7" s="3">
        <v>31523</v>
      </c>
      <c r="L7" s="3">
        <v>32822</v>
      </c>
      <c r="M7" s="3"/>
      <c r="N7" s="3"/>
      <c r="O7" s="3">
        <v>31523</v>
      </c>
      <c r="P7" s="3">
        <v>32822</v>
      </c>
      <c r="Q7" s="2">
        <f t="shared" si="0"/>
        <v>56.347945205479455</v>
      </c>
      <c r="R7" s="2">
        <f t="shared" si="1"/>
        <v>59.906849315068492</v>
      </c>
      <c r="S7" s="2">
        <f t="shared" si="2"/>
        <v>3.558904109589041</v>
      </c>
      <c r="T7" s="2" t="s">
        <v>11</v>
      </c>
      <c r="U7" s="2" t="s">
        <v>6</v>
      </c>
      <c r="V7" s="10" t="s">
        <v>114</v>
      </c>
      <c r="W7" s="12" t="s">
        <v>123</v>
      </c>
    </row>
    <row r="8" spans="1:23">
      <c r="A8" s="7">
        <v>265</v>
      </c>
      <c r="B8" s="2" t="s">
        <v>2</v>
      </c>
      <c r="C8" s="3">
        <v>18178</v>
      </c>
      <c r="D8" s="3">
        <v>32950</v>
      </c>
      <c r="E8" s="2" t="s">
        <v>3</v>
      </c>
      <c r="F8" s="2" t="s">
        <v>111</v>
      </c>
      <c r="G8" s="2" t="s">
        <v>16</v>
      </c>
      <c r="H8" s="3">
        <v>10676</v>
      </c>
      <c r="I8" s="2"/>
      <c r="J8" s="2">
        <v>0</v>
      </c>
      <c r="K8" s="3">
        <v>32820</v>
      </c>
      <c r="L8" s="3">
        <v>32822</v>
      </c>
      <c r="M8" s="3">
        <v>32820</v>
      </c>
      <c r="N8" s="3">
        <v>32822</v>
      </c>
      <c r="O8" s="3"/>
      <c r="P8" s="3"/>
      <c r="Q8" s="2">
        <f t="shared" si="0"/>
        <v>60.668493150684931</v>
      </c>
      <c r="R8" s="2">
        <f t="shared" si="1"/>
        <v>60.673972602739724</v>
      </c>
      <c r="S8" s="2">
        <f t="shared" si="2"/>
        <v>5.4794520547945206E-3</v>
      </c>
      <c r="T8" s="2" t="s">
        <v>11</v>
      </c>
      <c r="U8" s="2" t="s">
        <v>6</v>
      </c>
      <c r="V8" s="10" t="s">
        <v>114</v>
      </c>
      <c r="W8" s="12" t="s">
        <v>123</v>
      </c>
    </row>
    <row r="9" spans="1:23">
      <c r="A9" s="7">
        <v>265</v>
      </c>
      <c r="B9" s="2" t="s">
        <v>2</v>
      </c>
      <c r="C9" s="3">
        <v>18178</v>
      </c>
      <c r="D9" s="3">
        <v>32950</v>
      </c>
      <c r="E9" s="2" t="s">
        <v>3</v>
      </c>
      <c r="F9" s="2" t="s">
        <v>111</v>
      </c>
      <c r="G9" s="2" t="s">
        <v>17</v>
      </c>
      <c r="H9" s="2" t="s">
        <v>18</v>
      </c>
      <c r="I9" s="3">
        <v>29937</v>
      </c>
      <c r="J9" s="2">
        <v>0</v>
      </c>
      <c r="K9" s="3">
        <v>18178</v>
      </c>
      <c r="L9" s="3">
        <v>19492</v>
      </c>
      <c r="M9" s="2"/>
      <c r="N9" s="2"/>
      <c r="O9" s="3">
        <v>18178</v>
      </c>
      <c r="P9" s="3">
        <v>19492</v>
      </c>
      <c r="Q9" s="2">
        <v>57.767123290000001</v>
      </c>
      <c r="R9" s="2">
        <v>61.367123290000002</v>
      </c>
      <c r="S9" s="2">
        <f t="shared" si="2"/>
        <v>3.6</v>
      </c>
      <c r="T9" s="2" t="s">
        <v>5</v>
      </c>
      <c r="U9" s="2" t="s">
        <v>6</v>
      </c>
      <c r="V9" s="2" t="s">
        <v>7</v>
      </c>
      <c r="W9" s="12" t="s">
        <v>124</v>
      </c>
    </row>
    <row r="10" spans="1:23">
      <c r="A10" s="7">
        <v>265</v>
      </c>
      <c r="B10" s="2" t="s">
        <v>2</v>
      </c>
      <c r="C10" s="3">
        <v>18178</v>
      </c>
      <c r="D10" s="3">
        <v>32950</v>
      </c>
      <c r="E10" s="2" t="s">
        <v>3</v>
      </c>
      <c r="F10" s="2" t="s">
        <v>111</v>
      </c>
      <c r="G10" s="2" t="s">
        <v>19</v>
      </c>
      <c r="H10" s="3">
        <v>9282</v>
      </c>
      <c r="I10" s="3">
        <v>39200</v>
      </c>
      <c r="J10" s="2">
        <v>0</v>
      </c>
      <c r="K10" s="3">
        <v>27902</v>
      </c>
      <c r="L10" s="3">
        <v>32820</v>
      </c>
      <c r="M10" s="3">
        <v>27902</v>
      </c>
      <c r="N10" s="3">
        <v>29362</v>
      </c>
      <c r="O10" s="3">
        <v>29362</v>
      </c>
      <c r="P10" s="3">
        <v>32820</v>
      </c>
      <c r="Q10" s="2">
        <f>(K10-H10)/365</f>
        <v>51.013698630136986</v>
      </c>
      <c r="R10" s="2">
        <f>(L10-H10)/365</f>
        <v>64.487671232876707</v>
      </c>
      <c r="S10" s="2">
        <f t="shared" si="2"/>
        <v>13.473972602739726</v>
      </c>
      <c r="T10" s="2" t="s">
        <v>11</v>
      </c>
      <c r="U10" s="2" t="s">
        <v>6</v>
      </c>
      <c r="V10" s="10" t="s">
        <v>114</v>
      </c>
      <c r="W10" s="12" t="s">
        <v>125</v>
      </c>
    </row>
    <row r="11" spans="1:23">
      <c r="A11" s="7">
        <v>265</v>
      </c>
      <c r="B11" s="2" t="s">
        <v>2</v>
      </c>
      <c r="C11" s="3">
        <v>18178</v>
      </c>
      <c r="D11" s="3">
        <v>32950</v>
      </c>
      <c r="E11" s="2" t="s">
        <v>3</v>
      </c>
      <c r="F11" s="2" t="s">
        <v>111</v>
      </c>
      <c r="G11" s="2" t="s">
        <v>20</v>
      </c>
      <c r="H11" s="3">
        <v>7253</v>
      </c>
      <c r="I11" s="3">
        <v>37540</v>
      </c>
      <c r="J11" s="2">
        <v>0</v>
      </c>
      <c r="K11" s="3">
        <v>31373</v>
      </c>
      <c r="L11" s="3">
        <v>32845</v>
      </c>
      <c r="M11" s="3">
        <v>31373</v>
      </c>
      <c r="N11" s="3">
        <v>31523</v>
      </c>
      <c r="O11" s="3">
        <v>31523</v>
      </c>
      <c r="P11" s="3">
        <v>32845</v>
      </c>
      <c r="Q11" s="2">
        <f>(K11-H11)/365</f>
        <v>66.082191780821915</v>
      </c>
      <c r="R11" s="2">
        <f>(L11-H11)/365</f>
        <v>70.115068493150687</v>
      </c>
      <c r="S11" s="2">
        <f t="shared" si="2"/>
        <v>4.0328767123287674</v>
      </c>
      <c r="T11" s="3" t="s">
        <v>21</v>
      </c>
      <c r="U11" s="2"/>
      <c r="V11" s="10"/>
      <c r="W11" s="12" t="s">
        <v>126</v>
      </c>
    </row>
    <row r="12" spans="1:23">
      <c r="A12" s="7">
        <v>265</v>
      </c>
      <c r="B12" s="2" t="s">
        <v>2</v>
      </c>
      <c r="C12" s="3">
        <v>18178</v>
      </c>
      <c r="D12" s="3">
        <v>32950</v>
      </c>
      <c r="E12" s="2" t="s">
        <v>3</v>
      </c>
      <c r="F12" s="2" t="s">
        <v>111</v>
      </c>
      <c r="G12" s="2" t="s">
        <v>22</v>
      </c>
      <c r="H12" s="2" t="s">
        <v>23</v>
      </c>
      <c r="I12" s="3">
        <v>29193</v>
      </c>
      <c r="J12" s="2">
        <v>0</v>
      </c>
      <c r="K12" s="5">
        <v>18178</v>
      </c>
      <c r="L12" s="5">
        <v>29193</v>
      </c>
      <c r="M12" s="5"/>
      <c r="N12" s="5"/>
      <c r="O12" s="3">
        <v>18178</v>
      </c>
      <c r="P12" s="5">
        <v>29193</v>
      </c>
      <c r="Q12" s="2">
        <v>55.10410959</v>
      </c>
      <c r="R12" s="2">
        <v>85.282191780000005</v>
      </c>
      <c r="S12" s="2">
        <f t="shared" si="2"/>
        <v>30.17808219178082</v>
      </c>
      <c r="T12" s="2" t="s">
        <v>9</v>
      </c>
      <c r="U12" s="2"/>
      <c r="V12" s="9" t="s">
        <v>113</v>
      </c>
      <c r="W12" s="12" t="s">
        <v>127</v>
      </c>
    </row>
    <row r="13" spans="1:23">
      <c r="A13" s="7">
        <v>265</v>
      </c>
      <c r="B13" s="2" t="s">
        <v>2</v>
      </c>
      <c r="C13" s="3">
        <v>18178</v>
      </c>
      <c r="D13" s="3">
        <v>32950</v>
      </c>
      <c r="E13" s="2" t="s">
        <v>3</v>
      </c>
      <c r="F13" s="2" t="s">
        <v>111</v>
      </c>
      <c r="G13" s="2" t="s">
        <v>24</v>
      </c>
      <c r="H13" s="3">
        <v>5985</v>
      </c>
      <c r="I13" s="3">
        <v>36908</v>
      </c>
      <c r="J13" s="2">
        <v>1</v>
      </c>
      <c r="K13" s="3">
        <v>21382</v>
      </c>
      <c r="L13" s="3">
        <v>23032</v>
      </c>
      <c r="M13" s="3">
        <v>21382</v>
      </c>
      <c r="N13" s="3">
        <v>23032</v>
      </c>
      <c r="O13" s="3"/>
      <c r="P13" s="3"/>
      <c r="Q13" s="2">
        <f>(K13-H13)/365</f>
        <v>42.183561643835617</v>
      </c>
      <c r="R13" s="2">
        <f>(L13-H13)/365</f>
        <v>46.704109589041096</v>
      </c>
      <c r="S13" s="2">
        <f t="shared" si="2"/>
        <v>4.5205479452054798</v>
      </c>
      <c r="T13" s="4" t="s">
        <v>14</v>
      </c>
      <c r="U13" s="2" t="s">
        <v>6</v>
      </c>
      <c r="V13" s="2" t="s">
        <v>7</v>
      </c>
      <c r="W13" s="12" t="s">
        <v>128</v>
      </c>
    </row>
    <row r="14" spans="1:23">
      <c r="A14" s="7">
        <v>265</v>
      </c>
      <c r="B14" s="2" t="s">
        <v>2</v>
      </c>
      <c r="C14" s="3">
        <v>18178</v>
      </c>
      <c r="D14" s="3">
        <v>32950</v>
      </c>
      <c r="E14" s="2" t="s">
        <v>3</v>
      </c>
      <c r="F14" s="2" t="s">
        <v>111</v>
      </c>
      <c r="G14" s="2" t="s">
        <v>25</v>
      </c>
      <c r="H14" s="3">
        <v>9800</v>
      </c>
      <c r="I14" s="3">
        <v>26921</v>
      </c>
      <c r="J14" s="2">
        <v>0</v>
      </c>
      <c r="K14" s="3">
        <v>23032</v>
      </c>
      <c r="L14" s="3">
        <v>26921</v>
      </c>
      <c r="M14" s="5">
        <v>23032</v>
      </c>
      <c r="N14" s="5">
        <v>26921</v>
      </c>
      <c r="O14" s="3"/>
      <c r="P14" s="3"/>
      <c r="Q14" s="2">
        <f>(K14-H14)/365</f>
        <v>36.252054794520546</v>
      </c>
      <c r="R14" s="2">
        <f>(L14-H14)/365</f>
        <v>46.906849315068492</v>
      </c>
      <c r="S14" s="2">
        <f t="shared" si="2"/>
        <v>10.654794520547945</v>
      </c>
      <c r="T14" s="2" t="s">
        <v>9</v>
      </c>
      <c r="U14" s="2"/>
      <c r="V14" s="9" t="s">
        <v>113</v>
      </c>
      <c r="W14" s="12" t="s">
        <v>129</v>
      </c>
    </row>
    <row r="15" spans="1:23">
      <c r="A15" s="7">
        <v>265</v>
      </c>
      <c r="B15" s="2" t="s">
        <v>2</v>
      </c>
      <c r="C15" s="3">
        <v>18178</v>
      </c>
      <c r="D15" s="3">
        <v>32950</v>
      </c>
      <c r="E15" s="2" t="s">
        <v>3</v>
      </c>
      <c r="F15" s="2" t="s">
        <v>111</v>
      </c>
      <c r="G15" s="2" t="s">
        <v>26</v>
      </c>
      <c r="H15" s="3">
        <v>10231</v>
      </c>
      <c r="I15" s="3">
        <v>32393</v>
      </c>
      <c r="J15" s="2">
        <v>0</v>
      </c>
      <c r="K15" s="3">
        <v>26939</v>
      </c>
      <c r="L15" s="3">
        <v>32393</v>
      </c>
      <c r="M15" s="3">
        <v>26939</v>
      </c>
      <c r="N15" s="3">
        <v>27902</v>
      </c>
      <c r="O15" s="3">
        <v>27902</v>
      </c>
      <c r="P15" s="5">
        <v>32393</v>
      </c>
      <c r="Q15" s="2">
        <f>(K15-H15)/365</f>
        <v>45.775342465753425</v>
      </c>
      <c r="R15" s="2">
        <f>(L15-H15)/365</f>
        <v>60.717808219178082</v>
      </c>
      <c r="S15" s="2">
        <f t="shared" si="2"/>
        <v>14.942465753424658</v>
      </c>
      <c r="T15" s="2" t="s">
        <v>9</v>
      </c>
      <c r="U15" s="2"/>
      <c r="V15" s="9" t="s">
        <v>113</v>
      </c>
      <c r="W15" s="12" t="s">
        <v>123</v>
      </c>
    </row>
    <row r="16" spans="1:23">
      <c r="A16" s="7">
        <v>265</v>
      </c>
      <c r="B16" s="2" t="s">
        <v>2</v>
      </c>
      <c r="C16" s="3">
        <v>18178</v>
      </c>
      <c r="D16" s="3">
        <v>32950</v>
      </c>
      <c r="E16" s="2" t="s">
        <v>3</v>
      </c>
      <c r="F16" s="2" t="s">
        <v>111</v>
      </c>
      <c r="G16" s="2" t="s">
        <v>27</v>
      </c>
      <c r="H16" s="3">
        <v>4829</v>
      </c>
      <c r="I16" s="3">
        <v>25830</v>
      </c>
      <c r="J16" s="2">
        <v>0</v>
      </c>
      <c r="K16" s="3">
        <v>21382</v>
      </c>
      <c r="L16" s="3">
        <v>25830</v>
      </c>
      <c r="M16" s="3">
        <v>21382</v>
      </c>
      <c r="N16" s="3">
        <v>23032</v>
      </c>
      <c r="O16" s="3">
        <v>23032</v>
      </c>
      <c r="P16" s="5">
        <v>25830</v>
      </c>
      <c r="Q16" s="2">
        <f>(K16-H16)/365</f>
        <v>45.350684931506848</v>
      </c>
      <c r="R16" s="2">
        <f>(L16-H16)/365</f>
        <v>57.536986301369865</v>
      </c>
      <c r="S16" s="2">
        <f t="shared" si="2"/>
        <v>12.186301369863013</v>
      </c>
      <c r="T16" s="2" t="s">
        <v>9</v>
      </c>
      <c r="U16" s="2"/>
      <c r="V16" s="9" t="s">
        <v>7</v>
      </c>
      <c r="W16" s="12" t="s">
        <v>120</v>
      </c>
    </row>
    <row r="17" spans="1:23">
      <c r="A17" s="7">
        <v>265</v>
      </c>
      <c r="B17" s="2" t="s">
        <v>2</v>
      </c>
      <c r="C17" s="3">
        <v>18178</v>
      </c>
      <c r="D17" s="3">
        <v>32950</v>
      </c>
      <c r="E17" s="2" t="s">
        <v>3</v>
      </c>
      <c r="F17" s="2" t="s">
        <v>111</v>
      </c>
      <c r="G17" s="2" t="s">
        <v>28</v>
      </c>
      <c r="H17" s="2" t="s">
        <v>29</v>
      </c>
      <c r="I17" s="3">
        <v>23641</v>
      </c>
      <c r="J17" s="2">
        <v>0</v>
      </c>
      <c r="K17" s="5">
        <v>18178</v>
      </c>
      <c r="L17" s="3">
        <v>23641</v>
      </c>
      <c r="M17" s="2"/>
      <c r="N17" s="2"/>
      <c r="O17" s="3">
        <v>18178</v>
      </c>
      <c r="P17" s="3">
        <v>23641</v>
      </c>
      <c r="Q17" s="2">
        <v>55.6109589</v>
      </c>
      <c r="R17" s="2">
        <v>70.578082190000003</v>
      </c>
      <c r="S17" s="2">
        <f t="shared" si="2"/>
        <v>14.967123287671233</v>
      </c>
      <c r="T17" s="2" t="s">
        <v>9</v>
      </c>
      <c r="U17" s="2"/>
      <c r="V17" s="9" t="s">
        <v>7</v>
      </c>
      <c r="W17" s="12" t="s">
        <v>123</v>
      </c>
    </row>
    <row r="18" spans="1:23">
      <c r="A18" s="7">
        <v>265</v>
      </c>
      <c r="B18" s="2" t="s">
        <v>2</v>
      </c>
      <c r="C18" s="3">
        <v>18178</v>
      </c>
      <c r="D18" s="3">
        <v>32950</v>
      </c>
      <c r="E18" s="2" t="s">
        <v>3</v>
      </c>
      <c r="F18" s="2" t="s">
        <v>111</v>
      </c>
      <c r="G18" s="2" t="s">
        <v>30</v>
      </c>
      <c r="H18" s="3">
        <v>7912</v>
      </c>
      <c r="I18" s="3">
        <v>29686</v>
      </c>
      <c r="J18" s="2">
        <v>0</v>
      </c>
      <c r="K18" s="3">
        <v>21894</v>
      </c>
      <c r="L18" s="3">
        <v>29686</v>
      </c>
      <c r="M18" s="3">
        <v>21894</v>
      </c>
      <c r="N18" s="3">
        <v>24365</v>
      </c>
      <c r="O18" s="3">
        <v>24365</v>
      </c>
      <c r="P18" s="5">
        <v>29686</v>
      </c>
      <c r="Q18" s="2">
        <f t="shared" ref="Q18:Q27" si="3">(K18-H18)/365</f>
        <v>38.30684931506849</v>
      </c>
      <c r="R18" s="2">
        <f t="shared" ref="R18:R27" si="4">(L18-H18)/365</f>
        <v>59.654794520547945</v>
      </c>
      <c r="S18" s="2">
        <f t="shared" si="2"/>
        <v>21.347945205479451</v>
      </c>
      <c r="T18" s="2" t="s">
        <v>9</v>
      </c>
      <c r="U18" s="2"/>
      <c r="V18" s="9" t="s">
        <v>113</v>
      </c>
      <c r="W18" s="12" t="s">
        <v>130</v>
      </c>
    </row>
    <row r="19" spans="1:23">
      <c r="A19" s="7">
        <v>265</v>
      </c>
      <c r="B19" s="2" t="s">
        <v>2</v>
      </c>
      <c r="C19" s="3">
        <v>18178</v>
      </c>
      <c r="D19" s="3">
        <v>32950</v>
      </c>
      <c r="E19" s="2" t="s">
        <v>3</v>
      </c>
      <c r="F19" s="2" t="s">
        <v>111</v>
      </c>
      <c r="G19" s="2" t="s">
        <v>31</v>
      </c>
      <c r="H19" s="3">
        <v>11277</v>
      </c>
      <c r="I19" s="2"/>
      <c r="J19" s="2">
        <v>0</v>
      </c>
      <c r="K19" s="3">
        <v>30826</v>
      </c>
      <c r="L19" s="3">
        <v>31373</v>
      </c>
      <c r="M19" s="2"/>
      <c r="N19" s="2"/>
      <c r="O19" s="3">
        <v>30826</v>
      </c>
      <c r="P19" s="5">
        <v>31373</v>
      </c>
      <c r="Q19" s="2">
        <f t="shared" si="3"/>
        <v>53.558904109589044</v>
      </c>
      <c r="R19" s="2">
        <f t="shared" si="4"/>
        <v>55.057534246575344</v>
      </c>
      <c r="S19" s="2">
        <f t="shared" si="2"/>
        <v>1.4986301369863013</v>
      </c>
      <c r="T19" s="2" t="s">
        <v>11</v>
      </c>
      <c r="U19" s="2" t="s">
        <v>6</v>
      </c>
      <c r="V19" s="9" t="s">
        <v>113</v>
      </c>
      <c r="W19" s="12" t="s">
        <v>131</v>
      </c>
    </row>
    <row r="20" spans="1:23">
      <c r="A20" s="7">
        <v>265</v>
      </c>
      <c r="B20" s="2" t="s">
        <v>2</v>
      </c>
      <c r="C20" s="3">
        <v>18178</v>
      </c>
      <c r="D20" s="3">
        <v>32950</v>
      </c>
      <c r="E20" s="2" t="s">
        <v>3</v>
      </c>
      <c r="F20" s="2" t="s">
        <v>111</v>
      </c>
      <c r="G20" s="2" t="s">
        <v>32</v>
      </c>
      <c r="H20" s="3">
        <v>4606</v>
      </c>
      <c r="I20" s="3">
        <v>36056</v>
      </c>
      <c r="J20" s="2">
        <v>0</v>
      </c>
      <c r="K20" s="3">
        <v>21382</v>
      </c>
      <c r="L20" s="3">
        <v>32820</v>
      </c>
      <c r="M20" s="3">
        <v>21382</v>
      </c>
      <c r="N20" s="3">
        <v>23032</v>
      </c>
      <c r="O20" s="3">
        <v>23032</v>
      </c>
      <c r="P20" s="3">
        <v>32820</v>
      </c>
      <c r="Q20" s="2">
        <f t="shared" si="3"/>
        <v>45.961643835616435</v>
      </c>
      <c r="R20" s="2">
        <f t="shared" si="4"/>
        <v>77.298630136986304</v>
      </c>
      <c r="S20" s="2">
        <f t="shared" si="2"/>
        <v>31.336986301369862</v>
      </c>
      <c r="T20" s="2" t="s">
        <v>11</v>
      </c>
      <c r="U20" s="2" t="s">
        <v>6</v>
      </c>
      <c r="V20" s="9" t="s">
        <v>114</v>
      </c>
      <c r="W20" s="12" t="s">
        <v>120</v>
      </c>
    </row>
    <row r="21" spans="1:23">
      <c r="A21" s="7">
        <v>265</v>
      </c>
      <c r="B21" s="2" t="s">
        <v>2</v>
      </c>
      <c r="C21" s="3">
        <v>18178</v>
      </c>
      <c r="D21" s="3">
        <v>32950</v>
      </c>
      <c r="E21" s="2" t="s">
        <v>3</v>
      </c>
      <c r="F21" s="2" t="s">
        <v>111</v>
      </c>
      <c r="G21" s="2" t="s">
        <v>33</v>
      </c>
      <c r="H21" s="3">
        <v>10183</v>
      </c>
      <c r="I21" s="3">
        <v>37722</v>
      </c>
      <c r="J21" s="2">
        <v>0</v>
      </c>
      <c r="K21" s="3">
        <v>24584</v>
      </c>
      <c r="L21" s="3">
        <v>26939</v>
      </c>
      <c r="M21" s="3">
        <v>24584</v>
      </c>
      <c r="N21" s="3">
        <v>26939</v>
      </c>
      <c r="O21" s="3"/>
      <c r="P21" s="3"/>
      <c r="Q21" s="2">
        <f t="shared" si="3"/>
        <v>39.454794520547942</v>
      </c>
      <c r="R21" s="2">
        <f t="shared" si="4"/>
        <v>45.906849315068492</v>
      </c>
      <c r="S21" s="2">
        <f t="shared" si="2"/>
        <v>6.4520547945205475</v>
      </c>
      <c r="T21" s="2" t="s">
        <v>14</v>
      </c>
      <c r="U21" s="2" t="s">
        <v>6</v>
      </c>
      <c r="V21" s="10" t="s">
        <v>7</v>
      </c>
      <c r="W21" s="12" t="s">
        <v>132</v>
      </c>
    </row>
    <row r="22" spans="1:23">
      <c r="A22" s="7">
        <v>265</v>
      </c>
      <c r="B22" s="2" t="s">
        <v>2</v>
      </c>
      <c r="C22" s="3">
        <v>18178</v>
      </c>
      <c r="D22" s="3">
        <v>32950</v>
      </c>
      <c r="E22" s="2" t="s">
        <v>3</v>
      </c>
      <c r="F22" s="2" t="s">
        <v>111</v>
      </c>
      <c r="G22" s="2" t="s">
        <v>34</v>
      </c>
      <c r="H22" s="3">
        <v>13006</v>
      </c>
      <c r="I22" s="2"/>
      <c r="J22" s="2">
        <v>0</v>
      </c>
      <c r="K22" s="3">
        <v>32820</v>
      </c>
      <c r="L22" s="3">
        <v>32845</v>
      </c>
      <c r="M22" s="3"/>
      <c r="N22" s="3"/>
      <c r="O22" s="3">
        <v>32820</v>
      </c>
      <c r="P22" s="3">
        <v>32845</v>
      </c>
      <c r="Q22" s="2">
        <f t="shared" si="3"/>
        <v>54.284931506849318</v>
      </c>
      <c r="R22" s="2">
        <f t="shared" si="4"/>
        <v>54.353424657534248</v>
      </c>
      <c r="S22" s="2">
        <f t="shared" si="2"/>
        <v>6.8493150684931503E-2</v>
      </c>
      <c r="T22" s="3" t="s">
        <v>21</v>
      </c>
      <c r="U22" s="2"/>
      <c r="V22" s="9"/>
      <c r="W22" s="12" t="s">
        <v>123</v>
      </c>
    </row>
    <row r="23" spans="1:23">
      <c r="A23" s="7">
        <v>265</v>
      </c>
      <c r="B23" s="2" t="s">
        <v>2</v>
      </c>
      <c r="C23" s="3">
        <v>18178</v>
      </c>
      <c r="D23" s="3">
        <v>32950</v>
      </c>
      <c r="E23" s="2" t="s">
        <v>3</v>
      </c>
      <c r="F23" s="2" t="s">
        <v>111</v>
      </c>
      <c r="G23" s="2" t="s">
        <v>35</v>
      </c>
      <c r="H23" s="3">
        <v>10530</v>
      </c>
      <c r="I23" s="3">
        <v>33815</v>
      </c>
      <c r="J23" s="2">
        <v>0</v>
      </c>
      <c r="K23" s="3">
        <v>26939</v>
      </c>
      <c r="L23" s="3">
        <v>32799</v>
      </c>
      <c r="M23" s="3">
        <v>26939</v>
      </c>
      <c r="N23" s="3">
        <v>28635</v>
      </c>
      <c r="O23" s="3">
        <v>28635</v>
      </c>
      <c r="P23" s="3">
        <v>32799</v>
      </c>
      <c r="Q23" s="2">
        <f t="shared" si="3"/>
        <v>44.956164383561642</v>
      </c>
      <c r="R23" s="2">
        <f t="shared" si="4"/>
        <v>61.010958904109586</v>
      </c>
      <c r="S23" s="2">
        <f t="shared" si="2"/>
        <v>16.054794520547944</v>
      </c>
      <c r="T23" s="3" t="s">
        <v>11</v>
      </c>
      <c r="U23" s="2" t="s">
        <v>6</v>
      </c>
      <c r="V23" s="9" t="s">
        <v>114</v>
      </c>
      <c r="W23" s="12" t="s">
        <v>120</v>
      </c>
    </row>
    <row r="24" spans="1:23">
      <c r="A24" s="7">
        <v>265</v>
      </c>
      <c r="B24" s="2" t="s">
        <v>2</v>
      </c>
      <c r="C24" s="3">
        <v>18178</v>
      </c>
      <c r="D24" s="3">
        <v>32950</v>
      </c>
      <c r="E24" s="2" t="s">
        <v>3</v>
      </c>
      <c r="F24" s="2" t="s">
        <v>111</v>
      </c>
      <c r="G24" s="2" t="s">
        <v>36</v>
      </c>
      <c r="H24" s="3">
        <v>1172</v>
      </c>
      <c r="I24" s="3">
        <v>24347</v>
      </c>
      <c r="J24" s="2">
        <v>0</v>
      </c>
      <c r="K24" s="3">
        <v>18469</v>
      </c>
      <c r="L24" s="3">
        <v>19566</v>
      </c>
      <c r="M24" s="3">
        <v>18469</v>
      </c>
      <c r="N24" s="3">
        <v>19566</v>
      </c>
      <c r="O24" s="2"/>
      <c r="P24" s="2"/>
      <c r="Q24" s="2">
        <f t="shared" si="3"/>
        <v>47.389041095890413</v>
      </c>
      <c r="R24" s="2">
        <f t="shared" si="4"/>
        <v>50.394520547945206</v>
      </c>
      <c r="S24" s="2">
        <f t="shared" si="2"/>
        <v>3.0054794520547947</v>
      </c>
      <c r="T24" s="2" t="s">
        <v>5</v>
      </c>
      <c r="U24" s="2" t="s">
        <v>6</v>
      </c>
      <c r="V24" s="2" t="s">
        <v>7</v>
      </c>
      <c r="W24" s="12" t="s">
        <v>133</v>
      </c>
    </row>
    <row r="25" spans="1:23">
      <c r="A25" s="7">
        <v>265</v>
      </c>
      <c r="B25" s="2" t="s">
        <v>2</v>
      </c>
      <c r="C25" s="3">
        <v>18178</v>
      </c>
      <c r="D25" s="3">
        <v>32950</v>
      </c>
      <c r="E25" s="2" t="s">
        <v>3</v>
      </c>
      <c r="F25" s="2" t="s">
        <v>111</v>
      </c>
      <c r="G25" s="2" t="s">
        <v>37</v>
      </c>
      <c r="H25" s="3">
        <v>3985</v>
      </c>
      <c r="I25" s="3">
        <v>31383</v>
      </c>
      <c r="J25" s="2">
        <v>0</v>
      </c>
      <c r="K25" s="3">
        <v>26939</v>
      </c>
      <c r="L25" s="3">
        <v>31383</v>
      </c>
      <c r="M25" s="3"/>
      <c r="N25" s="3"/>
      <c r="O25" s="3">
        <v>26939</v>
      </c>
      <c r="P25" s="3">
        <v>31383</v>
      </c>
      <c r="Q25" s="2">
        <f t="shared" si="3"/>
        <v>62.887671232876713</v>
      </c>
      <c r="R25" s="2">
        <f t="shared" si="4"/>
        <v>75.063013698630144</v>
      </c>
      <c r="S25" s="2">
        <f t="shared" si="2"/>
        <v>12.175342465753424</v>
      </c>
      <c r="T25" s="2" t="s">
        <v>9</v>
      </c>
      <c r="U25" s="2"/>
      <c r="V25" s="9" t="s">
        <v>113</v>
      </c>
      <c r="W25" s="12" t="s">
        <v>134</v>
      </c>
    </row>
    <row r="26" spans="1:23">
      <c r="A26" s="7">
        <v>265</v>
      </c>
      <c r="B26" s="2" t="s">
        <v>2</v>
      </c>
      <c r="C26" s="3">
        <v>18178</v>
      </c>
      <c r="D26" s="3">
        <v>32950</v>
      </c>
      <c r="E26" s="2" t="s">
        <v>3</v>
      </c>
      <c r="F26" s="2" t="s">
        <v>111</v>
      </c>
      <c r="G26" s="2" t="s">
        <v>38</v>
      </c>
      <c r="H26" s="3">
        <v>4621</v>
      </c>
      <c r="I26" s="3">
        <v>34483</v>
      </c>
      <c r="J26" s="2">
        <v>0</v>
      </c>
      <c r="K26" s="5">
        <v>18469</v>
      </c>
      <c r="L26" s="3">
        <v>32799</v>
      </c>
      <c r="M26" s="5">
        <v>18469</v>
      </c>
      <c r="N26" s="3">
        <v>21382</v>
      </c>
      <c r="O26" s="3">
        <v>21382</v>
      </c>
      <c r="P26" s="3">
        <v>32799</v>
      </c>
      <c r="Q26" s="2">
        <f t="shared" si="3"/>
        <v>37.939726027397263</v>
      </c>
      <c r="R26" s="2">
        <f t="shared" si="4"/>
        <v>77.2</v>
      </c>
      <c r="S26" s="2">
        <f t="shared" si="2"/>
        <v>39.260273972602739</v>
      </c>
      <c r="T26" s="2" t="s">
        <v>11</v>
      </c>
      <c r="U26" s="2" t="s">
        <v>6</v>
      </c>
      <c r="V26" s="9" t="s">
        <v>114</v>
      </c>
      <c r="W26" s="12" t="s">
        <v>135</v>
      </c>
    </row>
    <row r="27" spans="1:23">
      <c r="A27" s="7">
        <v>265</v>
      </c>
      <c r="B27" s="2" t="s">
        <v>2</v>
      </c>
      <c r="C27" s="3">
        <v>18178</v>
      </c>
      <c r="D27" s="3">
        <v>32950</v>
      </c>
      <c r="E27" s="2" t="s">
        <v>3</v>
      </c>
      <c r="F27" s="2" t="s">
        <v>111</v>
      </c>
      <c r="G27" s="2" t="s">
        <v>39</v>
      </c>
      <c r="H27" s="3">
        <v>9977</v>
      </c>
      <c r="I27" s="3">
        <v>33148</v>
      </c>
      <c r="J27" s="2">
        <v>0</v>
      </c>
      <c r="K27" s="3">
        <v>23032</v>
      </c>
      <c r="L27" s="3">
        <v>32845</v>
      </c>
      <c r="M27" s="3">
        <v>23032</v>
      </c>
      <c r="N27" s="3">
        <v>30826</v>
      </c>
      <c r="O27" s="3">
        <v>30826</v>
      </c>
      <c r="P27" s="3">
        <v>32845</v>
      </c>
      <c r="Q27" s="2">
        <f t="shared" si="3"/>
        <v>35.767123287671232</v>
      </c>
      <c r="R27" s="2">
        <f t="shared" si="4"/>
        <v>62.652054794520545</v>
      </c>
      <c r="S27" s="2">
        <f t="shared" si="2"/>
        <v>26.884931506849316</v>
      </c>
      <c r="T27" s="3" t="s">
        <v>21</v>
      </c>
      <c r="U27" s="2"/>
      <c r="V27" s="9"/>
      <c r="W27" s="12" t="s">
        <v>136</v>
      </c>
    </row>
    <row r="28" spans="1:23">
      <c r="A28" s="7">
        <v>265</v>
      </c>
      <c r="B28" s="2" t="s">
        <v>2</v>
      </c>
      <c r="C28" s="3">
        <v>18178</v>
      </c>
      <c r="D28" s="3">
        <v>32950</v>
      </c>
      <c r="E28" s="2" t="s">
        <v>3</v>
      </c>
      <c r="F28" s="2" t="s">
        <v>111</v>
      </c>
      <c r="G28" s="2" t="s">
        <v>40</v>
      </c>
      <c r="H28" s="2" t="s">
        <v>41</v>
      </c>
      <c r="I28" s="3">
        <v>33787</v>
      </c>
      <c r="J28" s="2">
        <v>0</v>
      </c>
      <c r="K28" s="5">
        <v>18469</v>
      </c>
      <c r="L28" s="3">
        <v>19566</v>
      </c>
      <c r="M28" s="5">
        <v>18469</v>
      </c>
      <c r="N28" s="3">
        <v>19566</v>
      </c>
      <c r="O28" s="3"/>
      <c r="P28" s="3"/>
      <c r="Q28" s="4">
        <v>53.046575339999997</v>
      </c>
      <c r="R28" s="2">
        <v>56.05205479</v>
      </c>
      <c r="S28" s="2">
        <f t="shared" si="2"/>
        <v>3.0054794520547947</v>
      </c>
      <c r="T28" s="2" t="s">
        <v>5</v>
      </c>
      <c r="U28" s="2" t="s">
        <v>6</v>
      </c>
      <c r="V28" s="2" t="s">
        <v>7</v>
      </c>
      <c r="W28" s="12" t="s">
        <v>137</v>
      </c>
    </row>
    <row r="29" spans="1:23">
      <c r="A29" s="7">
        <v>265</v>
      </c>
      <c r="B29" s="2" t="s">
        <v>2</v>
      </c>
      <c r="C29" s="3">
        <v>18178</v>
      </c>
      <c r="D29" s="3">
        <v>32950</v>
      </c>
      <c r="E29" s="2" t="s">
        <v>3</v>
      </c>
      <c r="F29" s="2" t="s">
        <v>111</v>
      </c>
      <c r="G29" s="2" t="s">
        <v>42</v>
      </c>
      <c r="H29" s="3">
        <v>7331</v>
      </c>
      <c r="I29" s="3">
        <v>42857</v>
      </c>
      <c r="J29" s="2">
        <v>0</v>
      </c>
      <c r="K29" s="3">
        <v>31523</v>
      </c>
      <c r="L29" s="3">
        <v>32845</v>
      </c>
      <c r="M29" s="3"/>
      <c r="N29" s="3"/>
      <c r="O29" s="3">
        <v>31523</v>
      </c>
      <c r="P29" s="3">
        <v>32845</v>
      </c>
      <c r="Q29" s="2">
        <f>(K29-H29)/365</f>
        <v>66.279452054794518</v>
      </c>
      <c r="R29" s="2">
        <f>(L29-H29)/365</f>
        <v>69.901369863013699</v>
      </c>
      <c r="S29" s="2">
        <f t="shared" si="2"/>
        <v>3.6219178082191781</v>
      </c>
      <c r="T29" s="3" t="s">
        <v>21</v>
      </c>
      <c r="U29" s="2"/>
      <c r="V29" s="9"/>
      <c r="W29" s="12" t="s">
        <v>138</v>
      </c>
    </row>
    <row r="30" spans="1:23">
      <c r="A30" s="7">
        <v>265</v>
      </c>
      <c r="B30" s="2" t="s">
        <v>2</v>
      </c>
      <c r="C30" s="3">
        <v>18178</v>
      </c>
      <c r="D30" s="3">
        <v>32950</v>
      </c>
      <c r="E30" s="2" t="s">
        <v>3</v>
      </c>
      <c r="F30" s="2" t="s">
        <v>111</v>
      </c>
      <c r="G30" s="2" t="s">
        <v>43</v>
      </c>
      <c r="H30" s="3">
        <v>11582</v>
      </c>
      <c r="I30" s="3">
        <v>41362</v>
      </c>
      <c r="J30" s="2">
        <v>0</v>
      </c>
      <c r="K30" s="3">
        <v>24584</v>
      </c>
      <c r="L30" s="3">
        <v>32820</v>
      </c>
      <c r="M30" s="3">
        <v>24584</v>
      </c>
      <c r="N30" s="3">
        <v>30826</v>
      </c>
      <c r="O30" s="3">
        <v>30826</v>
      </c>
      <c r="P30" s="3">
        <v>32820</v>
      </c>
      <c r="Q30" s="2">
        <f>(K30-H30)/365</f>
        <v>35.62191780821918</v>
      </c>
      <c r="R30" s="2">
        <f>(L30-H30)/365</f>
        <v>58.186301369863017</v>
      </c>
      <c r="S30" s="2">
        <f t="shared" si="2"/>
        <v>22.564383561643837</v>
      </c>
      <c r="T30" s="2" t="s">
        <v>11</v>
      </c>
      <c r="U30" s="2" t="s">
        <v>6</v>
      </c>
      <c r="V30" s="10" t="s">
        <v>114</v>
      </c>
      <c r="W30" s="12" t="s">
        <v>139</v>
      </c>
    </row>
    <row r="31" spans="1:23">
      <c r="A31" s="7">
        <v>265</v>
      </c>
      <c r="B31" s="2" t="s">
        <v>2</v>
      </c>
      <c r="C31" s="3">
        <v>18178</v>
      </c>
      <c r="D31" s="3">
        <v>32950</v>
      </c>
      <c r="E31" s="2" t="s">
        <v>3</v>
      </c>
      <c r="F31" s="2" t="s">
        <v>111</v>
      </c>
      <c r="G31" s="2" t="s">
        <v>44</v>
      </c>
      <c r="H31" s="3">
        <v>13593</v>
      </c>
      <c r="I31" s="2"/>
      <c r="J31" s="2">
        <v>0</v>
      </c>
      <c r="K31" s="3">
        <v>27902</v>
      </c>
      <c r="L31" s="3">
        <v>32845</v>
      </c>
      <c r="M31" s="3">
        <v>27902</v>
      </c>
      <c r="N31" s="3">
        <v>30644</v>
      </c>
      <c r="O31" s="3">
        <v>30644</v>
      </c>
      <c r="P31" s="3">
        <v>32845</v>
      </c>
      <c r="Q31" s="2">
        <f>(K31-H31)/365</f>
        <v>39.202739726027396</v>
      </c>
      <c r="R31" s="2">
        <f>(L31-H31)/365</f>
        <v>52.745205479452054</v>
      </c>
      <c r="S31" s="2">
        <f t="shared" si="2"/>
        <v>13.542465753424658</v>
      </c>
      <c r="T31" s="3" t="s">
        <v>21</v>
      </c>
      <c r="U31" s="2"/>
      <c r="V31" s="9"/>
      <c r="W31" s="12" t="s">
        <v>140</v>
      </c>
    </row>
    <row r="32" spans="1:23">
      <c r="A32" s="7">
        <v>265</v>
      </c>
      <c r="B32" s="2" t="s">
        <v>2</v>
      </c>
      <c r="C32" s="3">
        <v>18178</v>
      </c>
      <c r="D32" s="3">
        <v>32950</v>
      </c>
      <c r="E32" s="2" t="s">
        <v>3</v>
      </c>
      <c r="F32" s="2" t="s">
        <v>111</v>
      </c>
      <c r="G32" s="2" t="s">
        <v>45</v>
      </c>
      <c r="H32" s="3">
        <v>10299</v>
      </c>
      <c r="I32" s="2"/>
      <c r="J32" s="2">
        <v>0</v>
      </c>
      <c r="K32" s="3">
        <v>26103</v>
      </c>
      <c r="L32" s="3">
        <v>32820</v>
      </c>
      <c r="M32" s="3"/>
      <c r="N32" s="3"/>
      <c r="O32" s="3">
        <v>26103</v>
      </c>
      <c r="P32" s="3">
        <v>32820</v>
      </c>
      <c r="Q32" s="2">
        <f>(K32-H32)/365</f>
        <v>43.298630136986304</v>
      </c>
      <c r="R32" s="2">
        <f>(L32-H32)/365</f>
        <v>61.701369863013696</v>
      </c>
      <c r="S32" s="2">
        <f t="shared" si="2"/>
        <v>18.402739726027399</v>
      </c>
      <c r="T32" s="2" t="s">
        <v>11</v>
      </c>
      <c r="U32" s="2" t="s">
        <v>6</v>
      </c>
      <c r="V32" s="10" t="s">
        <v>114</v>
      </c>
      <c r="W32" s="12" t="s">
        <v>132</v>
      </c>
    </row>
    <row r="33" spans="1:23">
      <c r="A33" s="7">
        <v>265</v>
      </c>
      <c r="B33" s="2" t="s">
        <v>2</v>
      </c>
      <c r="C33" s="3">
        <v>18178</v>
      </c>
      <c r="D33" s="3">
        <v>32950</v>
      </c>
      <c r="E33" s="2" t="s">
        <v>3</v>
      </c>
      <c r="F33" s="2" t="s">
        <v>111</v>
      </c>
      <c r="G33" s="2" t="s">
        <v>46</v>
      </c>
      <c r="H33" s="2" t="s">
        <v>47</v>
      </c>
      <c r="I33" s="3">
        <v>27557</v>
      </c>
      <c r="J33" s="2">
        <v>0</v>
      </c>
      <c r="K33" s="3">
        <v>21381</v>
      </c>
      <c r="L33" s="3">
        <v>23032</v>
      </c>
      <c r="M33" s="3">
        <v>21381</v>
      </c>
      <c r="N33" s="3">
        <v>23032</v>
      </c>
      <c r="O33" s="3"/>
      <c r="P33" s="3"/>
      <c r="Q33" s="2">
        <v>63.243835609999998</v>
      </c>
      <c r="R33" s="2">
        <v>67.767123280000007</v>
      </c>
      <c r="S33" s="2">
        <f t="shared" si="2"/>
        <v>4.5232876712328771</v>
      </c>
      <c r="T33" s="2" t="s">
        <v>14</v>
      </c>
      <c r="U33" s="2" t="s">
        <v>6</v>
      </c>
      <c r="V33" s="9" t="s">
        <v>7</v>
      </c>
      <c r="W33" s="12" t="s">
        <v>123</v>
      </c>
    </row>
    <row r="34" spans="1:23">
      <c r="A34" s="7">
        <v>265</v>
      </c>
      <c r="B34" s="2" t="s">
        <v>2</v>
      </c>
      <c r="C34" s="3">
        <v>18178</v>
      </c>
      <c r="D34" s="3">
        <v>32950</v>
      </c>
      <c r="E34" s="2" t="s">
        <v>3</v>
      </c>
      <c r="F34" s="2" t="s">
        <v>111</v>
      </c>
      <c r="G34" s="2" t="s">
        <v>48</v>
      </c>
      <c r="H34" s="3">
        <v>10697</v>
      </c>
      <c r="I34" s="3">
        <v>28555</v>
      </c>
      <c r="J34" s="2">
        <v>0</v>
      </c>
      <c r="K34" s="3">
        <v>25913</v>
      </c>
      <c r="L34" s="3">
        <v>28555</v>
      </c>
      <c r="M34" s="3">
        <v>25913</v>
      </c>
      <c r="N34" s="3">
        <v>26103</v>
      </c>
      <c r="O34" s="3">
        <v>26103</v>
      </c>
      <c r="P34" s="3">
        <v>28555</v>
      </c>
      <c r="Q34" s="2">
        <f>(K34-H34)/365</f>
        <v>41.68767123287671</v>
      </c>
      <c r="R34" s="2">
        <f>(L34-H34)/365</f>
        <v>48.926027397260277</v>
      </c>
      <c r="S34" s="2">
        <f t="shared" ref="S34:S70" si="5">(L34-K34)/365</f>
        <v>7.2383561643835614</v>
      </c>
      <c r="T34" s="2" t="s">
        <v>9</v>
      </c>
      <c r="U34" s="2"/>
      <c r="V34" s="9" t="s">
        <v>113</v>
      </c>
      <c r="W34" s="12" t="s">
        <v>123</v>
      </c>
    </row>
    <row r="35" spans="1:23">
      <c r="A35" s="7">
        <v>265</v>
      </c>
      <c r="B35" s="2" t="s">
        <v>2</v>
      </c>
      <c r="C35" s="3">
        <v>18178</v>
      </c>
      <c r="D35" s="3">
        <v>32950</v>
      </c>
      <c r="E35" s="2" t="s">
        <v>3</v>
      </c>
      <c r="F35" s="2" t="s">
        <v>111</v>
      </c>
      <c r="G35" s="2" t="s">
        <v>49</v>
      </c>
      <c r="H35" s="3">
        <v>10067</v>
      </c>
      <c r="I35" s="3">
        <v>41468</v>
      </c>
      <c r="J35" s="2">
        <v>1</v>
      </c>
      <c r="K35" s="3">
        <v>26939</v>
      </c>
      <c r="L35" s="3">
        <v>32822</v>
      </c>
      <c r="M35" s="3">
        <v>26939</v>
      </c>
      <c r="N35" s="3">
        <v>32822</v>
      </c>
      <c r="O35" s="3"/>
      <c r="P35" s="2"/>
      <c r="Q35" s="2">
        <f>(K35-H35)/365</f>
        <v>46.224657534246575</v>
      </c>
      <c r="R35" s="2">
        <f>(L35-H35)/365</f>
        <v>62.342465753424655</v>
      </c>
      <c r="S35" s="2">
        <f t="shared" si="5"/>
        <v>16.117808219178084</v>
      </c>
      <c r="T35" s="3" t="s">
        <v>11</v>
      </c>
      <c r="U35" s="2" t="s">
        <v>6</v>
      </c>
      <c r="V35" s="10" t="s">
        <v>114</v>
      </c>
      <c r="W35" s="12" t="s">
        <v>141</v>
      </c>
    </row>
    <row r="36" spans="1:23">
      <c r="A36" s="7">
        <v>265</v>
      </c>
      <c r="B36" s="2" t="s">
        <v>2</v>
      </c>
      <c r="C36" s="3">
        <v>18178</v>
      </c>
      <c r="D36" s="3">
        <v>32950</v>
      </c>
      <c r="E36" s="2" t="s">
        <v>3</v>
      </c>
      <c r="F36" s="2" t="s">
        <v>111</v>
      </c>
      <c r="G36" s="2" t="s">
        <v>50</v>
      </c>
      <c r="H36" s="2" t="s">
        <v>51</v>
      </c>
      <c r="I36" s="3">
        <v>21590</v>
      </c>
      <c r="J36" s="4">
        <v>0</v>
      </c>
      <c r="K36" s="5">
        <v>18178</v>
      </c>
      <c r="L36" s="3">
        <v>18469</v>
      </c>
      <c r="M36" s="2"/>
      <c r="N36" s="2"/>
      <c r="O36" s="3">
        <v>18178</v>
      </c>
      <c r="P36" s="3">
        <v>18469</v>
      </c>
      <c r="Q36" s="2">
        <v>66.893150680000005</v>
      </c>
      <c r="R36" s="2">
        <v>67.690410959999994</v>
      </c>
      <c r="S36" s="2">
        <f t="shared" si="5"/>
        <v>0.79726027397260268</v>
      </c>
      <c r="T36" s="2" t="s">
        <v>11</v>
      </c>
      <c r="U36" s="2" t="s">
        <v>6</v>
      </c>
      <c r="V36" s="9" t="s">
        <v>7</v>
      </c>
      <c r="W36" s="12" t="s">
        <v>142</v>
      </c>
    </row>
    <row r="37" spans="1:23">
      <c r="A37" s="7">
        <v>265</v>
      </c>
      <c r="B37" s="2" t="s">
        <v>2</v>
      </c>
      <c r="C37" s="3">
        <v>18178</v>
      </c>
      <c r="D37" s="3">
        <v>32950</v>
      </c>
      <c r="E37" s="2" t="s">
        <v>3</v>
      </c>
      <c r="F37" s="2" t="s">
        <v>111</v>
      </c>
      <c r="G37" s="2" t="s">
        <v>52</v>
      </c>
      <c r="H37" s="3">
        <v>3877</v>
      </c>
      <c r="I37" s="3">
        <v>23783</v>
      </c>
      <c r="J37" s="4">
        <v>0</v>
      </c>
      <c r="K37" s="3">
        <v>19566</v>
      </c>
      <c r="L37" s="3">
        <v>23783</v>
      </c>
      <c r="M37" s="3">
        <v>19566</v>
      </c>
      <c r="N37" s="3">
        <v>21382</v>
      </c>
      <c r="O37" s="3">
        <v>21382</v>
      </c>
      <c r="P37" s="3">
        <v>23783</v>
      </c>
      <c r="Q37" s="2">
        <f>(K37-H37)/365</f>
        <v>42.983561643835614</v>
      </c>
      <c r="R37" s="2">
        <f>(L37-H37)/365</f>
        <v>54.536986301369865</v>
      </c>
      <c r="S37" s="2">
        <f t="shared" si="5"/>
        <v>11.553424657534247</v>
      </c>
      <c r="T37" s="2" t="s">
        <v>9</v>
      </c>
      <c r="U37" s="2"/>
      <c r="V37" s="9" t="s">
        <v>7</v>
      </c>
      <c r="W37" s="12" t="s">
        <v>143</v>
      </c>
    </row>
    <row r="38" spans="1:23">
      <c r="A38" s="7">
        <v>265</v>
      </c>
      <c r="B38" s="2" t="s">
        <v>2</v>
      </c>
      <c r="C38" s="3">
        <v>18178</v>
      </c>
      <c r="D38" s="3">
        <v>32950</v>
      </c>
      <c r="E38" s="2" t="s">
        <v>3</v>
      </c>
      <c r="F38" s="2" t="s">
        <v>111</v>
      </c>
      <c r="G38" s="2" t="s">
        <v>53</v>
      </c>
      <c r="H38" s="3">
        <v>11288</v>
      </c>
      <c r="I38" s="2"/>
      <c r="J38" s="4">
        <v>0</v>
      </c>
      <c r="K38" s="3">
        <v>31373</v>
      </c>
      <c r="L38" s="3">
        <v>32845</v>
      </c>
      <c r="M38" s="3">
        <v>31373</v>
      </c>
      <c r="N38" s="3">
        <v>31523</v>
      </c>
      <c r="O38" s="3">
        <v>31523</v>
      </c>
      <c r="P38" s="3">
        <v>32845</v>
      </c>
      <c r="Q38" s="2">
        <f>(K38-H38)/365</f>
        <v>55.027397260273972</v>
      </c>
      <c r="R38" s="2">
        <f>(L38-H38)/365</f>
        <v>59.060273972602737</v>
      </c>
      <c r="S38" s="2">
        <f t="shared" si="5"/>
        <v>4.0328767123287674</v>
      </c>
      <c r="T38" s="3" t="s">
        <v>21</v>
      </c>
      <c r="U38" s="2"/>
      <c r="V38" s="9"/>
      <c r="W38" s="12" t="s">
        <v>123</v>
      </c>
    </row>
    <row r="39" spans="1:23">
      <c r="A39" s="7">
        <v>265</v>
      </c>
      <c r="B39" s="2" t="s">
        <v>2</v>
      </c>
      <c r="C39" s="3">
        <v>18178</v>
      </c>
      <c r="D39" s="3">
        <v>32950</v>
      </c>
      <c r="E39" s="2" t="s">
        <v>3</v>
      </c>
      <c r="F39" s="2" t="s">
        <v>111</v>
      </c>
      <c r="G39" s="2" t="s">
        <v>54</v>
      </c>
      <c r="H39" s="2" t="s">
        <v>55</v>
      </c>
      <c r="I39" s="3">
        <v>25957</v>
      </c>
      <c r="J39" s="4">
        <v>0</v>
      </c>
      <c r="K39" s="5">
        <v>18469</v>
      </c>
      <c r="L39" s="3">
        <v>25957</v>
      </c>
      <c r="M39" s="3"/>
      <c r="N39" s="3"/>
      <c r="O39" s="5">
        <v>18469</v>
      </c>
      <c r="P39" s="3">
        <v>25957</v>
      </c>
      <c r="Q39" s="2">
        <v>57.139726019999998</v>
      </c>
      <c r="R39" s="2">
        <v>77.654794519999996</v>
      </c>
      <c r="S39" s="2">
        <f t="shared" si="5"/>
        <v>20.515068493150686</v>
      </c>
      <c r="T39" s="2" t="s">
        <v>9</v>
      </c>
      <c r="U39" s="2"/>
      <c r="V39" s="10" t="s">
        <v>7</v>
      </c>
      <c r="W39" s="12" t="s">
        <v>144</v>
      </c>
    </row>
    <row r="40" spans="1:23">
      <c r="A40" s="7">
        <v>265</v>
      </c>
      <c r="B40" s="2" t="s">
        <v>2</v>
      </c>
      <c r="C40" s="3">
        <v>18178</v>
      </c>
      <c r="D40" s="3">
        <v>32950</v>
      </c>
      <c r="E40" s="2" t="s">
        <v>3</v>
      </c>
      <c r="F40" s="2" t="s">
        <v>111</v>
      </c>
      <c r="G40" s="2" t="s">
        <v>56</v>
      </c>
      <c r="H40" s="2" t="s">
        <v>57</v>
      </c>
      <c r="I40" s="3">
        <v>25336</v>
      </c>
      <c r="J40" s="4">
        <v>0</v>
      </c>
      <c r="K40" s="5">
        <v>18178</v>
      </c>
      <c r="L40" s="3">
        <v>18469</v>
      </c>
      <c r="M40" s="2"/>
      <c r="N40" s="2"/>
      <c r="O40" s="3">
        <v>18178</v>
      </c>
      <c r="P40" s="3">
        <v>18469</v>
      </c>
      <c r="Q40" s="2">
        <v>55.71506849</v>
      </c>
      <c r="R40" s="2">
        <v>56.512328770000003</v>
      </c>
      <c r="S40" s="2">
        <f t="shared" si="5"/>
        <v>0.79726027397260268</v>
      </c>
      <c r="T40" s="2" t="s">
        <v>5</v>
      </c>
      <c r="U40" s="2" t="s">
        <v>6</v>
      </c>
      <c r="V40" s="2" t="s">
        <v>7</v>
      </c>
      <c r="W40" s="12" t="s">
        <v>145</v>
      </c>
    </row>
    <row r="41" spans="1:23">
      <c r="A41" s="7">
        <v>265</v>
      </c>
      <c r="B41" s="2" t="s">
        <v>2</v>
      </c>
      <c r="C41" s="3">
        <v>18178</v>
      </c>
      <c r="D41" s="3">
        <v>32950</v>
      </c>
      <c r="E41" s="2" t="s">
        <v>3</v>
      </c>
      <c r="F41" s="2" t="s">
        <v>111</v>
      </c>
      <c r="G41" s="2" t="s">
        <v>58</v>
      </c>
      <c r="H41" s="3">
        <v>2883</v>
      </c>
      <c r="I41" s="3">
        <v>31944</v>
      </c>
      <c r="J41" s="4">
        <v>0</v>
      </c>
      <c r="K41" s="3">
        <v>21382</v>
      </c>
      <c r="L41" s="3">
        <v>23024</v>
      </c>
      <c r="M41" s="3">
        <v>21382</v>
      </c>
      <c r="N41" s="3">
        <v>23024</v>
      </c>
      <c r="O41" s="3"/>
      <c r="P41" s="3"/>
      <c r="Q41" s="2">
        <f t="shared" ref="Q41:Q50" si="6">(K41-H41)/365</f>
        <v>50.682191780821917</v>
      </c>
      <c r="R41" s="2">
        <f t="shared" ref="R41:R50" si="7">(L41-H41)/365</f>
        <v>55.180821917808217</v>
      </c>
      <c r="S41" s="2">
        <f t="shared" si="5"/>
        <v>4.4986301369863018</v>
      </c>
      <c r="T41" s="2" t="s">
        <v>14</v>
      </c>
      <c r="U41" s="2" t="s">
        <v>6</v>
      </c>
      <c r="V41" s="10" t="s">
        <v>7</v>
      </c>
      <c r="W41" s="12" t="s">
        <v>137</v>
      </c>
    </row>
    <row r="42" spans="1:23">
      <c r="A42" s="7">
        <v>265</v>
      </c>
      <c r="B42" s="2" t="s">
        <v>2</v>
      </c>
      <c r="C42" s="3">
        <v>18178</v>
      </c>
      <c r="D42" s="3">
        <v>32950</v>
      </c>
      <c r="E42" s="2" t="s">
        <v>3</v>
      </c>
      <c r="F42" s="2" t="s">
        <v>111</v>
      </c>
      <c r="G42" s="2" t="s">
        <v>59</v>
      </c>
      <c r="H42" s="3">
        <v>2919</v>
      </c>
      <c r="I42" s="3">
        <v>36667</v>
      </c>
      <c r="J42" s="4">
        <v>0</v>
      </c>
      <c r="K42" s="3">
        <v>26103</v>
      </c>
      <c r="L42" s="3">
        <v>32820</v>
      </c>
      <c r="M42" s="3">
        <v>26103</v>
      </c>
      <c r="N42" s="3">
        <v>27902</v>
      </c>
      <c r="O42" s="3">
        <v>27902</v>
      </c>
      <c r="P42" s="3">
        <v>32820</v>
      </c>
      <c r="Q42" s="2">
        <f t="shared" si="6"/>
        <v>63.517808219178079</v>
      </c>
      <c r="R42" s="2">
        <f t="shared" si="7"/>
        <v>81.920547945205485</v>
      </c>
      <c r="S42" s="2">
        <f t="shared" si="5"/>
        <v>18.402739726027399</v>
      </c>
      <c r="T42" s="2" t="s">
        <v>11</v>
      </c>
      <c r="U42" s="4" t="s">
        <v>6</v>
      </c>
      <c r="V42" s="10" t="s">
        <v>114</v>
      </c>
      <c r="W42" s="12" t="s">
        <v>146</v>
      </c>
    </row>
    <row r="43" spans="1:23">
      <c r="A43" s="7">
        <v>265</v>
      </c>
      <c r="B43" s="2" t="s">
        <v>2</v>
      </c>
      <c r="C43" s="3">
        <v>18178</v>
      </c>
      <c r="D43" s="3">
        <v>32950</v>
      </c>
      <c r="E43" s="2" t="s">
        <v>3</v>
      </c>
      <c r="F43" s="2" t="s">
        <v>111</v>
      </c>
      <c r="G43" s="2" t="s">
        <v>60</v>
      </c>
      <c r="H43" s="3">
        <v>9778</v>
      </c>
      <c r="I43" s="3">
        <v>34411</v>
      </c>
      <c r="J43" s="4">
        <v>0</v>
      </c>
      <c r="K43" s="3">
        <v>23032</v>
      </c>
      <c r="L43" s="3">
        <v>32799</v>
      </c>
      <c r="M43" s="3">
        <v>23032</v>
      </c>
      <c r="N43" s="3">
        <v>24365</v>
      </c>
      <c r="O43" s="3">
        <v>24365</v>
      </c>
      <c r="P43" s="3">
        <v>32799</v>
      </c>
      <c r="Q43" s="2">
        <f t="shared" si="6"/>
        <v>36.31232876712329</v>
      </c>
      <c r="R43" s="2">
        <f t="shared" si="7"/>
        <v>63.07123287671233</v>
      </c>
      <c r="S43" s="2">
        <f t="shared" si="5"/>
        <v>26.758904109589039</v>
      </c>
      <c r="T43" s="3" t="s">
        <v>11</v>
      </c>
      <c r="U43" s="2" t="s">
        <v>6</v>
      </c>
      <c r="V43" s="10" t="s">
        <v>114</v>
      </c>
      <c r="W43" s="12" t="s">
        <v>136</v>
      </c>
    </row>
    <row r="44" spans="1:23">
      <c r="A44" s="7">
        <v>265</v>
      </c>
      <c r="B44" s="2" t="s">
        <v>2</v>
      </c>
      <c r="C44" s="3">
        <v>18178</v>
      </c>
      <c r="D44" s="3">
        <v>32950</v>
      </c>
      <c r="E44" s="2" t="s">
        <v>3</v>
      </c>
      <c r="F44" s="2" t="s">
        <v>111</v>
      </c>
      <c r="G44" s="2" t="s">
        <v>61</v>
      </c>
      <c r="H44" s="3">
        <v>10254</v>
      </c>
      <c r="I44" s="2"/>
      <c r="J44" s="4">
        <v>0</v>
      </c>
      <c r="K44" s="3">
        <v>32820</v>
      </c>
      <c r="L44" s="3">
        <v>32845</v>
      </c>
      <c r="M44" s="3"/>
      <c r="N44" s="3"/>
      <c r="O44" s="3">
        <v>32820</v>
      </c>
      <c r="P44" s="3">
        <v>32845</v>
      </c>
      <c r="Q44" s="2">
        <f t="shared" si="6"/>
        <v>61.824657534246576</v>
      </c>
      <c r="R44" s="2">
        <f t="shared" si="7"/>
        <v>61.893150684931506</v>
      </c>
      <c r="S44" s="2">
        <f t="shared" si="5"/>
        <v>6.8493150684931503E-2</v>
      </c>
      <c r="T44" s="3" t="s">
        <v>21</v>
      </c>
      <c r="U44" s="2"/>
      <c r="V44" s="9"/>
      <c r="W44" s="12" t="s">
        <v>138</v>
      </c>
    </row>
    <row r="45" spans="1:23">
      <c r="A45" s="7">
        <v>265</v>
      </c>
      <c r="B45" s="2" t="s">
        <v>2</v>
      </c>
      <c r="C45" s="3">
        <v>18178</v>
      </c>
      <c r="D45" s="3">
        <v>32950</v>
      </c>
      <c r="E45" s="2" t="s">
        <v>3</v>
      </c>
      <c r="F45" s="2" t="s">
        <v>111</v>
      </c>
      <c r="G45" s="2" t="s">
        <v>62</v>
      </c>
      <c r="H45" s="3">
        <v>3812</v>
      </c>
      <c r="I45" s="3">
        <v>35836</v>
      </c>
      <c r="J45" s="4">
        <v>0</v>
      </c>
      <c r="K45" s="3">
        <v>18469</v>
      </c>
      <c r="L45" s="3">
        <v>32820</v>
      </c>
      <c r="M45" s="3">
        <v>18469</v>
      </c>
      <c r="N45" s="3">
        <v>21382</v>
      </c>
      <c r="O45" s="3">
        <v>21382</v>
      </c>
      <c r="P45" s="3">
        <v>32820</v>
      </c>
      <c r="Q45" s="2">
        <f t="shared" si="6"/>
        <v>40.156164383561645</v>
      </c>
      <c r="R45" s="2">
        <f t="shared" si="7"/>
        <v>79.473972602739721</v>
      </c>
      <c r="S45" s="2">
        <f t="shared" si="5"/>
        <v>39.317808219178083</v>
      </c>
      <c r="T45" s="2" t="s">
        <v>11</v>
      </c>
      <c r="U45" s="2" t="s">
        <v>6</v>
      </c>
      <c r="V45" s="10" t="s">
        <v>114</v>
      </c>
      <c r="W45" s="12" t="s">
        <v>134</v>
      </c>
    </row>
    <row r="46" spans="1:23">
      <c r="A46" s="7">
        <v>265</v>
      </c>
      <c r="B46" s="2" t="s">
        <v>2</v>
      </c>
      <c r="C46" s="3">
        <v>18178</v>
      </c>
      <c r="D46" s="3">
        <v>32950</v>
      </c>
      <c r="E46" s="2" t="s">
        <v>3</v>
      </c>
      <c r="F46" s="2" t="s">
        <v>111</v>
      </c>
      <c r="G46" s="2" t="s">
        <v>63</v>
      </c>
      <c r="H46" s="3">
        <v>9624</v>
      </c>
      <c r="I46" s="2"/>
      <c r="J46" s="4">
        <v>0</v>
      </c>
      <c r="K46" s="3">
        <v>31373</v>
      </c>
      <c r="L46" s="3">
        <v>32829</v>
      </c>
      <c r="M46" s="3">
        <v>31373</v>
      </c>
      <c r="N46" s="3">
        <v>32829</v>
      </c>
      <c r="O46" s="3"/>
      <c r="P46" s="3"/>
      <c r="Q46" s="2">
        <f t="shared" si="6"/>
        <v>59.586301369863016</v>
      </c>
      <c r="R46" s="2">
        <f t="shared" si="7"/>
        <v>63.575342465753423</v>
      </c>
      <c r="S46" s="2">
        <f t="shared" si="5"/>
        <v>3.989041095890411</v>
      </c>
      <c r="T46" s="2" t="s">
        <v>11</v>
      </c>
      <c r="U46" s="2" t="s">
        <v>6</v>
      </c>
      <c r="V46" s="10" t="s">
        <v>114</v>
      </c>
      <c r="W46" s="12" t="s">
        <v>140</v>
      </c>
    </row>
    <row r="47" spans="1:23">
      <c r="A47" s="7">
        <v>265</v>
      </c>
      <c r="B47" s="2" t="s">
        <v>2</v>
      </c>
      <c r="C47" s="3">
        <v>18178</v>
      </c>
      <c r="D47" s="3">
        <v>32950</v>
      </c>
      <c r="E47" s="2" t="s">
        <v>3</v>
      </c>
      <c r="F47" s="2" t="s">
        <v>111</v>
      </c>
      <c r="G47" s="2" t="s">
        <v>64</v>
      </c>
      <c r="H47" s="3">
        <v>11372</v>
      </c>
      <c r="I47" s="2"/>
      <c r="J47" s="4">
        <v>1</v>
      </c>
      <c r="K47" s="3">
        <v>23032</v>
      </c>
      <c r="L47" s="3">
        <v>32845</v>
      </c>
      <c r="M47" s="3">
        <v>23032</v>
      </c>
      <c r="N47" s="3">
        <v>32845</v>
      </c>
      <c r="O47" s="2"/>
      <c r="P47" s="2"/>
      <c r="Q47" s="2">
        <f t="shared" si="6"/>
        <v>31.945205479452056</v>
      </c>
      <c r="R47" s="2">
        <f t="shared" si="7"/>
        <v>58.830136986301369</v>
      </c>
      <c r="S47" s="2">
        <f t="shared" si="5"/>
        <v>26.884931506849316</v>
      </c>
      <c r="T47" s="3" t="s">
        <v>21</v>
      </c>
      <c r="U47" s="2"/>
      <c r="V47" s="9"/>
      <c r="W47" s="12" t="s">
        <v>147</v>
      </c>
    </row>
    <row r="48" spans="1:23">
      <c r="A48" s="7">
        <v>265</v>
      </c>
      <c r="B48" s="2" t="s">
        <v>2</v>
      </c>
      <c r="C48" s="3">
        <v>18178</v>
      </c>
      <c r="D48" s="3">
        <v>32950</v>
      </c>
      <c r="E48" s="2" t="s">
        <v>3</v>
      </c>
      <c r="F48" s="2" t="s">
        <v>111</v>
      </c>
      <c r="G48" s="2" t="s">
        <v>65</v>
      </c>
      <c r="H48" s="3">
        <v>10557</v>
      </c>
      <c r="I48" s="3">
        <v>33810</v>
      </c>
      <c r="J48" s="4">
        <v>0</v>
      </c>
      <c r="K48" s="3">
        <v>26939</v>
      </c>
      <c r="L48" s="3">
        <v>31373</v>
      </c>
      <c r="M48" s="3"/>
      <c r="N48" s="3"/>
      <c r="O48" s="3">
        <v>26939</v>
      </c>
      <c r="P48" s="3">
        <v>31373</v>
      </c>
      <c r="Q48" s="2">
        <f t="shared" si="6"/>
        <v>44.88219178082192</v>
      </c>
      <c r="R48" s="2">
        <f t="shared" si="7"/>
        <v>57.030136986301372</v>
      </c>
      <c r="S48" s="2">
        <f t="shared" si="5"/>
        <v>12.147945205479452</v>
      </c>
      <c r="T48" s="3" t="s">
        <v>11</v>
      </c>
      <c r="U48" s="2" t="s">
        <v>6</v>
      </c>
      <c r="V48" s="9" t="s">
        <v>113</v>
      </c>
      <c r="W48" s="12" t="s">
        <v>123</v>
      </c>
    </row>
    <row r="49" spans="1:23">
      <c r="A49" s="7">
        <v>265</v>
      </c>
      <c r="B49" s="2" t="s">
        <v>2</v>
      </c>
      <c r="C49" s="3">
        <v>18178</v>
      </c>
      <c r="D49" s="3">
        <v>32950</v>
      </c>
      <c r="E49" s="2" t="s">
        <v>3</v>
      </c>
      <c r="F49" s="2" t="s">
        <v>111</v>
      </c>
      <c r="G49" s="2" t="s">
        <v>66</v>
      </c>
      <c r="H49" s="3">
        <v>3637</v>
      </c>
      <c r="I49" s="3">
        <v>36899</v>
      </c>
      <c r="J49" s="4">
        <v>0</v>
      </c>
      <c r="K49" s="3">
        <v>19821</v>
      </c>
      <c r="L49" s="3">
        <v>32820</v>
      </c>
      <c r="M49" s="3">
        <v>19821</v>
      </c>
      <c r="N49" s="3">
        <v>21219</v>
      </c>
      <c r="O49" s="3">
        <v>21219</v>
      </c>
      <c r="P49" s="3">
        <v>32820</v>
      </c>
      <c r="Q49" s="2">
        <f t="shared" si="6"/>
        <v>44.339726027397262</v>
      </c>
      <c r="R49" s="2">
        <f t="shared" si="7"/>
        <v>79.953424657534242</v>
      </c>
      <c r="S49" s="2">
        <f t="shared" si="5"/>
        <v>35.613698630136987</v>
      </c>
      <c r="T49" s="2" t="s">
        <v>11</v>
      </c>
      <c r="U49" s="2" t="s">
        <v>6</v>
      </c>
      <c r="V49" s="10" t="s">
        <v>114</v>
      </c>
      <c r="W49" s="12" t="s">
        <v>148</v>
      </c>
    </row>
    <row r="50" spans="1:23">
      <c r="A50" s="7">
        <v>265</v>
      </c>
      <c r="B50" s="2" t="s">
        <v>2</v>
      </c>
      <c r="C50" s="3">
        <v>18178</v>
      </c>
      <c r="D50" s="3">
        <v>32950</v>
      </c>
      <c r="E50" s="2" t="s">
        <v>3</v>
      </c>
      <c r="F50" s="2" t="s">
        <v>111</v>
      </c>
      <c r="G50" s="2" t="s">
        <v>67</v>
      </c>
      <c r="H50" s="3">
        <v>1800</v>
      </c>
      <c r="I50" s="3">
        <v>30101</v>
      </c>
      <c r="J50" s="4">
        <v>0</v>
      </c>
      <c r="K50" s="3">
        <v>21382</v>
      </c>
      <c r="L50" s="3">
        <v>29692</v>
      </c>
      <c r="M50" s="3"/>
      <c r="N50" s="3"/>
      <c r="O50" s="3">
        <v>21382</v>
      </c>
      <c r="P50" s="3">
        <v>29692</v>
      </c>
      <c r="Q50" s="2">
        <f t="shared" si="6"/>
        <v>53.649315068493152</v>
      </c>
      <c r="R50" s="2">
        <f t="shared" si="7"/>
        <v>76.416438356164377</v>
      </c>
      <c r="S50" s="2">
        <f t="shared" si="5"/>
        <v>22.767123287671232</v>
      </c>
      <c r="T50" s="2" t="s">
        <v>11</v>
      </c>
      <c r="U50" s="2" t="s">
        <v>6</v>
      </c>
      <c r="V50" s="9" t="s">
        <v>113</v>
      </c>
      <c r="W50" s="12" t="s">
        <v>123</v>
      </c>
    </row>
    <row r="51" spans="1:23">
      <c r="A51" s="7">
        <v>265</v>
      </c>
      <c r="B51" s="2" t="s">
        <v>2</v>
      </c>
      <c r="C51" s="3">
        <v>18178</v>
      </c>
      <c r="D51" s="3">
        <v>32950</v>
      </c>
      <c r="E51" s="2" t="s">
        <v>3</v>
      </c>
      <c r="F51" s="2" t="s">
        <v>111</v>
      </c>
      <c r="G51" s="2" t="s">
        <v>68</v>
      </c>
      <c r="H51" s="2" t="s">
        <v>69</v>
      </c>
      <c r="I51" s="3">
        <v>22810</v>
      </c>
      <c r="J51" s="4">
        <v>0</v>
      </c>
      <c r="K51" s="3">
        <v>18469</v>
      </c>
      <c r="L51" s="3">
        <v>21219</v>
      </c>
      <c r="M51" s="2"/>
      <c r="N51" s="2"/>
      <c r="O51" s="3">
        <v>18469</v>
      </c>
      <c r="P51" s="3">
        <v>21219</v>
      </c>
      <c r="Q51" s="2">
        <v>70.947945200000007</v>
      </c>
      <c r="R51" s="2">
        <v>78.482191779999994</v>
      </c>
      <c r="S51" s="2">
        <f t="shared" si="5"/>
        <v>7.5342465753424657</v>
      </c>
      <c r="T51" s="2" t="s">
        <v>5</v>
      </c>
      <c r="U51" s="2" t="s">
        <v>6</v>
      </c>
      <c r="V51" s="4" t="s">
        <v>7</v>
      </c>
      <c r="W51" s="12" t="s">
        <v>149</v>
      </c>
    </row>
    <row r="52" spans="1:23">
      <c r="A52" s="7">
        <v>265</v>
      </c>
      <c r="B52" s="2" t="s">
        <v>2</v>
      </c>
      <c r="C52" s="3">
        <v>18178</v>
      </c>
      <c r="D52" s="3">
        <v>32950</v>
      </c>
      <c r="E52" s="2" t="s">
        <v>3</v>
      </c>
      <c r="F52" s="2" t="s">
        <v>111</v>
      </c>
      <c r="G52" s="2" t="s">
        <v>70</v>
      </c>
      <c r="H52" s="2" t="s">
        <v>71</v>
      </c>
      <c r="I52" s="3">
        <v>22166</v>
      </c>
      <c r="J52" s="4">
        <v>0</v>
      </c>
      <c r="K52" s="5">
        <v>18178</v>
      </c>
      <c r="L52" s="3">
        <v>22166</v>
      </c>
      <c r="M52" s="3"/>
      <c r="N52" s="3"/>
      <c r="O52" s="3">
        <v>18178</v>
      </c>
      <c r="P52" s="3">
        <v>22166</v>
      </c>
      <c r="Q52" s="2">
        <v>73.808219179999995</v>
      </c>
      <c r="R52" s="2">
        <v>84.734246580000004</v>
      </c>
      <c r="S52" s="2">
        <f t="shared" si="5"/>
        <v>10.926027397260274</v>
      </c>
      <c r="T52" s="2" t="s">
        <v>9</v>
      </c>
      <c r="U52" s="2"/>
      <c r="V52" s="9" t="s">
        <v>7</v>
      </c>
      <c r="W52" s="12" t="s">
        <v>150</v>
      </c>
    </row>
    <row r="53" spans="1:23">
      <c r="A53" s="7">
        <v>265</v>
      </c>
      <c r="B53" s="2" t="s">
        <v>2</v>
      </c>
      <c r="C53" s="3">
        <v>18178</v>
      </c>
      <c r="D53" s="3">
        <v>32950</v>
      </c>
      <c r="E53" s="2" t="s">
        <v>3</v>
      </c>
      <c r="F53" s="2" t="s">
        <v>111</v>
      </c>
      <c r="G53" s="2" t="s">
        <v>72</v>
      </c>
      <c r="H53" s="3">
        <v>4269</v>
      </c>
      <c r="I53" s="3">
        <v>38262</v>
      </c>
      <c r="J53" s="4">
        <v>0</v>
      </c>
      <c r="K53" s="3">
        <v>21382</v>
      </c>
      <c r="L53" s="3">
        <v>23032</v>
      </c>
      <c r="M53" s="3">
        <v>21382</v>
      </c>
      <c r="N53" s="3">
        <v>23032</v>
      </c>
      <c r="O53" s="3"/>
      <c r="P53" s="3"/>
      <c r="Q53" s="2">
        <f>(K53-H53)/365</f>
        <v>46.884931506849313</v>
      </c>
      <c r="R53" s="2">
        <f>(L53-H53)/365</f>
        <v>51.405479452054792</v>
      </c>
      <c r="S53" s="2">
        <f t="shared" si="5"/>
        <v>4.5205479452054798</v>
      </c>
      <c r="T53" s="2" t="s">
        <v>14</v>
      </c>
      <c r="U53" s="2" t="s">
        <v>6</v>
      </c>
      <c r="V53" s="9" t="s">
        <v>7</v>
      </c>
      <c r="W53" s="12" t="s">
        <v>151</v>
      </c>
    </row>
    <row r="54" spans="1:23">
      <c r="A54" s="7">
        <v>265</v>
      </c>
      <c r="B54" s="2" t="s">
        <v>2</v>
      </c>
      <c r="C54" s="3">
        <v>18178</v>
      </c>
      <c r="D54" s="3">
        <v>32950</v>
      </c>
      <c r="E54" s="2" t="s">
        <v>3</v>
      </c>
      <c r="F54" s="2" t="s">
        <v>111</v>
      </c>
      <c r="G54" s="2" t="s">
        <v>73</v>
      </c>
      <c r="H54" s="2" t="s">
        <v>74</v>
      </c>
      <c r="I54" s="3">
        <v>22363</v>
      </c>
      <c r="J54" s="4">
        <v>0</v>
      </c>
      <c r="K54" s="3">
        <v>18178</v>
      </c>
      <c r="L54" s="3">
        <v>22363</v>
      </c>
      <c r="M54" s="3">
        <v>18178</v>
      </c>
      <c r="N54" s="5">
        <v>18469</v>
      </c>
      <c r="O54" s="5">
        <v>18469</v>
      </c>
      <c r="P54" s="3">
        <v>22363</v>
      </c>
      <c r="Q54" s="2">
        <v>50.547945210000002</v>
      </c>
      <c r="R54" s="2">
        <v>62.01369863</v>
      </c>
      <c r="S54" s="2">
        <f t="shared" si="5"/>
        <v>11.465753424657533</v>
      </c>
      <c r="T54" s="2" t="s">
        <v>9</v>
      </c>
      <c r="U54" s="2"/>
      <c r="V54" s="9" t="s">
        <v>7</v>
      </c>
      <c r="W54" s="12" t="s">
        <v>152</v>
      </c>
    </row>
    <row r="55" spans="1:23">
      <c r="A55" s="7">
        <v>265</v>
      </c>
      <c r="B55" s="2" t="s">
        <v>2</v>
      </c>
      <c r="C55" s="3">
        <v>18178</v>
      </c>
      <c r="D55" s="3">
        <v>32950</v>
      </c>
      <c r="E55" s="2" t="s">
        <v>3</v>
      </c>
      <c r="F55" s="2" t="s">
        <v>111</v>
      </c>
      <c r="G55" s="2" t="s">
        <v>75</v>
      </c>
      <c r="H55" s="3">
        <v>11654</v>
      </c>
      <c r="I55" s="3">
        <v>38579</v>
      </c>
      <c r="J55" s="4">
        <v>0</v>
      </c>
      <c r="K55" s="3">
        <v>32820</v>
      </c>
      <c r="L55" s="3">
        <v>32845</v>
      </c>
      <c r="M55" s="3"/>
      <c r="N55" s="3"/>
      <c r="O55" s="3">
        <v>32820</v>
      </c>
      <c r="P55" s="3">
        <v>32845</v>
      </c>
      <c r="Q55" s="2">
        <f t="shared" ref="Q55:Q61" si="8">(K55-H55)/365</f>
        <v>57.989041095890414</v>
      </c>
      <c r="R55" s="2">
        <f t="shared" ref="R55:R61" si="9">(L55-H55)/365</f>
        <v>58.057534246575344</v>
      </c>
      <c r="S55" s="2">
        <f t="shared" si="5"/>
        <v>6.8493150684931503E-2</v>
      </c>
      <c r="T55" s="3" t="s">
        <v>21</v>
      </c>
      <c r="U55" s="2"/>
      <c r="V55" s="9"/>
      <c r="W55" s="12" t="s">
        <v>134</v>
      </c>
    </row>
    <row r="56" spans="1:23">
      <c r="A56" s="7">
        <v>265</v>
      </c>
      <c r="B56" s="2" t="s">
        <v>2</v>
      </c>
      <c r="C56" s="3">
        <v>18178</v>
      </c>
      <c r="D56" s="3">
        <v>32950</v>
      </c>
      <c r="E56" s="2" t="s">
        <v>3</v>
      </c>
      <c r="F56" s="2" t="s">
        <v>111</v>
      </c>
      <c r="G56" s="2" t="s">
        <v>76</v>
      </c>
      <c r="H56" s="3">
        <v>10597</v>
      </c>
      <c r="I56" s="3">
        <v>42309</v>
      </c>
      <c r="J56" s="4">
        <v>0</v>
      </c>
      <c r="K56" s="3">
        <v>29692</v>
      </c>
      <c r="L56" s="3">
        <v>32845</v>
      </c>
      <c r="M56" s="3">
        <v>29692</v>
      </c>
      <c r="N56" s="3">
        <v>30826</v>
      </c>
      <c r="O56" s="3">
        <v>30826</v>
      </c>
      <c r="P56" s="3">
        <v>32845</v>
      </c>
      <c r="Q56" s="2">
        <f t="shared" si="8"/>
        <v>52.315068493150683</v>
      </c>
      <c r="R56" s="2">
        <f t="shared" si="9"/>
        <v>60.953424657534249</v>
      </c>
      <c r="S56" s="2">
        <f t="shared" si="5"/>
        <v>8.6383561643835609</v>
      </c>
      <c r="T56" s="3" t="s">
        <v>21</v>
      </c>
      <c r="U56" s="2"/>
      <c r="V56" s="9"/>
      <c r="W56" s="12" t="s">
        <v>120</v>
      </c>
    </row>
    <row r="57" spans="1:23">
      <c r="A57" s="7">
        <v>265</v>
      </c>
      <c r="B57" s="2" t="s">
        <v>2</v>
      </c>
      <c r="C57" s="3">
        <v>18178</v>
      </c>
      <c r="D57" s="3">
        <v>32950</v>
      </c>
      <c r="E57" s="2" t="s">
        <v>3</v>
      </c>
      <c r="F57" s="2" t="s">
        <v>111</v>
      </c>
      <c r="G57" s="2" t="s">
        <v>77</v>
      </c>
      <c r="H57" s="3">
        <v>2691</v>
      </c>
      <c r="I57" s="3">
        <v>35990</v>
      </c>
      <c r="J57" s="4">
        <v>0</v>
      </c>
      <c r="K57" s="3">
        <v>19566</v>
      </c>
      <c r="L57" s="3">
        <v>21216</v>
      </c>
      <c r="M57" s="3"/>
      <c r="N57" s="3"/>
      <c r="O57" s="3">
        <v>19566</v>
      </c>
      <c r="P57" s="3">
        <v>21216</v>
      </c>
      <c r="Q57" s="2">
        <f t="shared" si="8"/>
        <v>46.232876712328768</v>
      </c>
      <c r="R57" s="2">
        <f t="shared" si="9"/>
        <v>50.753424657534246</v>
      </c>
      <c r="S57" s="2">
        <f t="shared" si="5"/>
        <v>4.5205479452054798</v>
      </c>
      <c r="T57" s="3" t="s">
        <v>5</v>
      </c>
      <c r="U57" s="2" t="s">
        <v>6</v>
      </c>
      <c r="V57" s="4" t="s">
        <v>7</v>
      </c>
      <c r="W57" s="12" t="s">
        <v>123</v>
      </c>
    </row>
    <row r="58" spans="1:23">
      <c r="A58" s="7">
        <v>265</v>
      </c>
      <c r="B58" s="2" t="s">
        <v>2</v>
      </c>
      <c r="C58" s="3">
        <v>18178</v>
      </c>
      <c r="D58" s="3">
        <v>32950</v>
      </c>
      <c r="E58" s="2" t="s">
        <v>3</v>
      </c>
      <c r="F58" s="2" t="s">
        <v>111</v>
      </c>
      <c r="G58" s="2" t="s">
        <v>78</v>
      </c>
      <c r="H58" s="3">
        <v>3144</v>
      </c>
      <c r="I58" s="3">
        <v>29432</v>
      </c>
      <c r="J58" s="4">
        <v>1</v>
      </c>
      <c r="K58" s="3">
        <v>18469</v>
      </c>
      <c r="L58" s="3">
        <v>19566</v>
      </c>
      <c r="M58" s="3">
        <v>18439</v>
      </c>
      <c r="N58" s="3">
        <v>19566</v>
      </c>
      <c r="O58" s="2"/>
      <c r="P58" s="2"/>
      <c r="Q58" s="2">
        <f t="shared" si="8"/>
        <v>41.986301369863014</v>
      </c>
      <c r="R58" s="2">
        <f t="shared" si="9"/>
        <v>44.991780821917807</v>
      </c>
      <c r="S58" s="2">
        <f t="shared" si="5"/>
        <v>3.0054794520547947</v>
      </c>
      <c r="T58" s="2" t="s">
        <v>5</v>
      </c>
      <c r="U58" s="2" t="s">
        <v>6</v>
      </c>
      <c r="V58" s="4" t="s">
        <v>7</v>
      </c>
      <c r="W58" s="12" t="s">
        <v>128</v>
      </c>
    </row>
    <row r="59" spans="1:23">
      <c r="A59" s="7">
        <v>265</v>
      </c>
      <c r="B59" s="2" t="s">
        <v>2</v>
      </c>
      <c r="C59" s="3">
        <v>18178</v>
      </c>
      <c r="D59" s="3">
        <v>32950</v>
      </c>
      <c r="E59" s="2" t="s">
        <v>3</v>
      </c>
      <c r="F59" s="2" t="s">
        <v>111</v>
      </c>
      <c r="G59" s="2" t="s">
        <v>79</v>
      </c>
      <c r="H59" s="3">
        <v>7775</v>
      </c>
      <c r="I59" s="3">
        <v>40534</v>
      </c>
      <c r="J59" s="4">
        <v>0</v>
      </c>
      <c r="K59" s="3">
        <v>26939</v>
      </c>
      <c r="L59" s="3">
        <v>32845</v>
      </c>
      <c r="M59" s="3">
        <v>26939</v>
      </c>
      <c r="N59" s="3">
        <v>32822</v>
      </c>
      <c r="O59" s="3">
        <v>32822</v>
      </c>
      <c r="P59" s="3">
        <v>32845</v>
      </c>
      <c r="Q59" s="2">
        <f t="shared" si="8"/>
        <v>52.504109589041093</v>
      </c>
      <c r="R59" s="2">
        <f t="shared" si="9"/>
        <v>68.68493150684931</v>
      </c>
      <c r="S59" s="2">
        <f t="shared" si="5"/>
        <v>16.18082191780822</v>
      </c>
      <c r="T59" s="3" t="s">
        <v>21</v>
      </c>
      <c r="U59" s="2"/>
      <c r="V59" s="9"/>
      <c r="W59" s="12" t="s">
        <v>134</v>
      </c>
    </row>
    <row r="60" spans="1:23">
      <c r="A60" s="7">
        <v>265</v>
      </c>
      <c r="B60" s="2" t="s">
        <v>2</v>
      </c>
      <c r="C60" s="3">
        <v>18178</v>
      </c>
      <c r="D60" s="3">
        <v>32950</v>
      </c>
      <c r="E60" s="2" t="s">
        <v>3</v>
      </c>
      <c r="F60" s="2" t="s">
        <v>111</v>
      </c>
      <c r="G60" s="2" t="s">
        <v>80</v>
      </c>
      <c r="H60" s="3">
        <v>11028</v>
      </c>
      <c r="I60" s="3">
        <v>39047</v>
      </c>
      <c r="J60" s="4">
        <v>0</v>
      </c>
      <c r="K60" s="3">
        <v>32820</v>
      </c>
      <c r="L60" s="3">
        <v>32845</v>
      </c>
      <c r="M60" s="3">
        <v>32820</v>
      </c>
      <c r="N60" s="3">
        <v>32845</v>
      </c>
      <c r="O60" s="3"/>
      <c r="P60" s="3"/>
      <c r="Q60" s="2">
        <f t="shared" si="8"/>
        <v>59.704109589041096</v>
      </c>
      <c r="R60" s="2">
        <f t="shared" si="9"/>
        <v>59.772602739726025</v>
      </c>
      <c r="S60" s="2">
        <f t="shared" si="5"/>
        <v>6.8493150684931503E-2</v>
      </c>
      <c r="T60" s="3" t="s">
        <v>21</v>
      </c>
      <c r="U60" s="2"/>
      <c r="V60" s="9"/>
      <c r="W60" s="12" t="s">
        <v>153</v>
      </c>
    </row>
    <row r="61" spans="1:23">
      <c r="A61" s="7">
        <v>265</v>
      </c>
      <c r="B61" s="2" t="s">
        <v>2</v>
      </c>
      <c r="C61" s="3">
        <v>18178</v>
      </c>
      <c r="D61" s="3">
        <v>32950</v>
      </c>
      <c r="E61" s="2" t="s">
        <v>3</v>
      </c>
      <c r="F61" s="2" t="s">
        <v>111</v>
      </c>
      <c r="G61" s="2" t="s">
        <v>81</v>
      </c>
      <c r="H61" s="3">
        <v>5727</v>
      </c>
      <c r="I61" s="3">
        <v>32983</v>
      </c>
      <c r="J61" s="4">
        <v>0</v>
      </c>
      <c r="K61" s="3">
        <v>23032</v>
      </c>
      <c r="L61" s="3">
        <v>32822</v>
      </c>
      <c r="M61" s="3">
        <v>23032</v>
      </c>
      <c r="N61" s="3">
        <v>24584</v>
      </c>
      <c r="O61" s="3">
        <v>24584</v>
      </c>
      <c r="P61" s="3">
        <v>32822</v>
      </c>
      <c r="Q61" s="2">
        <f t="shared" si="8"/>
        <v>47.410958904109592</v>
      </c>
      <c r="R61" s="2">
        <f t="shared" si="9"/>
        <v>74.232876712328761</v>
      </c>
      <c r="S61" s="2">
        <f t="shared" si="5"/>
        <v>26.82191780821918</v>
      </c>
      <c r="T61" s="2" t="s">
        <v>11</v>
      </c>
      <c r="U61" s="2" t="s">
        <v>6</v>
      </c>
      <c r="V61" s="10" t="s">
        <v>114</v>
      </c>
      <c r="W61" s="12" t="s">
        <v>120</v>
      </c>
    </row>
    <row r="62" spans="1:23">
      <c r="A62" s="7">
        <v>265</v>
      </c>
      <c r="B62" s="2" t="s">
        <v>2</v>
      </c>
      <c r="C62" s="3">
        <v>18178</v>
      </c>
      <c r="D62" s="3">
        <v>32950</v>
      </c>
      <c r="E62" s="2" t="s">
        <v>3</v>
      </c>
      <c r="F62" s="2" t="s">
        <v>111</v>
      </c>
      <c r="G62" s="2" t="s">
        <v>82</v>
      </c>
      <c r="H62" s="2" t="s">
        <v>83</v>
      </c>
      <c r="I62" s="3">
        <v>29786</v>
      </c>
      <c r="J62" s="4">
        <v>0</v>
      </c>
      <c r="K62" s="5">
        <v>18178</v>
      </c>
      <c r="L62" s="3">
        <v>18468</v>
      </c>
      <c r="M62" s="3">
        <v>18178</v>
      </c>
      <c r="N62" s="3">
        <v>18468</v>
      </c>
      <c r="O62" s="3"/>
      <c r="P62" s="3"/>
      <c r="Q62" s="2">
        <v>56.904109589999997</v>
      </c>
      <c r="R62" s="2">
        <v>57.698630139999999</v>
      </c>
      <c r="S62" s="2">
        <f t="shared" si="5"/>
        <v>0.79452054794520544</v>
      </c>
      <c r="T62" s="2" t="s">
        <v>14</v>
      </c>
      <c r="U62" s="2" t="s">
        <v>6</v>
      </c>
      <c r="V62" s="10" t="s">
        <v>7</v>
      </c>
      <c r="W62" s="12" t="s">
        <v>154</v>
      </c>
    </row>
    <row r="63" spans="1:23">
      <c r="A63" s="7">
        <v>265</v>
      </c>
      <c r="B63" s="2" t="s">
        <v>2</v>
      </c>
      <c r="C63" s="3">
        <v>18178</v>
      </c>
      <c r="D63" s="3">
        <v>32950</v>
      </c>
      <c r="E63" s="2" t="s">
        <v>3</v>
      </c>
      <c r="F63" s="2" t="s">
        <v>111</v>
      </c>
      <c r="G63" s="2" t="s">
        <v>84</v>
      </c>
      <c r="H63" s="3">
        <v>5304</v>
      </c>
      <c r="I63" s="3">
        <v>36263</v>
      </c>
      <c r="J63" s="4">
        <v>0</v>
      </c>
      <c r="K63" s="3">
        <v>19566</v>
      </c>
      <c r="L63" s="3">
        <v>32820</v>
      </c>
      <c r="M63" s="3"/>
      <c r="N63" s="3"/>
      <c r="O63" s="3">
        <v>19566</v>
      </c>
      <c r="P63" s="3">
        <v>32820</v>
      </c>
      <c r="Q63" s="2">
        <f>(K63-H63)/365</f>
        <v>39.073972602739723</v>
      </c>
      <c r="R63" s="2">
        <f>(L63-H63)/365</f>
        <v>75.38630136986302</v>
      </c>
      <c r="S63" s="2">
        <f t="shared" si="5"/>
        <v>36.31232876712329</v>
      </c>
      <c r="T63" s="2" t="s">
        <v>11</v>
      </c>
      <c r="U63" s="2" t="s">
        <v>6</v>
      </c>
      <c r="V63" s="10" t="s">
        <v>114</v>
      </c>
      <c r="W63" s="12" t="s">
        <v>155</v>
      </c>
    </row>
    <row r="64" spans="1:23">
      <c r="A64" s="7">
        <v>265</v>
      </c>
      <c r="B64" s="2" t="s">
        <v>2</v>
      </c>
      <c r="C64" s="3">
        <v>18178</v>
      </c>
      <c r="D64" s="3">
        <v>32950</v>
      </c>
      <c r="E64" s="2" t="s">
        <v>3</v>
      </c>
      <c r="F64" s="2" t="s">
        <v>111</v>
      </c>
      <c r="G64" s="2" t="s">
        <v>85</v>
      </c>
      <c r="H64" s="3">
        <v>9949</v>
      </c>
      <c r="I64" s="3">
        <v>34868</v>
      </c>
      <c r="J64" s="4">
        <v>0</v>
      </c>
      <c r="K64" s="3">
        <v>26103</v>
      </c>
      <c r="L64" s="3">
        <v>32820</v>
      </c>
      <c r="M64" s="3">
        <v>26103</v>
      </c>
      <c r="N64" s="3">
        <v>27550</v>
      </c>
      <c r="O64" s="3">
        <v>27550</v>
      </c>
      <c r="P64" s="3">
        <v>32820</v>
      </c>
      <c r="Q64" s="2">
        <f>(K64-H64)/365</f>
        <v>44.257534246575339</v>
      </c>
      <c r="R64" s="2">
        <f>(L64-H64)/365</f>
        <v>62.660273972602738</v>
      </c>
      <c r="S64" s="2">
        <f t="shared" si="5"/>
        <v>18.402739726027399</v>
      </c>
      <c r="T64" s="2" t="s">
        <v>11</v>
      </c>
      <c r="U64" s="2" t="s">
        <v>6</v>
      </c>
      <c r="V64" s="10" t="s">
        <v>114</v>
      </c>
      <c r="W64" s="12" t="s">
        <v>134</v>
      </c>
    </row>
    <row r="65" spans="1:23">
      <c r="A65" s="7">
        <v>265</v>
      </c>
      <c r="B65" s="2" t="s">
        <v>2</v>
      </c>
      <c r="C65" s="3">
        <v>18178</v>
      </c>
      <c r="D65" s="3">
        <v>32950</v>
      </c>
      <c r="E65" s="2" t="s">
        <v>3</v>
      </c>
      <c r="F65" s="2" t="s">
        <v>111</v>
      </c>
      <c r="G65" s="2" t="s">
        <v>86</v>
      </c>
      <c r="H65" s="2" t="s">
        <v>87</v>
      </c>
      <c r="I65" s="3">
        <v>26877</v>
      </c>
      <c r="J65" s="4">
        <v>0</v>
      </c>
      <c r="K65" s="5">
        <v>18178</v>
      </c>
      <c r="L65" s="3">
        <v>26877</v>
      </c>
      <c r="M65" s="3"/>
      <c r="N65" s="3"/>
      <c r="O65" s="3">
        <v>18178</v>
      </c>
      <c r="P65" s="3">
        <v>26877</v>
      </c>
      <c r="Q65" s="2">
        <v>56.306849319999998</v>
      </c>
      <c r="R65" s="2">
        <v>80.139726030000006</v>
      </c>
      <c r="S65" s="2">
        <f t="shared" si="5"/>
        <v>23.832876712328765</v>
      </c>
      <c r="T65" s="2" t="s">
        <v>9</v>
      </c>
      <c r="U65" s="2"/>
      <c r="V65" s="9" t="s">
        <v>113</v>
      </c>
      <c r="W65" s="12" t="s">
        <v>156</v>
      </c>
    </row>
    <row r="66" spans="1:23">
      <c r="A66" s="7">
        <v>265</v>
      </c>
      <c r="B66" s="2" t="s">
        <v>2</v>
      </c>
      <c r="C66" s="3">
        <v>18178</v>
      </c>
      <c r="D66" s="3">
        <v>32950</v>
      </c>
      <c r="E66" s="2" t="s">
        <v>3</v>
      </c>
      <c r="F66" s="2" t="s">
        <v>111</v>
      </c>
      <c r="G66" s="2" t="s">
        <v>88</v>
      </c>
      <c r="H66" s="3">
        <v>4134</v>
      </c>
      <c r="I66" s="3">
        <v>31758</v>
      </c>
      <c r="J66" s="4">
        <v>0</v>
      </c>
      <c r="K66" s="3">
        <v>21382</v>
      </c>
      <c r="L66" s="3">
        <v>30826</v>
      </c>
      <c r="M66" s="3">
        <v>21382</v>
      </c>
      <c r="N66" s="3">
        <v>23032</v>
      </c>
      <c r="O66" s="3">
        <v>23032</v>
      </c>
      <c r="P66" s="3">
        <v>30826</v>
      </c>
      <c r="Q66" s="2">
        <f>(K66-H66)/365</f>
        <v>47.254794520547946</v>
      </c>
      <c r="R66" s="2">
        <f>(L66-H66)/365</f>
        <v>73.128767123287673</v>
      </c>
      <c r="S66" s="2">
        <f t="shared" si="5"/>
        <v>25.873972602739727</v>
      </c>
      <c r="T66" s="2" t="s">
        <v>11</v>
      </c>
      <c r="U66" s="6" t="s">
        <v>6</v>
      </c>
      <c r="V66" s="9" t="s">
        <v>113</v>
      </c>
      <c r="W66" s="12" t="s">
        <v>157</v>
      </c>
    </row>
    <row r="67" spans="1:23">
      <c r="A67" s="7">
        <v>265</v>
      </c>
      <c r="B67" s="2" t="s">
        <v>2</v>
      </c>
      <c r="C67" s="3">
        <v>18178</v>
      </c>
      <c r="D67" s="3">
        <v>32950</v>
      </c>
      <c r="E67" s="2" t="s">
        <v>3</v>
      </c>
      <c r="F67" s="2" t="s">
        <v>111</v>
      </c>
      <c r="G67" s="2" t="s">
        <v>89</v>
      </c>
      <c r="H67" s="3">
        <v>9540</v>
      </c>
      <c r="I67" s="3">
        <v>40355</v>
      </c>
      <c r="J67" s="4">
        <v>0</v>
      </c>
      <c r="K67" s="3">
        <v>27902</v>
      </c>
      <c r="L67" s="3">
        <v>32822</v>
      </c>
      <c r="M67" s="3">
        <v>27902</v>
      </c>
      <c r="N67" s="3">
        <v>32822</v>
      </c>
      <c r="O67" s="3"/>
      <c r="P67" s="3"/>
      <c r="Q67" s="2">
        <f>(K67-H67)/365</f>
        <v>50.30684931506849</v>
      </c>
      <c r="R67" s="2">
        <f>(L67-H67)/365</f>
        <v>63.786301369863011</v>
      </c>
      <c r="S67" s="2">
        <f t="shared" si="5"/>
        <v>13.479452054794521</v>
      </c>
      <c r="T67" s="2" t="s">
        <v>11</v>
      </c>
      <c r="U67" s="2" t="s">
        <v>6</v>
      </c>
      <c r="V67" s="10" t="s">
        <v>114</v>
      </c>
      <c r="W67" s="12" t="s">
        <v>123</v>
      </c>
    </row>
    <row r="68" spans="1:23">
      <c r="A68" s="7">
        <v>265</v>
      </c>
      <c r="B68" s="2" t="s">
        <v>2</v>
      </c>
      <c r="C68" s="3">
        <v>18178</v>
      </c>
      <c r="D68" s="3">
        <v>32950</v>
      </c>
      <c r="E68" s="2" t="s">
        <v>3</v>
      </c>
      <c r="F68" s="2" t="s">
        <v>111</v>
      </c>
      <c r="G68" s="2" t="s">
        <v>90</v>
      </c>
      <c r="H68" s="3">
        <v>786</v>
      </c>
      <c r="I68" s="3">
        <v>27479</v>
      </c>
      <c r="J68" s="4">
        <v>0</v>
      </c>
      <c r="K68" s="3">
        <v>19566</v>
      </c>
      <c r="L68" s="3">
        <v>27479</v>
      </c>
      <c r="M68" s="3">
        <v>19566</v>
      </c>
      <c r="N68" s="3">
        <v>21382</v>
      </c>
      <c r="O68" s="3">
        <v>21382</v>
      </c>
      <c r="P68" s="3">
        <v>27479</v>
      </c>
      <c r="Q68" s="2">
        <f>(K68-H68)/365</f>
        <v>51.452054794520549</v>
      </c>
      <c r="R68" s="2">
        <f>(L68-H68)/365</f>
        <v>73.131506849315073</v>
      </c>
      <c r="S68" s="2">
        <f t="shared" si="5"/>
        <v>21.67945205479452</v>
      </c>
      <c r="T68" s="2" t="s">
        <v>9</v>
      </c>
      <c r="U68" s="2"/>
      <c r="V68" s="9" t="s">
        <v>113</v>
      </c>
      <c r="W68" s="12" t="s">
        <v>131</v>
      </c>
    </row>
    <row r="69" spans="1:23">
      <c r="A69" s="7">
        <v>265</v>
      </c>
      <c r="B69" s="2" t="s">
        <v>2</v>
      </c>
      <c r="C69" s="3">
        <v>18178</v>
      </c>
      <c r="D69" s="3">
        <v>32950</v>
      </c>
      <c r="E69" s="2" t="s">
        <v>3</v>
      </c>
      <c r="F69" s="2" t="s">
        <v>111</v>
      </c>
      <c r="G69" s="2" t="s">
        <v>91</v>
      </c>
      <c r="H69" s="3">
        <v>19103</v>
      </c>
      <c r="I69" s="2"/>
      <c r="J69" s="4">
        <v>0</v>
      </c>
      <c r="K69" s="3">
        <v>32820</v>
      </c>
      <c r="L69" s="3">
        <v>32845</v>
      </c>
      <c r="M69" s="3">
        <v>32820</v>
      </c>
      <c r="N69" s="3">
        <v>32845</v>
      </c>
      <c r="O69" s="3"/>
      <c r="P69" s="3"/>
      <c r="Q69" s="2">
        <f>(K69-H69)/365</f>
        <v>37.580821917808223</v>
      </c>
      <c r="R69" s="2">
        <f>(L69-H69)/365</f>
        <v>37.649315068493152</v>
      </c>
      <c r="S69" s="2">
        <f t="shared" si="5"/>
        <v>6.8493150684931503E-2</v>
      </c>
      <c r="T69" s="3" t="s">
        <v>21</v>
      </c>
      <c r="U69" s="2"/>
      <c r="V69" s="10"/>
      <c r="W69" s="12" t="s">
        <v>140</v>
      </c>
    </row>
    <row r="70" spans="1:23">
      <c r="A70" s="7">
        <v>265</v>
      </c>
      <c r="B70" s="2" t="s">
        <v>2</v>
      </c>
      <c r="C70" s="3">
        <v>18178</v>
      </c>
      <c r="D70" s="3">
        <v>32950</v>
      </c>
      <c r="E70" s="2" t="s">
        <v>3</v>
      </c>
      <c r="F70" s="2" t="s">
        <v>111</v>
      </c>
      <c r="G70" s="2" t="s">
        <v>92</v>
      </c>
      <c r="H70" s="2" t="s">
        <v>93</v>
      </c>
      <c r="I70" s="3">
        <v>21247</v>
      </c>
      <c r="J70" s="4">
        <v>0</v>
      </c>
      <c r="K70" s="3">
        <v>18336</v>
      </c>
      <c r="L70" s="3">
        <v>19566</v>
      </c>
      <c r="M70" s="3">
        <v>18336</v>
      </c>
      <c r="N70" s="5">
        <v>18469</v>
      </c>
      <c r="O70" s="5">
        <v>18469</v>
      </c>
      <c r="P70" s="3">
        <v>19566</v>
      </c>
      <c r="Q70" s="2">
        <v>57.183561640000001</v>
      </c>
      <c r="R70" s="2">
        <v>60.553424649999997</v>
      </c>
      <c r="S70" s="2">
        <f t="shared" si="5"/>
        <v>3.3698630136986303</v>
      </c>
      <c r="T70" s="2" t="s">
        <v>5</v>
      </c>
      <c r="U70" s="2" t="s">
        <v>6</v>
      </c>
      <c r="V70" s="4" t="s">
        <v>7</v>
      </c>
      <c r="W70" s="12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2019-11-14T14:45:49Z</dcterms:created>
  <dcterms:modified xsi:type="dcterms:W3CDTF">2020-02-25T13:17:45Z</dcterms:modified>
</cp:coreProperties>
</file>