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ustinmatthews/Desktop/ARED V1.0/Soviet Union/"/>
    </mc:Choice>
  </mc:AlternateContent>
  <xr:revisionPtr revIDLastSave="0" documentId="13_ncr:1_{6D954532-7A97-1F4A-A023-AAB773F258EA}" xr6:coauthVersionLast="45" xr6:coauthVersionMax="45" xr10:uidLastSave="{00000000-0000-0000-0000-000000000000}"/>
  <bookViews>
    <workbookView xWindow="1040" yWindow="460" windowWidth="32560" windowHeight="205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6" i="1" l="1"/>
  <c r="S7" i="1"/>
  <c r="S9" i="1"/>
  <c r="S12" i="1"/>
  <c r="S13" i="1"/>
  <c r="S14" i="1"/>
  <c r="S17" i="1"/>
  <c r="S18" i="1"/>
  <c r="S19" i="1"/>
  <c r="S20" i="1"/>
  <c r="S22" i="1"/>
  <c r="S23" i="1"/>
  <c r="S24" i="1"/>
  <c r="S26" i="1"/>
  <c r="S28" i="1"/>
  <c r="S30" i="1"/>
  <c r="S31" i="1"/>
  <c r="S32" i="1"/>
  <c r="S33" i="1"/>
  <c r="S34" i="1"/>
  <c r="S35" i="1"/>
  <c r="S36" i="1"/>
  <c r="S37" i="1"/>
  <c r="S38" i="1"/>
  <c r="S39" i="1"/>
  <c r="S40" i="1"/>
  <c r="S46" i="1"/>
  <c r="S48" i="1"/>
  <c r="S49" i="1"/>
  <c r="S51" i="1"/>
  <c r="S55" i="1"/>
  <c r="S56" i="1"/>
  <c r="S57" i="1"/>
  <c r="S58" i="1"/>
  <c r="S59" i="1"/>
  <c r="S60" i="1"/>
  <c r="S64" i="1"/>
  <c r="S65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2" i="1"/>
  <c r="S83" i="1"/>
  <c r="S84" i="1"/>
  <c r="S85" i="1"/>
  <c r="S86" i="1"/>
  <c r="S87" i="1"/>
  <c r="S88" i="1"/>
  <c r="S91" i="1"/>
  <c r="S92" i="1"/>
  <c r="S94" i="1"/>
  <c r="S95" i="1"/>
  <c r="S97" i="1"/>
  <c r="S98" i="1"/>
  <c r="S99" i="1"/>
  <c r="S100" i="1"/>
  <c r="S101" i="1"/>
  <c r="S104" i="1"/>
  <c r="S105" i="1"/>
  <c r="S106" i="1"/>
  <c r="S107" i="1"/>
  <c r="S108" i="1"/>
  <c r="S109" i="1"/>
  <c r="S110" i="1"/>
  <c r="S111" i="1"/>
  <c r="S114" i="1"/>
  <c r="S115" i="1"/>
  <c r="S116" i="1"/>
  <c r="S117" i="1"/>
  <c r="S118" i="1"/>
  <c r="S119" i="1"/>
  <c r="S120" i="1"/>
  <c r="S121" i="1"/>
  <c r="S122" i="1"/>
  <c r="S123" i="1"/>
  <c r="S124" i="1"/>
  <c r="S127" i="1"/>
  <c r="S128" i="1"/>
  <c r="S130" i="1"/>
  <c r="S131" i="1"/>
  <c r="S132" i="1"/>
  <c r="S134" i="1"/>
  <c r="S135" i="1"/>
  <c r="S136" i="1"/>
  <c r="S138" i="1"/>
  <c r="S139" i="1"/>
  <c r="S140" i="1"/>
  <c r="S144" i="1"/>
  <c r="S145" i="1"/>
  <c r="S146" i="1"/>
  <c r="S148" i="1"/>
  <c r="S149" i="1"/>
  <c r="S151" i="1"/>
  <c r="S152" i="1"/>
  <c r="S153" i="1"/>
  <c r="S154" i="1"/>
  <c r="S157" i="1"/>
  <c r="S161" i="1"/>
  <c r="R12" i="1"/>
  <c r="R13" i="1"/>
  <c r="R14" i="1"/>
  <c r="R17" i="1"/>
  <c r="R18" i="1"/>
  <c r="R19" i="1"/>
  <c r="R20" i="1"/>
  <c r="R22" i="1"/>
  <c r="R23" i="1"/>
  <c r="R24" i="1"/>
  <c r="R26" i="1"/>
  <c r="R28" i="1"/>
  <c r="R30" i="1"/>
  <c r="R31" i="1"/>
  <c r="R32" i="1"/>
  <c r="R33" i="1"/>
  <c r="R34" i="1"/>
  <c r="R35" i="1"/>
  <c r="R36" i="1"/>
  <c r="R37" i="1"/>
  <c r="R38" i="1"/>
  <c r="R39" i="1"/>
  <c r="R40" i="1"/>
  <c r="R46" i="1"/>
  <c r="R48" i="1"/>
  <c r="R49" i="1"/>
  <c r="R51" i="1"/>
  <c r="R55" i="1"/>
  <c r="R56" i="1"/>
  <c r="R57" i="1"/>
  <c r="R58" i="1"/>
  <c r="R59" i="1"/>
  <c r="R60" i="1"/>
  <c r="R64" i="1"/>
  <c r="R65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2" i="1"/>
  <c r="R83" i="1"/>
  <c r="R84" i="1"/>
  <c r="R85" i="1"/>
  <c r="R86" i="1"/>
  <c r="R87" i="1"/>
  <c r="R88" i="1"/>
  <c r="R91" i="1"/>
  <c r="R92" i="1"/>
  <c r="R94" i="1"/>
  <c r="R95" i="1"/>
  <c r="R97" i="1"/>
  <c r="R98" i="1"/>
  <c r="R99" i="1"/>
  <c r="R100" i="1"/>
  <c r="R101" i="1"/>
  <c r="R104" i="1"/>
  <c r="R105" i="1"/>
  <c r="R106" i="1"/>
  <c r="R107" i="1"/>
  <c r="R108" i="1"/>
  <c r="R109" i="1"/>
  <c r="R110" i="1"/>
  <c r="R111" i="1"/>
  <c r="R114" i="1"/>
  <c r="R115" i="1"/>
  <c r="R116" i="1"/>
  <c r="R117" i="1"/>
  <c r="R118" i="1"/>
  <c r="R119" i="1"/>
  <c r="R120" i="1"/>
  <c r="R121" i="1"/>
  <c r="R122" i="1"/>
  <c r="R123" i="1"/>
  <c r="R124" i="1"/>
  <c r="R127" i="1"/>
  <c r="R128" i="1"/>
  <c r="R130" i="1"/>
  <c r="R131" i="1"/>
  <c r="R132" i="1"/>
  <c r="R134" i="1"/>
  <c r="R135" i="1"/>
  <c r="R136" i="1"/>
  <c r="R138" i="1"/>
  <c r="R139" i="1"/>
  <c r="R140" i="1"/>
  <c r="R144" i="1"/>
  <c r="R145" i="1"/>
  <c r="R146" i="1"/>
  <c r="R148" i="1"/>
  <c r="R149" i="1"/>
  <c r="R151" i="1"/>
  <c r="R152" i="1"/>
  <c r="R153" i="1"/>
  <c r="R154" i="1"/>
  <c r="R157" i="1"/>
  <c r="R161" i="1"/>
  <c r="R6" i="1"/>
  <c r="R7" i="1"/>
  <c r="R9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6" i="1"/>
  <c r="Q7" i="1"/>
  <c r="Q8" i="1"/>
  <c r="Q9" i="1"/>
  <c r="Q10" i="1"/>
  <c r="Q5" i="1"/>
  <c r="S5" i="1"/>
  <c r="R5" i="1"/>
  <c r="Q4" i="1"/>
  <c r="S4" i="1"/>
  <c r="R4" i="1"/>
  <c r="Q3" i="1"/>
  <c r="Q2" i="1"/>
  <c r="S2" i="1"/>
  <c r="R2" i="1"/>
</calcChain>
</file>

<file path=xl/sharedStrings.xml><?xml version="1.0" encoding="utf-8"?>
<sst xmlns="http://schemas.openxmlformats.org/spreadsheetml/2006/main" count="1460" uniqueCount="317">
  <si>
    <t>STATE</t>
  </si>
  <si>
    <t>Resignation</t>
  </si>
  <si>
    <t>No Punishment</t>
  </si>
  <si>
    <t>Regime Change</t>
  </si>
  <si>
    <t>Expulsion</t>
  </si>
  <si>
    <t>Jewish</t>
  </si>
  <si>
    <t>Aliyev, Geydar</t>
  </si>
  <si>
    <t>Azeri</t>
  </si>
  <si>
    <t>10/30/1895</t>
  </si>
  <si>
    <t>Stalin</t>
  </si>
  <si>
    <t>Russian</t>
  </si>
  <si>
    <t>Malenkov</t>
  </si>
  <si>
    <t>10/16/52, 6/29/57</t>
  </si>
  <si>
    <t>Bagirov, Mir</t>
  </si>
  <si>
    <t>9/17/1896</t>
  </si>
  <si>
    <t>Execution</t>
  </si>
  <si>
    <t>Latvian</t>
  </si>
  <si>
    <t>8/17/1892</t>
  </si>
  <si>
    <t>Georgian</t>
  </si>
  <si>
    <t>3/29/1899</t>
  </si>
  <si>
    <t>6/11/1895</t>
  </si>
  <si>
    <t>Khrushchev</t>
  </si>
  <si>
    <t>Polish</t>
  </si>
  <si>
    <t>9/11/1877</t>
  </si>
  <si>
    <t>Romanian/Russian</t>
  </si>
  <si>
    <t>1/22/1898</t>
  </si>
  <si>
    <t>Jewish/Russian</t>
  </si>
  <si>
    <t>11/22/1893</t>
  </si>
  <si>
    <t>11/19/1875</t>
  </si>
  <si>
    <t>Kalnberzin, Yan (Janis Kalnbērzinš)</t>
  </si>
  <si>
    <t>9/17/1893</t>
  </si>
  <si>
    <t>Uzbek</t>
  </si>
  <si>
    <t>4/15/1894</t>
  </si>
  <si>
    <t>Belorussian</t>
  </si>
  <si>
    <t>Ukrainian</t>
  </si>
  <si>
    <t>11/29/1894</t>
  </si>
  <si>
    <t>10/4/1881</t>
  </si>
  <si>
    <t>4/22/1870</t>
  </si>
  <si>
    <t>Tajik</t>
  </si>
  <si>
    <t>Kyrgyz</t>
  </si>
  <si>
    <t>Armenian</t>
  </si>
  <si>
    <t>11/25/1895</t>
  </si>
  <si>
    <t>3/9/1890</t>
  </si>
  <si>
    <t>Kazakh</t>
  </si>
  <si>
    <t>Turkmen</t>
  </si>
  <si>
    <t>10/24/1886</t>
  </si>
  <si>
    <t>2/7/1899</t>
  </si>
  <si>
    <t>2/3/1878</t>
  </si>
  <si>
    <t>6/20/1898</t>
  </si>
  <si>
    <t>Jewish/Ukrainian</t>
  </si>
  <si>
    <t>Rubiks, Alfrēds</t>
  </si>
  <si>
    <t>8/3/1883</t>
  </si>
  <si>
    <t>5/19/1888</t>
  </si>
  <si>
    <t>3/22/39, 3/6/53</t>
  </si>
  <si>
    <t>3/6/53, 4/8/66</t>
  </si>
  <si>
    <t>Estonian</t>
  </si>
  <si>
    <t>12/18/1878</t>
  </si>
  <si>
    <t>Russian/Ukrainian</t>
  </si>
  <si>
    <t>Exile</t>
  </si>
  <si>
    <t>2/4/1881</t>
  </si>
  <si>
    <t>11/28/1883</t>
  </si>
  <si>
    <t>5/1/1895</t>
  </si>
  <si>
    <t>8/26/1899</t>
  </si>
  <si>
    <t>2/26/1896</t>
  </si>
  <si>
    <t>12/1/1896</t>
  </si>
  <si>
    <t>9/23/1883</t>
  </si>
  <si>
    <t>Demotion</t>
  </si>
  <si>
    <t>Death</t>
  </si>
  <si>
    <t>2/22/1891</t>
  </si>
  <si>
    <t>8/15/1888</t>
  </si>
  <si>
    <t>7/17/1893</t>
  </si>
  <si>
    <t>10/9/1888</t>
  </si>
  <si>
    <t>8/12/1890</t>
  </si>
  <si>
    <t>9/4/48, 3/5/53</t>
  </si>
  <si>
    <t>3/18/46, 10/16/52</t>
  </si>
  <si>
    <t>Ossetian</t>
  </si>
  <si>
    <t>2/2/1885</t>
  </si>
  <si>
    <t>7/18/1883</t>
  </si>
  <si>
    <t>3/27/1886</t>
  </si>
  <si>
    <t>11/18/1889</t>
  </si>
  <si>
    <t>Finnish</t>
  </si>
  <si>
    <t>6/6/1888</t>
  </si>
  <si>
    <t>Moldovan</t>
  </si>
  <si>
    <t>Lithuanian</t>
  </si>
  <si>
    <t>9/18/1887</t>
  </si>
  <si>
    <t>8/15/1887</t>
  </si>
  <si>
    <t>2/25/1881</t>
  </si>
  <si>
    <t>10/31/1880</t>
  </si>
  <si>
    <t>11/7/1879</t>
  </si>
  <si>
    <t>12/17/1886</t>
  </si>
  <si>
    <t>Communist Party of the Soviet Union (KPSS)</t>
  </si>
  <si>
    <t>Soviet Union</t>
  </si>
  <si>
    <t>REG_END</t>
  </si>
  <si>
    <t>CCODE</t>
  </si>
  <si>
    <t>REG_REINST</t>
  </si>
  <si>
    <t>REG_PARTY</t>
  </si>
  <si>
    <t>REG_START</t>
  </si>
  <si>
    <t>ELITE_NAME</t>
  </si>
  <si>
    <t>Politburo/Presidium</t>
  </si>
  <si>
    <t>ELITE_BIRTHDATE</t>
  </si>
  <si>
    <t>ELITE_DEATHDATE</t>
  </si>
  <si>
    <t>ELITE_FEMALE</t>
  </si>
  <si>
    <t>ELITE_REENTER</t>
  </si>
  <si>
    <t>ELITE_REEXIT</t>
  </si>
  <si>
    <t>ELITE_CANDENTER</t>
  </si>
  <si>
    <t>ELITE_CANDEXIT</t>
  </si>
  <si>
    <t>ELITE_MEMENTER</t>
  </si>
  <si>
    <t>ELITE_MEMEXIT</t>
  </si>
  <si>
    <t>ELITE_RETENURE</t>
  </si>
  <si>
    <t>ELITE_ENTERAGE</t>
  </si>
  <si>
    <t>ELITE_EXITAGE</t>
  </si>
  <si>
    <t>ELITE_EXITTYPE</t>
  </si>
  <si>
    <t>ELITE_EXITFATE</t>
  </si>
  <si>
    <t>ELITE_EXITLEADER</t>
  </si>
  <si>
    <t>ELITE_OCCUPATION</t>
  </si>
  <si>
    <t>ELITE_ETHNICITY</t>
  </si>
  <si>
    <t>Gorbachev</t>
  </si>
  <si>
    <t>Andropov</t>
  </si>
  <si>
    <t>Brezhnev</t>
  </si>
  <si>
    <t>Chernenko</t>
  </si>
  <si>
    <t>Lenin</t>
  </si>
  <si>
    <t>State security</t>
  </si>
  <si>
    <t>Trade unionist</t>
  </si>
  <si>
    <t>Civil administrator</t>
  </si>
  <si>
    <t>Party functionary</t>
  </si>
  <si>
    <t>Fishery worker</t>
  </si>
  <si>
    <t>Teacher</t>
  </si>
  <si>
    <t>Metallurgical engineer</t>
  </si>
  <si>
    <t>Newspaper editor</t>
  </si>
  <si>
    <t>Burokevičius, Mykolas</t>
  </si>
  <si>
    <t>Machinist</t>
  </si>
  <si>
    <t>Economist</t>
  </si>
  <si>
    <t>Soldier</t>
  </si>
  <si>
    <t>Sillari, Enn-Arno</t>
  </si>
  <si>
    <t>Construction engineer</t>
  </si>
  <si>
    <t>Lathe operator</t>
  </si>
  <si>
    <t>Engineer</t>
  </si>
  <si>
    <t>Train driver</t>
  </si>
  <si>
    <t>Diplomat</t>
  </si>
  <si>
    <t>Railway worker</t>
  </si>
  <si>
    <t>Mechanican engineer</t>
  </si>
  <si>
    <t>Dzerzhinsky, Feliks Edmundovich</t>
  </si>
  <si>
    <t>Eykhe, Robert Indrikovich</t>
  </si>
  <si>
    <t>Frolov, Konstantin Vasil'evich</t>
  </si>
  <si>
    <t>Academic director</t>
  </si>
  <si>
    <t>Furtseva, Yekaterina Aleksevna</t>
  </si>
  <si>
    <t>Frunze, Mikhail Vasil'evich</t>
  </si>
  <si>
    <t>Gumbaridze, Givi Grigor'evich</t>
  </si>
  <si>
    <t>Ignatov, Nikolay Grigor'evich</t>
  </si>
  <si>
    <t>Ignat'ev, Semen Denisovich</t>
  </si>
  <si>
    <t>Ivashko, Vladimir Antonovich</t>
  </si>
  <si>
    <t>Mining engineer</t>
  </si>
  <si>
    <t>Union organizer</t>
  </si>
  <si>
    <t>Academic lecturer</t>
  </si>
  <si>
    <t>Yefremov, Leonid Nikolaevich</t>
  </si>
  <si>
    <t>Hurenko, Stanislav Ivanovich</t>
  </si>
  <si>
    <t>Process engineer</t>
  </si>
  <si>
    <t>Kaganovich, Lazar Moisevich</t>
  </si>
  <si>
    <t>Kalinin, Mikhail Ivanovich</t>
  </si>
  <si>
    <t>Dockworker</t>
  </si>
  <si>
    <t>Kamenev, Lev Borisovich</t>
  </si>
  <si>
    <t>Karimov, Islam Abduganievich</t>
  </si>
  <si>
    <t>Mechanic</t>
  </si>
  <si>
    <t>Kirichenko, Aleksey Illarionovich</t>
  </si>
  <si>
    <t>Kirilenko, Andrei Pavlovich</t>
  </si>
  <si>
    <t>Fitter</t>
  </si>
  <si>
    <t>Solomentsev, Mikhail Sergeevich</t>
  </si>
  <si>
    <t>Industrial worker</t>
  </si>
  <si>
    <t>Solovyev, Yuriy Filippovich</t>
  </si>
  <si>
    <t>Syrtsov, Sergey Ivanovich</t>
  </si>
  <si>
    <t>Talyzin, Nikolay Vladimirovich</t>
  </si>
  <si>
    <t>Tevosyan, Ivan Fedorovich</t>
  </si>
  <si>
    <t>Factory engineer</t>
  </si>
  <si>
    <t>Tikhonov, Nikolay Aleksandrovich</t>
  </si>
  <si>
    <t>Technical engineer</t>
  </si>
  <si>
    <t>Tomsky, Mikhail Pavlovich</t>
  </si>
  <si>
    <t>Uglanov, Nikolay Aleksandrovich</t>
  </si>
  <si>
    <t>Ustinov, Dmitriy Fedorovich</t>
  </si>
  <si>
    <t>Munitions factory worker</t>
  </si>
  <si>
    <t>Vlasor, Aleksandr Vladimirovich</t>
  </si>
  <si>
    <t>Voronov, Gennadiy Ivanovich</t>
  </si>
  <si>
    <t>Voroshilov, Kliment Yefremovich</t>
  </si>
  <si>
    <t>Worker</t>
  </si>
  <si>
    <t>Vorotnikov, Vitaliy Ivanovich</t>
  </si>
  <si>
    <t>Voznesensky, Nikolay Alekseevich</t>
  </si>
  <si>
    <t>Vyshinsky, Andrey Yanuarovich</t>
  </si>
  <si>
    <t>Lawyer</t>
  </si>
  <si>
    <t>Yakovlev, Alexandr Nikolaevich</t>
  </si>
  <si>
    <t>Yanaev, Gennadiy Ivanovich</t>
  </si>
  <si>
    <t>Kisilev, Tikhon Yakovlevich</t>
  </si>
  <si>
    <t>Korotchenko, Demyan Sergeevich</t>
  </si>
  <si>
    <t>Kosior, Stanislav Vikent'evich</t>
  </si>
  <si>
    <t>Kosygin, Aleksey Nikolaevich</t>
  </si>
  <si>
    <t>Technical worker</t>
  </si>
  <si>
    <t>Kozlov, Frol Romanovich</t>
  </si>
  <si>
    <t>Kulakov, Fyodor Davidovich</t>
  </si>
  <si>
    <t>Agronomist</t>
  </si>
  <si>
    <t>Kunaev, Dinmukhamed Akhmedovich</t>
  </si>
  <si>
    <t>Metalurgist</t>
  </si>
  <si>
    <t>Kuusinen, Otto Vil'gel'movich</t>
  </si>
  <si>
    <t>Kuybyshev, Valeryan Vladimirovich</t>
  </si>
  <si>
    <t>Economic administrator</t>
  </si>
  <si>
    <t>Lenin, Vladimir Il'ich</t>
  </si>
  <si>
    <t>Ligachev, Yegor Kuz'mich</t>
  </si>
  <si>
    <t>Lukyanov, Anatoly Ivanovich</t>
  </si>
  <si>
    <t>Laywer</t>
  </si>
  <si>
    <t>Malenkov, Georgy Maximilianovich</t>
  </si>
  <si>
    <t>Malychev, Vyacheslav Aleksandrovich</t>
  </si>
  <si>
    <t>Masaliev, Absamat Masaliyevich</t>
  </si>
  <si>
    <t>Stroyev, Yegor Semyonovich</t>
  </si>
  <si>
    <t>Collective farm worker</t>
  </si>
  <si>
    <t>Shelest, Petro Yukhymovych</t>
  </si>
  <si>
    <t>Shenin, Oleg Semyonovich</t>
  </si>
  <si>
    <t>Shepilov, Dmitri Trofimovich</t>
  </si>
  <si>
    <t>Prosecutor</t>
  </si>
  <si>
    <t>Shevardnadze, Eduard Ambrosiyevich</t>
  </si>
  <si>
    <t>Shvernik, Nikolai Mikhailovich</t>
  </si>
  <si>
    <t>Shkiryatov, Matvei Fyodorovich</t>
  </si>
  <si>
    <t>Masherov, Petr Mironovich</t>
  </si>
  <si>
    <t>Maslyukov, Yuriy Dmitrievich</t>
  </si>
  <si>
    <t>Mazurov, Kirill Trofimovich</t>
  </si>
  <si>
    <t>Melnikov, Leonid Georgievich</t>
  </si>
  <si>
    <t>Mikhailov, Nikolai Alexandrovich</t>
  </si>
  <si>
    <t>Factory worker</t>
  </si>
  <si>
    <t>University lecturer</t>
  </si>
  <si>
    <t>Medvedev, Vadim Andreevich</t>
  </si>
  <si>
    <t>Mikoyan, Anastas Ivanovich</t>
  </si>
  <si>
    <t>Molotov, Vyacheslav Mikhaylovich</t>
  </si>
  <si>
    <t>Movsisyan, Vladimir Migranovich</t>
  </si>
  <si>
    <t>Agricultural scientist</t>
  </si>
  <si>
    <t>Makhkamov, Kakhar Makhamovich</t>
  </si>
  <si>
    <t>Luchinsky, Petr Kirillovich</t>
  </si>
  <si>
    <t>Kuznetsov, Vasiliy Vasil'evich</t>
  </si>
  <si>
    <t>Kryuchkov, Vladimir Alexandrovich</t>
  </si>
  <si>
    <t>Kirov, Sergey Mionovich</t>
  </si>
  <si>
    <t>Khrushchev, Nikita Sergeyevich</t>
  </si>
  <si>
    <t>Kabanov, Ivan Grigorievich</t>
  </si>
  <si>
    <t>Gromyko, Andrei Andreevich</t>
  </si>
  <si>
    <t>Grishin, Viktor Vasil'evich</t>
  </si>
  <si>
    <t>Grechko, Andrei Antonovich</t>
  </si>
  <si>
    <t>Gorbachev, Mikhail Sergeyevich</t>
  </si>
  <si>
    <t>Andreyev, Andrei Andreevich</t>
  </si>
  <si>
    <t>Andrianov, Vasily Mikhailovich</t>
  </si>
  <si>
    <t>Andropov, Yuri Vladimirovich</t>
  </si>
  <si>
    <t>Aristov, Averky Borisovich</t>
  </si>
  <si>
    <t>Belyaev, Nikolai Ilyich</t>
  </si>
  <si>
    <t>Bauman, Karl Yanovich</t>
  </si>
  <si>
    <t>Beria, Lavrentiy Pavlovich</t>
  </si>
  <si>
    <t>Biryukova, Aleksandra Pavlovna</t>
  </si>
  <si>
    <t>Brezhnev, Leonid Ilyich</t>
  </si>
  <si>
    <t>Bukharin, Nikolai Ivanovich</t>
  </si>
  <si>
    <t>Chebrikov, Viktor Mikhailovich</t>
  </si>
  <si>
    <t>Chernenko, Konstantin Ustinovich</t>
  </si>
  <si>
    <t>Chesnokov, Dmitry Ivanovich</t>
  </si>
  <si>
    <t>Chubar, Vlas Yakovlevich</t>
  </si>
  <si>
    <t>Demichev, Petr Nikovich</t>
  </si>
  <si>
    <t>Dolgikh, Vladimir Ivanovich</t>
  </si>
  <si>
    <t>Dzasokhov, Alexander Sergeyevich</t>
  </si>
  <si>
    <t>Mukhitdinov, Nuritdin Akramovich</t>
  </si>
  <si>
    <t>Mutalibov, Ayaz Niyazi Ogly</t>
  </si>
  <si>
    <t>Mzhavanadze, Vasiliy Pavlovich</t>
  </si>
  <si>
    <t>Nazarbaev, Nursultan Abishevich</t>
  </si>
  <si>
    <t>Combine worker</t>
  </si>
  <si>
    <t>Nikonov, Viktor Petrovich</t>
  </si>
  <si>
    <t>Niyazov, Saparmurad Ataevich</t>
  </si>
  <si>
    <t>Orzhanikidze, Grigory (Sergo) Konstantinovich</t>
  </si>
  <si>
    <t>Patolichev, Nikolay Semenovich</t>
  </si>
  <si>
    <t>Industrial administrator</t>
  </si>
  <si>
    <t>Pelše, Arvīd Yanovich</t>
  </si>
  <si>
    <t>Pervukhin, Mikhail Georg'evich</t>
  </si>
  <si>
    <t>Electrical engineer</t>
  </si>
  <si>
    <t>Podgorny, Nikolay Viktorovich</t>
  </si>
  <si>
    <t>Polozkov, Ivan Kuz'mich</t>
  </si>
  <si>
    <t>Polyansky, Dmitriy Stepanovich</t>
  </si>
  <si>
    <t>Farm worker</t>
  </si>
  <si>
    <t>Ponomarenko, Panteleimon Kondrat'evich</t>
  </si>
  <si>
    <t>Ponomarev, Boris Nikolaevich</t>
  </si>
  <si>
    <t>Pospelov, Petr Nikolaevich</t>
  </si>
  <si>
    <t>Historian</t>
  </si>
  <si>
    <t>Postyshev, Pavel Petrovich</t>
  </si>
  <si>
    <t>Electrician</t>
  </si>
  <si>
    <t>Primakov, Yevgeny Maksimovich</t>
  </si>
  <si>
    <t>Academic</t>
  </si>
  <si>
    <t>Prokofiev, Yuri Anatol'evich</t>
  </si>
  <si>
    <t>Pugo, Boris Karlovich</t>
  </si>
  <si>
    <t>Pegov, Nikolay Mikhailovich</t>
  </si>
  <si>
    <t>Petrovsky, Grigory Ivanovich</t>
  </si>
  <si>
    <t>Puzanov, Aleksandr Mikhaylovich</t>
  </si>
  <si>
    <t>Rashidov, Sharaf Rashidovich</t>
  </si>
  <si>
    <t>Journalist</t>
  </si>
  <si>
    <t>Razumovsky, Georgiy Petrovich</t>
  </si>
  <si>
    <t>Romanov, Grigoriy Vasil'evich</t>
  </si>
  <si>
    <t>Shipbuilding engineer</t>
  </si>
  <si>
    <t>Rudzutak, Jānis Ernestovich</t>
  </si>
  <si>
    <t>Rykov, Aleksey Ivanovich</t>
  </si>
  <si>
    <t>Ryzhkov, Nikolay Ivanovich</t>
  </si>
  <si>
    <t>Saburov, Maksim Zakharovich</t>
  </si>
  <si>
    <t>Shcherbakov, Aleksandr Sergeevich</t>
  </si>
  <si>
    <t>Shcherbitsky, Vladimir Vasil'evich</t>
  </si>
  <si>
    <t>Chemical engineer</t>
  </si>
  <si>
    <t>Shelepin, Aleksandr Nikolaevich</t>
  </si>
  <si>
    <t>Semenova, Galina Vladimirovna</t>
  </si>
  <si>
    <t>Slyunkov, Nikolai Nikitich</t>
  </si>
  <si>
    <t>Sokolnikov, Grigori Yakovlevich</t>
  </si>
  <si>
    <t>Sokolov, Sergey Leonidovich</t>
  </si>
  <si>
    <t>Stalin, Joseph Vissarionovich</t>
  </si>
  <si>
    <t>Suslov, Mikhail Andreyevich</t>
  </si>
  <si>
    <t>Trotsky, Leon (Lev) Davidovich</t>
  </si>
  <si>
    <t>Yazov, Dmitriy Timofeevich</t>
  </si>
  <si>
    <t>Yeltsin, Boris Nikolayevich</t>
  </si>
  <si>
    <t>Yezhov, Nikolai Ivanovich</t>
  </si>
  <si>
    <t>Yudin, Pavel Fyodorovich</t>
  </si>
  <si>
    <t>Zaykov, Lev Nikolaevich</t>
  </si>
  <si>
    <t>Zhdanov, Andrey Alexandrovich</t>
  </si>
  <si>
    <t>Zhukov, Georgy Konstantinovich</t>
  </si>
  <si>
    <t>Zinoviev, Grigoriy Yevseyevich</t>
  </si>
  <si>
    <t>Zverev, Arseny Grigoryevich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</si>
</sst>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7" fillId="0" borderId="0" xfId="0" applyFont="1"/>
    <xf numFmtId="0" fontId="7" fillId="0" borderId="0" xfId="0" applyFont="1" applyFill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14" fontId="4" fillId="0" borderId="0" xfId="0" applyNumberFormat="1" applyFont="1" applyFill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5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14" fontId="6" fillId="0" borderId="0" xfId="0" applyNumberFormat="1" applyFont="1" applyFill="1" applyAlignment="1">
      <alignment horizontal="left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1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1" max="1" width="7.1640625" style="12" bestFit="1" customWidth="1"/>
    <col min="2" max="2" width="10.1640625" style="12" bestFit="1" customWidth="1"/>
    <col min="3" max="3" width="11.33203125" style="12" bestFit="1" customWidth="1"/>
    <col min="4" max="4" width="9.1640625" style="12" bestFit="1" customWidth="1"/>
    <col min="5" max="5" width="33.33203125" style="7" bestFit="1" customWidth="1"/>
    <col min="6" max="6" width="14.83203125" style="7" bestFit="1" customWidth="1"/>
    <col min="7" max="7" width="33.5" style="12" bestFit="1" customWidth="1"/>
    <col min="8" max="8" width="17.6640625" style="12" bestFit="1" customWidth="1"/>
    <col min="9" max="9" width="18.1640625" style="12" bestFit="1" customWidth="1"/>
    <col min="10" max="10" width="14.5" style="12" bestFit="1" customWidth="1"/>
    <col min="11" max="11" width="15.5" style="12" bestFit="1" customWidth="1"/>
    <col min="12" max="12" width="13.83203125" style="12" bestFit="1" customWidth="1"/>
    <col min="13" max="13" width="18" style="12" bestFit="1" customWidth="1"/>
    <col min="14" max="14" width="16.33203125" style="12" bestFit="1" customWidth="1"/>
    <col min="15" max="15" width="17.5" style="12" bestFit="1" customWidth="1"/>
    <col min="16" max="16" width="15.6640625" style="12" bestFit="1" customWidth="1"/>
    <col min="17" max="17" width="16.83203125" style="12" bestFit="1" customWidth="1"/>
    <col min="18" max="18" width="17" style="12" bestFit="1" customWidth="1"/>
    <col min="19" max="19" width="15.1640625" style="12" bestFit="1" customWidth="1"/>
    <col min="20" max="21" width="16" style="12" bestFit="1" customWidth="1"/>
    <col min="22" max="22" width="18.6640625" style="12" bestFit="1" customWidth="1"/>
    <col min="23" max="23" width="18.83203125" style="12" bestFit="1" customWidth="1"/>
    <col min="24" max="24" width="17.1640625" style="12" bestFit="1" customWidth="1"/>
  </cols>
  <sheetData>
    <row r="1" spans="1:34" s="5" customFormat="1" x14ac:dyDescent="0.2">
      <c r="A1" s="6" t="s">
        <v>93</v>
      </c>
      <c r="B1" s="6" t="s">
        <v>0</v>
      </c>
      <c r="C1" s="6" t="s">
        <v>96</v>
      </c>
      <c r="D1" s="6" t="s">
        <v>92</v>
      </c>
      <c r="E1" s="6" t="s">
        <v>95</v>
      </c>
      <c r="F1" s="6" t="s">
        <v>94</v>
      </c>
      <c r="G1" s="6" t="s">
        <v>97</v>
      </c>
      <c r="H1" s="6" t="s">
        <v>99</v>
      </c>
      <c r="I1" s="6" t="s">
        <v>100</v>
      </c>
      <c r="J1" s="6" t="s">
        <v>101</v>
      </c>
      <c r="K1" s="6" t="s">
        <v>102</v>
      </c>
      <c r="L1" s="6" t="s">
        <v>103</v>
      </c>
      <c r="M1" s="6" t="s">
        <v>104</v>
      </c>
      <c r="N1" s="6" t="s">
        <v>105</v>
      </c>
      <c r="O1" s="6" t="s">
        <v>106</v>
      </c>
      <c r="P1" s="6" t="s">
        <v>107</v>
      </c>
      <c r="Q1" s="6" t="s">
        <v>108</v>
      </c>
      <c r="R1" s="8" t="s">
        <v>109</v>
      </c>
      <c r="S1" s="6" t="s">
        <v>110</v>
      </c>
      <c r="T1" s="6" t="s">
        <v>111</v>
      </c>
      <c r="U1" s="6" t="s">
        <v>112</v>
      </c>
      <c r="V1" s="6" t="s">
        <v>113</v>
      </c>
      <c r="W1" s="6" t="s">
        <v>114</v>
      </c>
      <c r="X1" s="6" t="s">
        <v>115</v>
      </c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">
      <c r="A2" s="12">
        <v>365</v>
      </c>
      <c r="B2" s="7" t="s">
        <v>91</v>
      </c>
      <c r="C2" s="9">
        <v>8400</v>
      </c>
      <c r="D2" s="9">
        <v>33474</v>
      </c>
      <c r="E2" s="7" t="s">
        <v>90</v>
      </c>
      <c r="F2" s="7" t="s">
        <v>98</v>
      </c>
      <c r="G2" s="7" t="s">
        <v>6</v>
      </c>
      <c r="H2" s="10">
        <v>8531</v>
      </c>
      <c r="I2" s="10">
        <v>37967</v>
      </c>
      <c r="J2" s="13">
        <v>0</v>
      </c>
      <c r="K2" s="9">
        <v>27824</v>
      </c>
      <c r="L2" s="9">
        <v>32071</v>
      </c>
      <c r="M2" s="9">
        <v>27824</v>
      </c>
      <c r="N2" s="9">
        <v>30277</v>
      </c>
      <c r="O2" s="9">
        <v>30277</v>
      </c>
      <c r="P2" s="9">
        <v>32071</v>
      </c>
      <c r="Q2" s="12">
        <f t="shared" ref="Q2:Q33" si="0">(L2-K2)/365</f>
        <v>11.635616438356164</v>
      </c>
      <c r="R2" s="11">
        <f>(K2-H2)/365</f>
        <v>52.857534246575341</v>
      </c>
      <c r="S2" s="12">
        <f>(L2-H2)/365</f>
        <v>64.493150684931507</v>
      </c>
      <c r="T2" s="7" t="s">
        <v>1</v>
      </c>
      <c r="U2" s="7" t="s">
        <v>2</v>
      </c>
      <c r="V2" s="7" t="s">
        <v>116</v>
      </c>
      <c r="W2" s="7" t="s">
        <v>121</v>
      </c>
      <c r="X2" s="12" t="s">
        <v>7</v>
      </c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s="12">
        <v>365</v>
      </c>
      <c r="B3" s="7" t="s">
        <v>91</v>
      </c>
      <c r="C3" s="9">
        <v>8400</v>
      </c>
      <c r="D3" s="9">
        <v>33474</v>
      </c>
      <c r="E3" s="7" t="s">
        <v>90</v>
      </c>
      <c r="F3" s="7" t="s">
        <v>98</v>
      </c>
      <c r="G3" s="7" t="s">
        <v>241</v>
      </c>
      <c r="H3" s="7" t="s">
        <v>8</v>
      </c>
      <c r="I3" s="9">
        <v>26272</v>
      </c>
      <c r="J3" s="11">
        <v>0</v>
      </c>
      <c r="K3" s="9">
        <v>9701</v>
      </c>
      <c r="L3" s="9">
        <v>19272</v>
      </c>
      <c r="M3" s="9">
        <v>9701</v>
      </c>
      <c r="N3" s="9">
        <v>12460</v>
      </c>
      <c r="O3" s="9">
        <v>12460</v>
      </c>
      <c r="P3" s="9">
        <v>19272</v>
      </c>
      <c r="Q3" s="7">
        <f t="shared" si="0"/>
        <v>26.221917808219178</v>
      </c>
      <c r="R3" s="11">
        <v>32.15616438</v>
      </c>
      <c r="S3" s="7">
        <v>56.969863009999997</v>
      </c>
      <c r="T3" s="7" t="s">
        <v>66</v>
      </c>
      <c r="U3" s="12" t="s">
        <v>2</v>
      </c>
      <c r="V3" s="12" t="s">
        <v>9</v>
      </c>
      <c r="W3" s="12" t="s">
        <v>122</v>
      </c>
      <c r="X3" s="12" t="s">
        <v>10</v>
      </c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">
      <c r="A4" s="12">
        <v>365</v>
      </c>
      <c r="B4" s="7" t="s">
        <v>91</v>
      </c>
      <c r="C4" s="9">
        <v>8400</v>
      </c>
      <c r="D4" s="9">
        <v>33474</v>
      </c>
      <c r="E4" s="7" t="s">
        <v>90</v>
      </c>
      <c r="F4" s="7" t="s">
        <v>98</v>
      </c>
      <c r="G4" s="7" t="s">
        <v>242</v>
      </c>
      <c r="H4" s="9">
        <v>811</v>
      </c>
      <c r="I4" s="9">
        <v>28766</v>
      </c>
      <c r="J4" s="12">
        <v>0</v>
      </c>
      <c r="K4" s="9">
        <v>19283</v>
      </c>
      <c r="L4" s="9">
        <v>19424</v>
      </c>
      <c r="M4" s="7"/>
      <c r="N4" s="7"/>
      <c r="O4" s="9">
        <v>19283</v>
      </c>
      <c r="P4" s="9">
        <v>19424</v>
      </c>
      <c r="Q4" s="12">
        <f t="shared" si="0"/>
        <v>0.38630136986301372</v>
      </c>
      <c r="R4" s="11">
        <f>(K4-H4)/365</f>
        <v>50.608219178082194</v>
      </c>
      <c r="S4" s="12">
        <f>(L4-H4)/365</f>
        <v>50.994520547945207</v>
      </c>
      <c r="T4" s="7" t="s">
        <v>66</v>
      </c>
      <c r="U4" s="7" t="s">
        <v>2</v>
      </c>
      <c r="V4" s="7" t="s">
        <v>11</v>
      </c>
      <c r="W4" s="7" t="s">
        <v>139</v>
      </c>
      <c r="X4" s="12" t="s">
        <v>10</v>
      </c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s="12">
        <v>365</v>
      </c>
      <c r="B5" s="7" t="s">
        <v>91</v>
      </c>
      <c r="C5" s="9">
        <v>8400</v>
      </c>
      <c r="D5" s="9">
        <v>33474</v>
      </c>
      <c r="E5" s="7" t="s">
        <v>90</v>
      </c>
      <c r="F5" s="7" t="s">
        <v>98</v>
      </c>
      <c r="G5" s="7" t="s">
        <v>243</v>
      </c>
      <c r="H5" s="9">
        <v>5280</v>
      </c>
      <c r="I5" s="9">
        <v>30721</v>
      </c>
      <c r="J5" s="12">
        <v>0</v>
      </c>
      <c r="K5" s="9">
        <v>24644</v>
      </c>
      <c r="L5" s="9">
        <v>30721</v>
      </c>
      <c r="M5" s="9">
        <v>24644</v>
      </c>
      <c r="N5" s="9">
        <v>26781</v>
      </c>
      <c r="O5" s="9">
        <v>26781</v>
      </c>
      <c r="P5" s="9">
        <v>30721</v>
      </c>
      <c r="Q5" s="12">
        <f t="shared" si="0"/>
        <v>16.649315068493152</v>
      </c>
      <c r="R5" s="11">
        <f>(K5-H5)/365</f>
        <v>53.052054794520551</v>
      </c>
      <c r="S5" s="12">
        <f>(L5-H5)/365</f>
        <v>69.701369863013696</v>
      </c>
      <c r="T5" s="7" t="s">
        <v>67</v>
      </c>
      <c r="V5" s="12" t="s">
        <v>117</v>
      </c>
      <c r="W5" s="12" t="s">
        <v>124</v>
      </c>
      <c r="X5" s="12" t="s">
        <v>10</v>
      </c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A6" s="12">
        <v>365</v>
      </c>
      <c r="B6" s="7" t="s">
        <v>91</v>
      </c>
      <c r="C6" s="9">
        <v>8400</v>
      </c>
      <c r="D6" s="9">
        <v>33474</v>
      </c>
      <c r="E6" s="7" t="s">
        <v>90</v>
      </c>
      <c r="F6" s="7" t="s">
        <v>98</v>
      </c>
      <c r="G6" s="7" t="s">
        <v>244</v>
      </c>
      <c r="H6" s="9">
        <v>1391</v>
      </c>
      <c r="I6" s="9">
        <v>26856</v>
      </c>
      <c r="J6" s="7">
        <v>0</v>
      </c>
      <c r="K6" s="9">
        <v>19283</v>
      </c>
      <c r="L6" s="9">
        <v>19424</v>
      </c>
      <c r="M6" s="7"/>
      <c r="N6" s="7"/>
      <c r="O6" s="9">
        <v>19283</v>
      </c>
      <c r="P6" s="9">
        <v>19424</v>
      </c>
      <c r="Q6" s="12">
        <f t="shared" si="0"/>
        <v>0.38630136986301372</v>
      </c>
      <c r="R6" s="11">
        <f>(K6-H6)/365</f>
        <v>49.019178082191779</v>
      </c>
      <c r="S6" s="12">
        <f>(L6-H6)/365</f>
        <v>49.405479452054792</v>
      </c>
      <c r="T6" s="7" t="s">
        <v>66</v>
      </c>
      <c r="U6" s="12" t="s">
        <v>2</v>
      </c>
      <c r="V6" s="7" t="s">
        <v>11</v>
      </c>
      <c r="W6" s="7" t="s">
        <v>125</v>
      </c>
      <c r="X6" s="12" t="s">
        <v>10</v>
      </c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A7" s="12">
        <v>365</v>
      </c>
      <c r="B7" s="7" t="s">
        <v>91</v>
      </c>
      <c r="C7" s="9">
        <v>8400</v>
      </c>
      <c r="D7" s="9">
        <v>33474</v>
      </c>
      <c r="E7" s="7" t="s">
        <v>90</v>
      </c>
      <c r="F7" s="7" t="s">
        <v>98</v>
      </c>
      <c r="G7" s="7" t="s">
        <v>244</v>
      </c>
      <c r="H7" s="9">
        <v>1391</v>
      </c>
      <c r="I7" s="9">
        <v>26856</v>
      </c>
      <c r="J7" s="7">
        <v>0</v>
      </c>
      <c r="K7" s="9">
        <v>21000</v>
      </c>
      <c r="L7" s="9">
        <v>22585</v>
      </c>
      <c r="M7" s="7"/>
      <c r="N7" s="7"/>
      <c r="O7" s="9">
        <v>21000</v>
      </c>
      <c r="P7" s="9">
        <v>22585</v>
      </c>
      <c r="Q7" s="12">
        <f t="shared" si="0"/>
        <v>4.3424657534246576</v>
      </c>
      <c r="R7" s="11">
        <f>(K7-H7)/365</f>
        <v>53.723287671232875</v>
      </c>
      <c r="S7" s="12">
        <f>(L7-H7)/365</f>
        <v>58.065753424657537</v>
      </c>
      <c r="T7" s="7" t="s">
        <v>66</v>
      </c>
      <c r="U7" s="12" t="s">
        <v>2</v>
      </c>
      <c r="V7" s="7" t="s">
        <v>21</v>
      </c>
      <c r="W7" s="7" t="s">
        <v>125</v>
      </c>
      <c r="X7" s="12" t="s">
        <v>10</v>
      </c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s="12">
        <v>365</v>
      </c>
      <c r="B8" s="7" t="s">
        <v>91</v>
      </c>
      <c r="C8" s="9">
        <v>8400</v>
      </c>
      <c r="D8" s="9">
        <v>33474</v>
      </c>
      <c r="E8" s="7" t="s">
        <v>90</v>
      </c>
      <c r="F8" s="7" t="s">
        <v>98</v>
      </c>
      <c r="G8" s="7" t="s">
        <v>13</v>
      </c>
      <c r="H8" s="7" t="s">
        <v>14</v>
      </c>
      <c r="I8" s="9">
        <v>20582</v>
      </c>
      <c r="J8" s="12">
        <v>0</v>
      </c>
      <c r="K8" s="10">
        <v>19424</v>
      </c>
      <c r="L8" s="10">
        <v>19547</v>
      </c>
      <c r="M8" s="10">
        <v>19424</v>
      </c>
      <c r="N8" s="10">
        <v>19547</v>
      </c>
      <c r="O8" s="9"/>
      <c r="P8" s="9"/>
      <c r="Q8" s="12">
        <f t="shared" si="0"/>
        <v>0.33698630136986302</v>
      </c>
      <c r="R8" s="11">
        <v>56.501398600000002</v>
      </c>
      <c r="S8" s="12">
        <v>56.838356159999996</v>
      </c>
      <c r="T8" s="7" t="s">
        <v>4</v>
      </c>
      <c r="U8" s="12" t="s">
        <v>15</v>
      </c>
      <c r="V8" s="7" t="s">
        <v>11</v>
      </c>
      <c r="W8" s="7" t="s">
        <v>126</v>
      </c>
      <c r="X8" s="12" t="s">
        <v>7</v>
      </c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s="12">
        <v>365</v>
      </c>
      <c r="B9" s="7" t="s">
        <v>91</v>
      </c>
      <c r="C9" s="9">
        <v>8400</v>
      </c>
      <c r="D9" s="9">
        <v>33474</v>
      </c>
      <c r="E9" s="7" t="s">
        <v>90</v>
      </c>
      <c r="F9" s="7" t="s">
        <v>98</v>
      </c>
      <c r="G9" s="7" t="s">
        <v>245</v>
      </c>
      <c r="H9" s="9">
        <v>1128</v>
      </c>
      <c r="I9" s="9">
        <v>24408</v>
      </c>
      <c r="J9" s="12">
        <v>0</v>
      </c>
      <c r="K9" s="9">
        <v>21030</v>
      </c>
      <c r="L9" s="9">
        <v>22040</v>
      </c>
      <c r="M9" s="7"/>
      <c r="N9" s="7"/>
      <c r="O9" s="9">
        <v>21030</v>
      </c>
      <c r="P9" s="9">
        <v>22040</v>
      </c>
      <c r="Q9" s="12">
        <f t="shared" si="0"/>
        <v>2.7671232876712328</v>
      </c>
      <c r="R9" s="11">
        <f>(K9-H9)/365</f>
        <v>54.526027397260272</v>
      </c>
      <c r="S9" s="12">
        <f>(L9-H9)/365</f>
        <v>57.293150684931504</v>
      </c>
      <c r="T9" s="7" t="s">
        <v>66</v>
      </c>
      <c r="U9" s="12" t="s">
        <v>2</v>
      </c>
      <c r="V9" s="7" t="s">
        <v>21</v>
      </c>
      <c r="W9" s="7" t="s">
        <v>124</v>
      </c>
      <c r="X9" s="12" t="s">
        <v>10</v>
      </c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s="3" customFormat="1" x14ac:dyDescent="0.2">
      <c r="A10" s="12">
        <v>365</v>
      </c>
      <c r="B10" s="7" t="s">
        <v>91</v>
      </c>
      <c r="C10" s="9">
        <v>8400</v>
      </c>
      <c r="D10" s="9">
        <v>33474</v>
      </c>
      <c r="E10" s="7" t="s">
        <v>90</v>
      </c>
      <c r="F10" s="7" t="s">
        <v>98</v>
      </c>
      <c r="G10" s="7" t="s">
        <v>246</v>
      </c>
      <c r="H10" s="9" t="s">
        <v>17</v>
      </c>
      <c r="I10" s="9">
        <v>13802</v>
      </c>
      <c r="J10" s="7">
        <v>0</v>
      </c>
      <c r="K10" s="9">
        <v>10712</v>
      </c>
      <c r="L10" s="9">
        <v>11152</v>
      </c>
      <c r="M10" s="9">
        <v>10712</v>
      </c>
      <c r="N10" s="9">
        <v>11152</v>
      </c>
      <c r="O10" s="9"/>
      <c r="P10" s="9"/>
      <c r="Q10" s="12">
        <f t="shared" si="0"/>
        <v>1.2054794520547945</v>
      </c>
      <c r="R10" s="11">
        <v>36.720547949999997</v>
      </c>
      <c r="S10" s="12">
        <v>37.926027400000002</v>
      </c>
      <c r="T10" s="7" t="s">
        <v>66</v>
      </c>
      <c r="U10" s="7" t="s">
        <v>2</v>
      </c>
      <c r="V10" s="7" t="s">
        <v>9</v>
      </c>
      <c r="W10" s="7" t="s">
        <v>124</v>
      </c>
      <c r="X10" s="7" t="s">
        <v>16</v>
      </c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">
      <c r="A11" s="12">
        <v>365</v>
      </c>
      <c r="B11" s="7" t="s">
        <v>91</v>
      </c>
      <c r="C11" s="9">
        <v>8400</v>
      </c>
      <c r="D11" s="9">
        <v>33474</v>
      </c>
      <c r="E11" s="7" t="s">
        <v>90</v>
      </c>
      <c r="F11" s="7" t="s">
        <v>98</v>
      </c>
      <c r="G11" s="7" t="s">
        <v>247</v>
      </c>
      <c r="H11" s="7" t="s">
        <v>19</v>
      </c>
      <c r="I11" s="9">
        <v>19716</v>
      </c>
      <c r="J11" s="12">
        <v>0</v>
      </c>
      <c r="K11" s="10">
        <v>14326</v>
      </c>
      <c r="L11" s="9">
        <v>19547</v>
      </c>
      <c r="M11" s="10">
        <v>14326</v>
      </c>
      <c r="N11" s="9">
        <v>16879</v>
      </c>
      <c r="O11" s="9">
        <v>16879</v>
      </c>
      <c r="P11" s="9">
        <v>19547</v>
      </c>
      <c r="Q11" s="12">
        <f t="shared" si="0"/>
        <v>14.304109589041095</v>
      </c>
      <c r="R11" s="11">
        <v>30</v>
      </c>
      <c r="S11" s="12">
        <v>54.309589039999999</v>
      </c>
      <c r="T11" s="12" t="s">
        <v>4</v>
      </c>
      <c r="U11" s="12" t="s">
        <v>15</v>
      </c>
      <c r="V11" s="7" t="s">
        <v>11</v>
      </c>
      <c r="W11" s="7" t="s">
        <v>121</v>
      </c>
      <c r="X11" s="12" t="s">
        <v>18</v>
      </c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s="3" customFormat="1" x14ac:dyDescent="0.2">
      <c r="A12" s="12">
        <v>365</v>
      </c>
      <c r="B12" s="7" t="s">
        <v>91</v>
      </c>
      <c r="C12" s="9">
        <v>8400</v>
      </c>
      <c r="D12" s="9">
        <v>33474</v>
      </c>
      <c r="E12" s="7" t="s">
        <v>90</v>
      </c>
      <c r="F12" s="7" t="s">
        <v>98</v>
      </c>
      <c r="G12" s="7" t="s">
        <v>248</v>
      </c>
      <c r="H12" s="9">
        <v>10649</v>
      </c>
      <c r="I12" s="9">
        <v>39498</v>
      </c>
      <c r="J12" s="7">
        <v>1</v>
      </c>
      <c r="K12" s="9">
        <v>32416</v>
      </c>
      <c r="L12" s="9">
        <v>33068</v>
      </c>
      <c r="M12" s="9">
        <v>32416</v>
      </c>
      <c r="N12" s="9">
        <v>33068</v>
      </c>
      <c r="O12" s="7"/>
      <c r="P12" s="7"/>
      <c r="Q12" s="12">
        <f t="shared" si="0"/>
        <v>1.7863013698630137</v>
      </c>
      <c r="R12" s="11">
        <f>(K12-H12)/365</f>
        <v>59.635616438356166</v>
      </c>
      <c r="S12" s="12">
        <f>(L12-H12)/365</f>
        <v>61.421917808219177</v>
      </c>
      <c r="T12" s="7" t="s">
        <v>66</v>
      </c>
      <c r="U12" s="7" t="s">
        <v>2</v>
      </c>
      <c r="V12" s="7" t="s">
        <v>116</v>
      </c>
      <c r="W12" s="7" t="s">
        <v>122</v>
      </c>
      <c r="X12" s="7" t="s">
        <v>10</v>
      </c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">
      <c r="A13" s="12">
        <v>365</v>
      </c>
      <c r="B13" s="7" t="s">
        <v>91</v>
      </c>
      <c r="C13" s="9">
        <v>8400</v>
      </c>
      <c r="D13" s="9">
        <v>33474</v>
      </c>
      <c r="E13" s="7" t="s">
        <v>90</v>
      </c>
      <c r="F13" s="7" t="s">
        <v>98</v>
      </c>
      <c r="G13" s="7" t="s">
        <v>249</v>
      </c>
      <c r="H13" s="9">
        <v>2545</v>
      </c>
      <c r="I13" s="9">
        <v>30265</v>
      </c>
      <c r="J13" s="12">
        <v>0</v>
      </c>
      <c r="K13" s="9">
        <v>19283</v>
      </c>
      <c r="L13" s="9">
        <v>19424</v>
      </c>
      <c r="M13" s="9">
        <v>19283</v>
      </c>
      <c r="N13" s="9">
        <v>19424</v>
      </c>
      <c r="O13" s="9"/>
      <c r="P13" s="9"/>
      <c r="Q13" s="12">
        <f t="shared" si="0"/>
        <v>0.38630136986301372</v>
      </c>
      <c r="R13" s="11">
        <f>(K13-H13)/365</f>
        <v>45.857534246575341</v>
      </c>
      <c r="S13" s="12">
        <f>(L13-H13)/365</f>
        <v>46.243835616438353</v>
      </c>
      <c r="T13" s="7" t="s">
        <v>66</v>
      </c>
      <c r="U13" s="12" t="s">
        <v>2</v>
      </c>
      <c r="V13" s="7" t="s">
        <v>11</v>
      </c>
      <c r="W13" s="7" t="s">
        <v>127</v>
      </c>
      <c r="X13" s="12" t="s">
        <v>10</v>
      </c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">
      <c r="A14" s="12">
        <v>365</v>
      </c>
      <c r="B14" s="7" t="s">
        <v>91</v>
      </c>
      <c r="C14" s="9">
        <v>8400</v>
      </c>
      <c r="D14" s="9">
        <v>33474</v>
      </c>
      <c r="E14" s="7" t="s">
        <v>90</v>
      </c>
      <c r="F14" s="7" t="s">
        <v>98</v>
      </c>
      <c r="G14" s="7" t="s">
        <v>249</v>
      </c>
      <c r="H14" s="9">
        <v>2545</v>
      </c>
      <c r="I14" s="9">
        <v>30265</v>
      </c>
      <c r="J14" s="12">
        <v>0</v>
      </c>
      <c r="K14" s="9">
        <v>20512</v>
      </c>
      <c r="L14" s="9">
        <v>30265</v>
      </c>
      <c r="M14" s="9">
        <v>20512</v>
      </c>
      <c r="N14" s="9">
        <v>21000</v>
      </c>
      <c r="O14" s="9">
        <v>21000</v>
      </c>
      <c r="P14" s="9">
        <v>30265</v>
      </c>
      <c r="Q14" s="12">
        <f t="shared" si="0"/>
        <v>26.720547945205478</v>
      </c>
      <c r="R14" s="11">
        <f>(K14-H14)/365</f>
        <v>49.224657534246575</v>
      </c>
      <c r="S14" s="12">
        <f>(L14-H14)/365</f>
        <v>75.945205479452056</v>
      </c>
      <c r="T14" s="7" t="s">
        <v>67</v>
      </c>
      <c r="V14" s="7" t="s">
        <v>118</v>
      </c>
      <c r="W14" s="7" t="s">
        <v>127</v>
      </c>
      <c r="X14" s="12" t="s">
        <v>10</v>
      </c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s="3" customFormat="1" x14ac:dyDescent="0.2">
      <c r="A15" s="12">
        <v>365</v>
      </c>
      <c r="B15" s="7" t="s">
        <v>91</v>
      </c>
      <c r="C15" s="9">
        <v>8400</v>
      </c>
      <c r="D15" s="9">
        <v>33474</v>
      </c>
      <c r="E15" s="7" t="s">
        <v>90</v>
      </c>
      <c r="F15" s="7" t="s">
        <v>98</v>
      </c>
      <c r="G15" s="7" t="s">
        <v>250</v>
      </c>
      <c r="H15" s="9" t="s">
        <v>71</v>
      </c>
      <c r="I15" s="9">
        <v>13954</v>
      </c>
      <c r="J15" s="7">
        <v>0</v>
      </c>
      <c r="K15" s="9">
        <v>8400</v>
      </c>
      <c r="L15" s="9">
        <v>10914</v>
      </c>
      <c r="M15" s="15">
        <v>44925</v>
      </c>
      <c r="N15" s="9">
        <v>8910</v>
      </c>
      <c r="O15" s="9">
        <v>8920</v>
      </c>
      <c r="P15" s="9">
        <v>10914</v>
      </c>
      <c r="Q15" s="12">
        <f t="shared" si="0"/>
        <v>6.8876712328767127</v>
      </c>
      <c r="R15" s="11">
        <v>34.076712329999999</v>
      </c>
      <c r="S15" s="12">
        <v>41.131506850000001</v>
      </c>
      <c r="T15" s="7" t="s">
        <v>66</v>
      </c>
      <c r="U15" s="12" t="s">
        <v>2</v>
      </c>
      <c r="V15" s="7" t="s">
        <v>9</v>
      </c>
      <c r="W15" s="7" t="s">
        <v>128</v>
      </c>
      <c r="X15" s="12" t="s">
        <v>10</v>
      </c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">
      <c r="A16" s="12">
        <v>365</v>
      </c>
      <c r="B16" s="7" t="s">
        <v>91</v>
      </c>
      <c r="C16" s="9">
        <v>8400</v>
      </c>
      <c r="D16" s="9">
        <v>33474</v>
      </c>
      <c r="E16" s="7" t="s">
        <v>90</v>
      </c>
      <c r="F16" s="7" t="s">
        <v>98</v>
      </c>
      <c r="G16" s="7" t="s">
        <v>250</v>
      </c>
      <c r="H16" s="7" t="s">
        <v>20</v>
      </c>
      <c r="I16" s="9">
        <v>27449</v>
      </c>
      <c r="J16" s="7">
        <v>0</v>
      </c>
      <c r="K16" s="9">
        <v>16879</v>
      </c>
      <c r="L16" s="9">
        <v>21433</v>
      </c>
      <c r="M16" s="9">
        <v>16879</v>
      </c>
      <c r="N16" s="9">
        <v>17610</v>
      </c>
      <c r="O16" s="9">
        <v>17610</v>
      </c>
      <c r="P16" s="9">
        <v>21433</v>
      </c>
      <c r="Q16" s="12">
        <f t="shared" si="0"/>
        <v>12.476712328767123</v>
      </c>
      <c r="R16" s="11">
        <v>50.8</v>
      </c>
      <c r="S16" s="12">
        <v>63.276712330000002</v>
      </c>
      <c r="T16" s="7" t="s">
        <v>1</v>
      </c>
      <c r="U16" s="12" t="s">
        <v>2</v>
      </c>
      <c r="V16" s="7" t="s">
        <v>21</v>
      </c>
      <c r="W16" s="7" t="s">
        <v>128</v>
      </c>
      <c r="X16" s="12" t="s">
        <v>10</v>
      </c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">
      <c r="A17" s="12">
        <v>365</v>
      </c>
      <c r="B17" s="7" t="s">
        <v>91</v>
      </c>
      <c r="C17" s="9">
        <v>8400</v>
      </c>
      <c r="D17" s="9">
        <v>33474</v>
      </c>
      <c r="E17" s="7" t="s">
        <v>90</v>
      </c>
      <c r="F17" s="7" t="s">
        <v>98</v>
      </c>
      <c r="G17" s="7" t="s">
        <v>129</v>
      </c>
      <c r="H17" s="9">
        <v>10142</v>
      </c>
      <c r="I17" s="9">
        <v>42389</v>
      </c>
      <c r="J17" s="7">
        <v>0</v>
      </c>
      <c r="K17" s="9">
        <v>33068</v>
      </c>
      <c r="L17" s="9">
        <v>33474</v>
      </c>
      <c r="M17" s="7"/>
      <c r="N17" s="7"/>
      <c r="O17" s="9">
        <v>33068</v>
      </c>
      <c r="P17" s="9">
        <v>33474</v>
      </c>
      <c r="Q17" s="12">
        <f t="shared" si="0"/>
        <v>1.1123287671232878</v>
      </c>
      <c r="R17" s="11">
        <f>(K17-H17)/365</f>
        <v>62.81095890410959</v>
      </c>
      <c r="S17" s="12">
        <f>(L17-H17)/365</f>
        <v>63.923287671232877</v>
      </c>
      <c r="T17" s="12" t="s">
        <v>3</v>
      </c>
      <c r="V17" s="7"/>
      <c r="W17" s="7" t="s">
        <v>130</v>
      </c>
      <c r="X17" s="12" t="s">
        <v>83</v>
      </c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">
      <c r="A18" s="12">
        <v>365</v>
      </c>
      <c r="B18" s="7" t="s">
        <v>91</v>
      </c>
      <c r="C18" s="9">
        <v>8400</v>
      </c>
      <c r="D18" s="9">
        <v>33474</v>
      </c>
      <c r="E18" s="7" t="s">
        <v>90</v>
      </c>
      <c r="F18" s="7" t="s">
        <v>98</v>
      </c>
      <c r="G18" s="7" t="s">
        <v>251</v>
      </c>
      <c r="H18" s="9">
        <v>8518</v>
      </c>
      <c r="I18" s="9">
        <v>36343</v>
      </c>
      <c r="J18" s="7">
        <v>0</v>
      </c>
      <c r="K18" s="9">
        <v>30676</v>
      </c>
      <c r="L18" s="9">
        <v>32771</v>
      </c>
      <c r="M18" s="9">
        <v>30676</v>
      </c>
      <c r="N18" s="9">
        <v>31160</v>
      </c>
      <c r="O18" s="9">
        <v>31160</v>
      </c>
      <c r="P18" s="9">
        <v>32771</v>
      </c>
      <c r="Q18" s="12">
        <f t="shared" si="0"/>
        <v>5.7397260273972606</v>
      </c>
      <c r="R18" s="11">
        <f>(K18-H18)/365</f>
        <v>60.706849315068496</v>
      </c>
      <c r="S18" s="12">
        <f>(L18-H18)/365</f>
        <v>66.446575342465749</v>
      </c>
      <c r="T18" s="7" t="s">
        <v>1</v>
      </c>
      <c r="U18" s="12" t="s">
        <v>2</v>
      </c>
      <c r="V18" s="7" t="s">
        <v>116</v>
      </c>
      <c r="W18" s="7" t="s">
        <v>124</v>
      </c>
      <c r="X18" s="12" t="s">
        <v>34</v>
      </c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">
      <c r="A19" s="12">
        <v>365</v>
      </c>
      <c r="B19" s="7" t="s">
        <v>91</v>
      </c>
      <c r="C19" s="9">
        <v>8400</v>
      </c>
      <c r="D19" s="9">
        <v>33474</v>
      </c>
      <c r="E19" s="7" t="s">
        <v>90</v>
      </c>
      <c r="F19" s="7" t="s">
        <v>98</v>
      </c>
      <c r="G19" s="7" t="s">
        <v>252</v>
      </c>
      <c r="H19" s="10">
        <v>4285</v>
      </c>
      <c r="I19" s="10">
        <v>31116</v>
      </c>
      <c r="J19" s="7">
        <v>0</v>
      </c>
      <c r="K19" s="9">
        <v>28401</v>
      </c>
      <c r="L19" s="10">
        <v>31116</v>
      </c>
      <c r="M19" s="9">
        <v>28401</v>
      </c>
      <c r="N19" s="9">
        <v>28821</v>
      </c>
      <c r="O19" s="9">
        <v>28821</v>
      </c>
      <c r="P19" s="10">
        <v>31116</v>
      </c>
      <c r="Q19" s="12">
        <f t="shared" si="0"/>
        <v>7.4383561643835616</v>
      </c>
      <c r="R19" s="11">
        <f>(K19-H19)/365</f>
        <v>66.07123287671233</v>
      </c>
      <c r="S19" s="12">
        <f>(L19-H19)/365</f>
        <v>73.509589041095893</v>
      </c>
      <c r="T19" s="12" t="s">
        <v>67</v>
      </c>
      <c r="V19" s="7" t="s">
        <v>119</v>
      </c>
      <c r="W19" s="7" t="s">
        <v>124</v>
      </c>
      <c r="X19" s="12" t="s">
        <v>10</v>
      </c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">
      <c r="A20" s="12">
        <v>365</v>
      </c>
      <c r="B20" s="7" t="s">
        <v>91</v>
      </c>
      <c r="C20" s="9">
        <v>8400</v>
      </c>
      <c r="D20" s="9">
        <v>33474</v>
      </c>
      <c r="E20" s="7" t="s">
        <v>90</v>
      </c>
      <c r="F20" s="7" t="s">
        <v>98</v>
      </c>
      <c r="G20" s="7" t="s">
        <v>253</v>
      </c>
      <c r="H20" s="9">
        <v>3951</v>
      </c>
      <c r="I20" s="9">
        <v>26924</v>
      </c>
      <c r="J20" s="7">
        <v>0</v>
      </c>
      <c r="K20" s="9">
        <v>19283</v>
      </c>
      <c r="L20" s="9">
        <v>19424</v>
      </c>
      <c r="M20" s="7"/>
      <c r="N20" s="7"/>
      <c r="O20" s="9">
        <v>19283</v>
      </c>
      <c r="P20" s="9">
        <v>19424</v>
      </c>
      <c r="Q20" s="12">
        <f t="shared" si="0"/>
        <v>0.38630136986301372</v>
      </c>
      <c r="R20" s="11">
        <f>(K20-H20)/365</f>
        <v>42.005479452054793</v>
      </c>
      <c r="S20" s="12">
        <f>(L20-H20)/365</f>
        <v>42.391780821917806</v>
      </c>
      <c r="T20" s="14" t="s">
        <v>66</v>
      </c>
      <c r="U20" s="12" t="s">
        <v>2</v>
      </c>
      <c r="V20" s="7" t="s">
        <v>11</v>
      </c>
      <c r="W20" s="7" t="s">
        <v>153</v>
      </c>
      <c r="X20" s="12" t="s">
        <v>10</v>
      </c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s="3" customFormat="1" x14ac:dyDescent="0.2">
      <c r="A21" s="12">
        <v>365</v>
      </c>
      <c r="B21" s="7" t="s">
        <v>91</v>
      </c>
      <c r="C21" s="9">
        <v>8400</v>
      </c>
      <c r="D21" s="9">
        <v>33474</v>
      </c>
      <c r="E21" s="7" t="s">
        <v>90</v>
      </c>
      <c r="F21" s="7" t="s">
        <v>98</v>
      </c>
      <c r="G21" s="7" t="s">
        <v>254</v>
      </c>
      <c r="H21" s="9" t="s">
        <v>68</v>
      </c>
      <c r="I21" s="9">
        <v>13206</v>
      </c>
      <c r="J21" s="7">
        <v>0</v>
      </c>
      <c r="K21" s="9">
        <v>9804</v>
      </c>
      <c r="L21" s="9">
        <v>14047</v>
      </c>
      <c r="M21" s="9">
        <v>9804</v>
      </c>
      <c r="N21" s="9">
        <v>14047</v>
      </c>
      <c r="O21" s="9"/>
      <c r="P21" s="9"/>
      <c r="Q21" s="12">
        <f t="shared" si="0"/>
        <v>11.624657534246575</v>
      </c>
      <c r="R21" s="11">
        <v>35.717808220000002</v>
      </c>
      <c r="S21" s="12">
        <v>47.342465750000002</v>
      </c>
      <c r="T21" s="7" t="s">
        <v>4</v>
      </c>
      <c r="U21" s="7" t="s">
        <v>15</v>
      </c>
      <c r="V21" s="7" t="s">
        <v>9</v>
      </c>
      <c r="W21" s="7" t="s">
        <v>124</v>
      </c>
      <c r="X21" s="7" t="s">
        <v>34</v>
      </c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">
      <c r="A22" s="12">
        <v>365</v>
      </c>
      <c r="B22" s="7" t="s">
        <v>91</v>
      </c>
      <c r="C22" s="9">
        <v>8400</v>
      </c>
      <c r="D22" s="9">
        <v>33474</v>
      </c>
      <c r="E22" s="7" t="s">
        <v>90</v>
      </c>
      <c r="F22" s="7" t="s">
        <v>98</v>
      </c>
      <c r="G22" s="7" t="s">
        <v>255</v>
      </c>
      <c r="H22" s="9">
        <v>6565</v>
      </c>
      <c r="I22" s="9">
        <v>40400</v>
      </c>
      <c r="J22" s="7">
        <v>0</v>
      </c>
      <c r="K22" s="10">
        <v>23697</v>
      </c>
      <c r="L22" s="9">
        <v>32416</v>
      </c>
      <c r="M22" s="10">
        <v>23697</v>
      </c>
      <c r="N22" s="9">
        <v>32416</v>
      </c>
      <c r="O22" s="7"/>
      <c r="P22" s="7"/>
      <c r="Q22" s="12">
        <f t="shared" si="0"/>
        <v>23.887671232876713</v>
      </c>
      <c r="R22" s="11">
        <f>(K22-H22)/365</f>
        <v>46.936986301369863</v>
      </c>
      <c r="S22" s="12">
        <f>(L22-H22)/365</f>
        <v>70.824657534246569</v>
      </c>
      <c r="T22" s="12" t="s">
        <v>1</v>
      </c>
      <c r="U22" s="12" t="s">
        <v>2</v>
      </c>
      <c r="V22" s="12" t="s">
        <v>116</v>
      </c>
      <c r="W22" s="12" t="s">
        <v>140</v>
      </c>
      <c r="X22" s="12" t="s">
        <v>10</v>
      </c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">
      <c r="A23" s="12">
        <v>365</v>
      </c>
      <c r="B23" s="7" t="s">
        <v>91</v>
      </c>
      <c r="C23" s="9">
        <v>8400</v>
      </c>
      <c r="D23" s="9">
        <v>33474</v>
      </c>
      <c r="E23" s="7" t="s">
        <v>90</v>
      </c>
      <c r="F23" s="7" t="s">
        <v>98</v>
      </c>
      <c r="G23" s="7" t="s">
        <v>256</v>
      </c>
      <c r="H23" s="9">
        <v>9106</v>
      </c>
      <c r="I23" s="7"/>
      <c r="J23" s="7">
        <v>0</v>
      </c>
      <c r="K23" s="9">
        <v>30095</v>
      </c>
      <c r="L23" s="9">
        <v>32416</v>
      </c>
      <c r="M23" s="9">
        <v>30095</v>
      </c>
      <c r="N23" s="9">
        <v>32416</v>
      </c>
      <c r="O23" s="7"/>
      <c r="P23" s="7"/>
      <c r="Q23" s="12">
        <f t="shared" si="0"/>
        <v>6.3589041095890408</v>
      </c>
      <c r="R23" s="11">
        <f>(K23-H23)/365</f>
        <v>57.504109589041093</v>
      </c>
      <c r="S23" s="12">
        <f>(L23-H23)/365</f>
        <v>63.863013698630134</v>
      </c>
      <c r="T23" s="12" t="s">
        <v>1</v>
      </c>
      <c r="U23" s="12" t="s">
        <v>2</v>
      </c>
      <c r="V23" s="12" t="s">
        <v>116</v>
      </c>
      <c r="W23" s="12" t="s">
        <v>136</v>
      </c>
      <c r="X23" s="12" t="s">
        <v>10</v>
      </c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">
      <c r="A24" s="12">
        <v>365</v>
      </c>
      <c r="B24" s="7" t="s">
        <v>91</v>
      </c>
      <c r="C24" s="9">
        <v>8400</v>
      </c>
      <c r="D24" s="9">
        <v>33474</v>
      </c>
      <c r="E24" s="7" t="s">
        <v>90</v>
      </c>
      <c r="F24" s="7" t="s">
        <v>98</v>
      </c>
      <c r="G24" s="7" t="s">
        <v>257</v>
      </c>
      <c r="H24" s="9">
        <v>12512</v>
      </c>
      <c r="I24" s="7"/>
      <c r="J24" s="7">
        <v>0</v>
      </c>
      <c r="K24" s="9">
        <v>33068</v>
      </c>
      <c r="L24" s="9">
        <v>33474</v>
      </c>
      <c r="M24" s="7"/>
      <c r="N24" s="7"/>
      <c r="O24" s="9">
        <v>33068</v>
      </c>
      <c r="P24" s="9">
        <v>33474</v>
      </c>
      <c r="Q24" s="12">
        <f t="shared" si="0"/>
        <v>1.1123287671232878</v>
      </c>
      <c r="R24" s="11">
        <f>(K24-H24)/365</f>
        <v>56.317808219178083</v>
      </c>
      <c r="S24" s="12">
        <f>(L24-H24)/365</f>
        <v>57.43013698630137</v>
      </c>
      <c r="T24" s="12" t="s">
        <v>3</v>
      </c>
      <c r="W24" s="7" t="s">
        <v>139</v>
      </c>
      <c r="X24" s="12" t="s">
        <v>75</v>
      </c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s="3" customFormat="1" x14ac:dyDescent="0.2">
      <c r="A25" s="12">
        <v>365</v>
      </c>
      <c r="B25" s="7" t="s">
        <v>91</v>
      </c>
      <c r="C25" s="9">
        <v>8400</v>
      </c>
      <c r="D25" s="9">
        <v>33474</v>
      </c>
      <c r="E25" s="7" t="s">
        <v>90</v>
      </c>
      <c r="F25" s="7" t="s">
        <v>98</v>
      </c>
      <c r="G25" s="7" t="s">
        <v>141</v>
      </c>
      <c r="H25" s="9" t="s">
        <v>23</v>
      </c>
      <c r="I25" s="9">
        <v>46223</v>
      </c>
      <c r="J25" s="7">
        <v>0</v>
      </c>
      <c r="K25" s="9">
        <v>8920</v>
      </c>
      <c r="L25" s="9">
        <v>9698</v>
      </c>
      <c r="M25" s="9">
        <v>45445</v>
      </c>
      <c r="N25" s="9">
        <v>46223</v>
      </c>
      <c r="O25" s="9"/>
      <c r="P25" s="9"/>
      <c r="Q25" s="12">
        <f t="shared" si="0"/>
        <v>2.1315068493150684</v>
      </c>
      <c r="R25" s="11">
        <v>46.75342466</v>
      </c>
      <c r="S25" s="12">
        <v>48.884931510000001</v>
      </c>
      <c r="T25" s="7" t="s">
        <v>67</v>
      </c>
      <c r="U25" s="12"/>
      <c r="V25" s="12" t="s">
        <v>9</v>
      </c>
      <c r="W25" s="7" t="s">
        <v>121</v>
      </c>
      <c r="X25" s="7" t="s">
        <v>22</v>
      </c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">
      <c r="A26" s="12">
        <v>365</v>
      </c>
      <c r="B26" s="7" t="s">
        <v>91</v>
      </c>
      <c r="C26" s="9">
        <v>8400</v>
      </c>
      <c r="D26" s="9">
        <v>33474</v>
      </c>
      <c r="E26" s="7" t="s">
        <v>90</v>
      </c>
      <c r="F26" s="7" t="s">
        <v>98</v>
      </c>
      <c r="G26" s="7" t="s">
        <v>154</v>
      </c>
      <c r="H26" s="9">
        <v>4529</v>
      </c>
      <c r="I26" s="9">
        <v>39257</v>
      </c>
      <c r="J26" s="7">
        <v>0</v>
      </c>
      <c r="K26" s="10">
        <v>22973</v>
      </c>
      <c r="L26" s="9">
        <v>24205</v>
      </c>
      <c r="M26" s="10">
        <v>22973</v>
      </c>
      <c r="N26" s="9">
        <v>24205</v>
      </c>
      <c r="O26" s="7"/>
      <c r="P26" s="7"/>
      <c r="Q26" s="12">
        <f t="shared" si="0"/>
        <v>3.3753424657534246</v>
      </c>
      <c r="R26" s="11">
        <f>(K26-H26)/365</f>
        <v>50.531506849315072</v>
      </c>
      <c r="S26" s="12">
        <f>(L26-H26)/365</f>
        <v>53.906849315068492</v>
      </c>
      <c r="T26" s="14" t="s">
        <v>66</v>
      </c>
      <c r="U26" s="12" t="s">
        <v>2</v>
      </c>
      <c r="V26" s="12" t="s">
        <v>118</v>
      </c>
      <c r="W26" s="7" t="s">
        <v>124</v>
      </c>
      <c r="X26" s="12" t="s">
        <v>10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s="3" customFormat="1" x14ac:dyDescent="0.2">
      <c r="A27" s="12">
        <v>365</v>
      </c>
      <c r="B27" s="7" t="s">
        <v>91</v>
      </c>
      <c r="C27" s="9">
        <v>8400</v>
      </c>
      <c r="D27" s="9">
        <v>33474</v>
      </c>
      <c r="E27" s="7" t="s">
        <v>90</v>
      </c>
      <c r="F27" s="7" t="s">
        <v>98</v>
      </c>
      <c r="G27" s="7" t="s">
        <v>142</v>
      </c>
      <c r="H27" s="9" t="s">
        <v>72</v>
      </c>
      <c r="I27" s="9">
        <v>14643</v>
      </c>
      <c r="J27" s="7">
        <v>0</v>
      </c>
      <c r="K27" s="9">
        <v>12816</v>
      </c>
      <c r="L27" s="9">
        <v>14215</v>
      </c>
      <c r="M27" s="9">
        <v>12816</v>
      </c>
      <c r="N27" s="9">
        <v>14215</v>
      </c>
      <c r="O27" s="7"/>
      <c r="P27" s="7"/>
      <c r="Q27" s="12">
        <f t="shared" si="0"/>
        <v>3.8328767123287673</v>
      </c>
      <c r="R27" s="11">
        <v>44.501369859999997</v>
      </c>
      <c r="S27" s="12">
        <v>48.334246579999999</v>
      </c>
      <c r="T27" s="7" t="s">
        <v>4</v>
      </c>
      <c r="U27" s="7" t="s">
        <v>15</v>
      </c>
      <c r="V27" s="7" t="s">
        <v>9</v>
      </c>
      <c r="W27" s="7" t="s">
        <v>124</v>
      </c>
      <c r="X27" s="7" t="s">
        <v>16</v>
      </c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">
      <c r="A28" s="12">
        <v>365</v>
      </c>
      <c r="B28" s="7" t="s">
        <v>91</v>
      </c>
      <c r="C28" s="9">
        <v>8400</v>
      </c>
      <c r="D28" s="9">
        <v>33474</v>
      </c>
      <c r="E28" s="7" t="s">
        <v>90</v>
      </c>
      <c r="F28" s="7" t="s">
        <v>98</v>
      </c>
      <c r="G28" s="7" t="s">
        <v>143</v>
      </c>
      <c r="H28" s="9">
        <v>10837</v>
      </c>
      <c r="I28" s="9">
        <v>36482</v>
      </c>
      <c r="J28" s="7">
        <v>0</v>
      </c>
      <c r="K28" s="9">
        <v>33068</v>
      </c>
      <c r="L28" s="9">
        <v>33474</v>
      </c>
      <c r="M28" s="7"/>
      <c r="N28" s="7"/>
      <c r="O28" s="9">
        <v>33068</v>
      </c>
      <c r="P28" s="9">
        <v>33473</v>
      </c>
      <c r="Q28" s="12">
        <f t="shared" si="0"/>
        <v>1.1123287671232878</v>
      </c>
      <c r="R28" s="11">
        <f>(K28-H28)/365</f>
        <v>60.906849315068492</v>
      </c>
      <c r="S28" s="12">
        <f>(L28-H28)/365</f>
        <v>62.019178082191779</v>
      </c>
      <c r="T28" s="12" t="s">
        <v>3</v>
      </c>
      <c r="W28" s="12" t="s">
        <v>144</v>
      </c>
      <c r="X28" s="12" t="s">
        <v>10</v>
      </c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s="3" customFormat="1" x14ac:dyDescent="0.2">
      <c r="A29" s="12">
        <v>365</v>
      </c>
      <c r="B29" s="7" t="s">
        <v>91</v>
      </c>
      <c r="C29" s="9">
        <v>8400</v>
      </c>
      <c r="D29" s="9">
        <v>33474</v>
      </c>
      <c r="E29" s="7" t="s">
        <v>90</v>
      </c>
      <c r="F29" s="7" t="s">
        <v>98</v>
      </c>
      <c r="G29" s="7" t="s">
        <v>146</v>
      </c>
      <c r="H29" s="9" t="s">
        <v>76</v>
      </c>
      <c r="I29" s="9">
        <v>9436</v>
      </c>
      <c r="J29" s="7">
        <v>0</v>
      </c>
      <c r="K29" s="9">
        <v>8920</v>
      </c>
      <c r="L29" s="9">
        <v>9436</v>
      </c>
      <c r="M29" s="9">
        <v>8920</v>
      </c>
      <c r="N29" s="9">
        <v>9436</v>
      </c>
      <c r="O29" s="9"/>
      <c r="P29" s="9"/>
      <c r="Q29" s="12">
        <f t="shared" si="0"/>
        <v>1.4136986301369863</v>
      </c>
      <c r="R29" s="11">
        <v>39.356164380000003</v>
      </c>
      <c r="S29" s="12">
        <v>40.769863010000002</v>
      </c>
      <c r="T29" s="12" t="s">
        <v>67</v>
      </c>
      <c r="U29" s="12"/>
      <c r="V29" s="7" t="s">
        <v>9</v>
      </c>
      <c r="W29" s="7" t="s">
        <v>132</v>
      </c>
      <c r="X29" s="7" t="s">
        <v>24</v>
      </c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">
      <c r="A30" s="12">
        <v>365</v>
      </c>
      <c r="B30" s="7" t="s">
        <v>91</v>
      </c>
      <c r="C30" s="9">
        <v>8400</v>
      </c>
      <c r="D30" s="9">
        <v>33474</v>
      </c>
      <c r="E30" s="7" t="s">
        <v>90</v>
      </c>
      <c r="F30" s="7" t="s">
        <v>98</v>
      </c>
      <c r="G30" s="7" t="s">
        <v>145</v>
      </c>
      <c r="H30" s="9">
        <v>3994</v>
      </c>
      <c r="I30" s="9">
        <v>27326</v>
      </c>
      <c r="J30" s="7">
        <v>1</v>
      </c>
      <c r="K30" s="9">
        <v>20512</v>
      </c>
      <c r="L30" s="9">
        <v>22585</v>
      </c>
      <c r="M30" s="9">
        <v>20512</v>
      </c>
      <c r="N30" s="9">
        <v>21000</v>
      </c>
      <c r="O30" s="9">
        <v>21000</v>
      </c>
      <c r="P30" s="9">
        <v>22585</v>
      </c>
      <c r="Q30" s="12">
        <f t="shared" si="0"/>
        <v>5.6794520547945204</v>
      </c>
      <c r="R30" s="11">
        <f t="shared" ref="R30:R40" si="1">(K30-H30)/365</f>
        <v>45.254794520547946</v>
      </c>
      <c r="S30" s="12">
        <f t="shared" ref="S30:S40" si="2">(L30-H30)/365</f>
        <v>50.934246575342463</v>
      </c>
      <c r="T30" s="14" t="s">
        <v>66</v>
      </c>
      <c r="U30" s="12" t="s">
        <v>2</v>
      </c>
      <c r="V30" s="12" t="s">
        <v>21</v>
      </c>
      <c r="W30" s="7" t="s">
        <v>124</v>
      </c>
      <c r="X30" s="12" t="s">
        <v>10</v>
      </c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">
      <c r="A31" s="12">
        <v>365</v>
      </c>
      <c r="B31" s="7" t="s">
        <v>91</v>
      </c>
      <c r="C31" s="9">
        <v>8400</v>
      </c>
      <c r="D31" s="9">
        <v>33474</v>
      </c>
      <c r="E31" s="7" t="s">
        <v>90</v>
      </c>
      <c r="F31" s="7" t="s">
        <v>98</v>
      </c>
      <c r="G31" s="7" t="s">
        <v>240</v>
      </c>
      <c r="H31" s="10">
        <v>11384</v>
      </c>
      <c r="I31" s="7"/>
      <c r="J31" s="7">
        <v>0</v>
      </c>
      <c r="K31" s="9">
        <v>29186</v>
      </c>
      <c r="L31" s="9">
        <v>33474</v>
      </c>
      <c r="M31" s="9">
        <v>29186</v>
      </c>
      <c r="N31" s="9">
        <v>29515</v>
      </c>
      <c r="O31" s="9">
        <v>29515</v>
      </c>
      <c r="P31" s="9">
        <v>33474</v>
      </c>
      <c r="Q31" s="12">
        <f t="shared" si="0"/>
        <v>11.747945205479452</v>
      </c>
      <c r="R31" s="11">
        <f t="shared" si="1"/>
        <v>48.772602739726025</v>
      </c>
      <c r="S31" s="12">
        <f t="shared" si="2"/>
        <v>60.520547945205479</v>
      </c>
      <c r="T31" s="12" t="s">
        <v>3</v>
      </c>
      <c r="U31" s="7" t="s">
        <v>2</v>
      </c>
      <c r="V31" s="12" t="s">
        <v>116</v>
      </c>
      <c r="W31" s="7" t="s">
        <v>124</v>
      </c>
      <c r="X31" s="12" t="s">
        <v>10</v>
      </c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">
      <c r="A32" s="12">
        <v>365</v>
      </c>
      <c r="B32" s="7" t="s">
        <v>91</v>
      </c>
      <c r="C32" s="9">
        <v>8400</v>
      </c>
      <c r="D32" s="9">
        <v>33474</v>
      </c>
      <c r="E32" s="7" t="s">
        <v>90</v>
      </c>
      <c r="F32" s="7" t="s">
        <v>98</v>
      </c>
      <c r="G32" s="7" t="s">
        <v>239</v>
      </c>
      <c r="H32" s="9">
        <v>1373</v>
      </c>
      <c r="I32" s="10">
        <v>27876</v>
      </c>
      <c r="J32" s="7">
        <v>0</v>
      </c>
      <c r="K32" s="9">
        <v>26781</v>
      </c>
      <c r="L32" s="10">
        <v>27876</v>
      </c>
      <c r="M32" s="9"/>
      <c r="N32" s="9"/>
      <c r="O32" s="9">
        <v>26781</v>
      </c>
      <c r="P32" s="10">
        <v>27876</v>
      </c>
      <c r="Q32" s="12">
        <f t="shared" si="0"/>
        <v>3</v>
      </c>
      <c r="R32" s="11">
        <f t="shared" si="1"/>
        <v>69.610958904109594</v>
      </c>
      <c r="S32" s="12">
        <f t="shared" si="2"/>
        <v>72.610958904109594</v>
      </c>
      <c r="T32" s="12" t="s">
        <v>67</v>
      </c>
      <c r="U32" s="7"/>
      <c r="V32" s="12" t="s">
        <v>118</v>
      </c>
      <c r="W32" s="12" t="s">
        <v>132</v>
      </c>
      <c r="X32" s="12" t="s">
        <v>34</v>
      </c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">
      <c r="A33" s="12">
        <v>365</v>
      </c>
      <c r="B33" s="7" t="s">
        <v>91</v>
      </c>
      <c r="C33" s="9">
        <v>8400</v>
      </c>
      <c r="D33" s="9">
        <v>33474</v>
      </c>
      <c r="E33" s="7" t="s">
        <v>90</v>
      </c>
      <c r="F33" s="7" t="s">
        <v>98</v>
      </c>
      <c r="G33" s="7" t="s">
        <v>238</v>
      </c>
      <c r="H33" s="9">
        <v>5375</v>
      </c>
      <c r="I33" s="9">
        <v>33749</v>
      </c>
      <c r="J33" s="7">
        <v>0</v>
      </c>
      <c r="K33" s="9">
        <v>22585</v>
      </c>
      <c r="L33" s="9">
        <v>31461</v>
      </c>
      <c r="M33" s="9">
        <v>22585</v>
      </c>
      <c r="N33" s="9">
        <v>26032</v>
      </c>
      <c r="O33" s="9">
        <v>26032</v>
      </c>
      <c r="P33" s="9">
        <v>31461</v>
      </c>
      <c r="Q33" s="12">
        <f t="shared" si="0"/>
        <v>24.317808219178083</v>
      </c>
      <c r="R33" s="11">
        <f t="shared" si="1"/>
        <v>47.150684931506852</v>
      </c>
      <c r="S33" s="12">
        <f t="shared" si="2"/>
        <v>71.468493150684935</v>
      </c>
      <c r="T33" s="12" t="s">
        <v>1</v>
      </c>
      <c r="U33" s="7" t="s">
        <v>2</v>
      </c>
      <c r="V33" s="12" t="s">
        <v>116</v>
      </c>
      <c r="W33" s="12" t="s">
        <v>137</v>
      </c>
      <c r="X33" s="12" t="s">
        <v>10</v>
      </c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">
      <c r="A34" s="12">
        <v>365</v>
      </c>
      <c r="B34" s="7" t="s">
        <v>91</v>
      </c>
      <c r="C34" s="9">
        <v>8400</v>
      </c>
      <c r="D34" s="9">
        <v>33474</v>
      </c>
      <c r="E34" s="7" t="s">
        <v>90</v>
      </c>
      <c r="F34" s="7" t="s">
        <v>98</v>
      </c>
      <c r="G34" s="7" t="s">
        <v>237</v>
      </c>
      <c r="H34" s="9">
        <v>3487</v>
      </c>
      <c r="I34" s="9">
        <v>32691</v>
      </c>
      <c r="J34" s="7">
        <v>0</v>
      </c>
      <c r="K34" s="9">
        <v>26781</v>
      </c>
      <c r="L34" s="9">
        <v>32416</v>
      </c>
      <c r="M34" s="7"/>
      <c r="N34" s="7"/>
      <c r="O34" s="9">
        <v>26781</v>
      </c>
      <c r="P34" s="9">
        <v>32416</v>
      </c>
      <c r="Q34" s="12">
        <f t="shared" ref="Q34:Q65" si="3">(L34-K34)/365</f>
        <v>15.438356164383562</v>
      </c>
      <c r="R34" s="11">
        <f t="shared" si="1"/>
        <v>63.819178082191783</v>
      </c>
      <c r="S34" s="12">
        <f t="shared" si="2"/>
        <v>79.257534246575347</v>
      </c>
      <c r="T34" s="12" t="s">
        <v>1</v>
      </c>
      <c r="U34" s="12" t="s">
        <v>2</v>
      </c>
      <c r="V34" s="12" t="s">
        <v>116</v>
      </c>
      <c r="W34" s="12" t="s">
        <v>138</v>
      </c>
      <c r="X34" s="12" t="s">
        <v>10</v>
      </c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">
      <c r="A35" s="12">
        <v>365</v>
      </c>
      <c r="B35" s="7" t="s">
        <v>91</v>
      </c>
      <c r="C35" s="9">
        <v>8400</v>
      </c>
      <c r="D35" s="9">
        <v>33474</v>
      </c>
      <c r="E35" s="7" t="s">
        <v>90</v>
      </c>
      <c r="F35" s="7" t="s">
        <v>98</v>
      </c>
      <c r="G35" s="7" t="s">
        <v>147</v>
      </c>
      <c r="H35" s="9">
        <v>16518</v>
      </c>
      <c r="I35" s="7"/>
      <c r="J35" s="7">
        <v>0</v>
      </c>
      <c r="K35" s="9">
        <v>33068</v>
      </c>
      <c r="L35" s="9">
        <v>33269</v>
      </c>
      <c r="M35" s="7"/>
      <c r="N35" s="7"/>
      <c r="O35" s="9">
        <v>33068</v>
      </c>
      <c r="P35" s="9">
        <v>33269</v>
      </c>
      <c r="Q35" s="12">
        <f t="shared" si="3"/>
        <v>0.55068493150684927</v>
      </c>
      <c r="R35" s="11">
        <f t="shared" si="1"/>
        <v>45.342465753424655</v>
      </c>
      <c r="S35" s="12">
        <f t="shared" si="2"/>
        <v>45.893150684931506</v>
      </c>
      <c r="T35" s="7" t="s">
        <v>1</v>
      </c>
      <c r="U35" s="7" t="s">
        <v>2</v>
      </c>
      <c r="V35" s="12" t="s">
        <v>116</v>
      </c>
      <c r="W35" s="7" t="s">
        <v>121</v>
      </c>
      <c r="X35" s="12" t="s">
        <v>18</v>
      </c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">
      <c r="A36" s="12">
        <v>365</v>
      </c>
      <c r="B36" s="7" t="s">
        <v>91</v>
      </c>
      <c r="C36" s="9">
        <v>8400</v>
      </c>
      <c r="D36" s="9">
        <v>33474</v>
      </c>
      <c r="E36" s="7" t="s">
        <v>90</v>
      </c>
      <c r="F36" s="7" t="s">
        <v>98</v>
      </c>
      <c r="G36" s="7" t="s">
        <v>155</v>
      </c>
      <c r="H36" s="9">
        <v>13300</v>
      </c>
      <c r="I36" s="9">
        <v>41378</v>
      </c>
      <c r="J36" s="7">
        <v>0</v>
      </c>
      <c r="K36" s="9">
        <v>33068</v>
      </c>
      <c r="L36" s="9">
        <v>33474</v>
      </c>
      <c r="M36" s="7"/>
      <c r="N36" s="7"/>
      <c r="O36" s="9">
        <v>33068</v>
      </c>
      <c r="P36" s="9">
        <v>33474</v>
      </c>
      <c r="Q36" s="12">
        <f t="shared" si="3"/>
        <v>1.1123287671232878</v>
      </c>
      <c r="R36" s="11">
        <f t="shared" si="1"/>
        <v>54.158904109589038</v>
      </c>
      <c r="S36" s="12">
        <f t="shared" si="2"/>
        <v>55.271232876712325</v>
      </c>
      <c r="T36" s="7" t="s">
        <v>3</v>
      </c>
      <c r="U36" s="7"/>
      <c r="W36" s="12" t="s">
        <v>156</v>
      </c>
      <c r="X36" s="12" t="s">
        <v>34</v>
      </c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">
      <c r="A37" s="12">
        <v>365</v>
      </c>
      <c r="B37" s="7" t="s">
        <v>91</v>
      </c>
      <c r="C37" s="9">
        <v>8400</v>
      </c>
      <c r="D37" s="9">
        <v>33474</v>
      </c>
      <c r="E37" s="7" t="s">
        <v>90</v>
      </c>
      <c r="F37" s="7" t="s">
        <v>98</v>
      </c>
      <c r="G37" s="7" t="s">
        <v>148</v>
      </c>
      <c r="H37" s="9">
        <v>489</v>
      </c>
      <c r="I37" s="9">
        <v>24425</v>
      </c>
      <c r="J37" s="7">
        <v>0</v>
      </c>
      <c r="K37" s="9">
        <v>19283</v>
      </c>
      <c r="L37" s="9">
        <v>19424</v>
      </c>
      <c r="M37" s="9">
        <v>19283</v>
      </c>
      <c r="N37" s="9">
        <v>19424</v>
      </c>
      <c r="O37" s="9"/>
      <c r="P37" s="9"/>
      <c r="Q37" s="12">
        <f t="shared" si="3"/>
        <v>0.38630136986301372</v>
      </c>
      <c r="R37" s="11">
        <f t="shared" si="1"/>
        <v>51.490410958904107</v>
      </c>
      <c r="S37" s="12">
        <f t="shared" si="2"/>
        <v>51.876712328767127</v>
      </c>
      <c r="T37" s="7" t="s">
        <v>66</v>
      </c>
      <c r="U37" s="7" t="s">
        <v>2</v>
      </c>
      <c r="V37" s="7" t="s">
        <v>11</v>
      </c>
      <c r="W37" s="7" t="s">
        <v>124</v>
      </c>
      <c r="X37" s="12" t="s">
        <v>10</v>
      </c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">
      <c r="A38" s="12">
        <v>365</v>
      </c>
      <c r="B38" s="7" t="s">
        <v>91</v>
      </c>
      <c r="C38" s="9">
        <v>8400</v>
      </c>
      <c r="D38" s="9">
        <v>33474</v>
      </c>
      <c r="E38" s="7" t="s">
        <v>90</v>
      </c>
      <c r="F38" s="7" t="s">
        <v>98</v>
      </c>
      <c r="G38" s="7" t="s">
        <v>148</v>
      </c>
      <c r="H38" s="9">
        <v>489</v>
      </c>
      <c r="I38" s="9">
        <v>24425</v>
      </c>
      <c r="J38" s="7">
        <v>0</v>
      </c>
      <c r="K38" s="9">
        <v>21000</v>
      </c>
      <c r="L38" s="9">
        <v>22585</v>
      </c>
      <c r="M38" s="9"/>
      <c r="N38" s="9"/>
      <c r="O38" s="9">
        <v>21000</v>
      </c>
      <c r="P38" s="9">
        <v>22585</v>
      </c>
      <c r="Q38" s="12">
        <f t="shared" si="3"/>
        <v>4.3424657534246576</v>
      </c>
      <c r="R38" s="11">
        <f t="shared" si="1"/>
        <v>56.194520547945203</v>
      </c>
      <c r="S38" s="12">
        <f t="shared" si="2"/>
        <v>60.536986301369865</v>
      </c>
      <c r="T38" s="7" t="s">
        <v>66</v>
      </c>
      <c r="U38" s="7" t="s">
        <v>2</v>
      </c>
      <c r="V38" s="7" t="s">
        <v>21</v>
      </c>
      <c r="W38" s="7" t="s">
        <v>124</v>
      </c>
      <c r="X38" s="12" t="s">
        <v>10</v>
      </c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">
      <c r="A39" s="12">
        <v>365</v>
      </c>
      <c r="B39" s="7" t="s">
        <v>91</v>
      </c>
      <c r="C39" s="9">
        <v>8400</v>
      </c>
      <c r="D39" s="9">
        <v>33474</v>
      </c>
      <c r="E39" s="7" t="s">
        <v>90</v>
      </c>
      <c r="F39" s="7" t="s">
        <v>98</v>
      </c>
      <c r="G39" s="7" t="s">
        <v>149</v>
      </c>
      <c r="H39" s="10">
        <v>1719</v>
      </c>
      <c r="I39" s="10">
        <v>30647</v>
      </c>
      <c r="J39" s="7">
        <v>0</v>
      </c>
      <c r="K39" s="9">
        <v>19284</v>
      </c>
      <c r="L39" s="9">
        <v>19424</v>
      </c>
      <c r="M39" s="9">
        <v>19284</v>
      </c>
      <c r="N39" s="9">
        <v>19424</v>
      </c>
      <c r="O39" s="7"/>
      <c r="P39" s="7"/>
      <c r="Q39" s="12">
        <f t="shared" si="3"/>
        <v>0.38356164383561642</v>
      </c>
      <c r="R39" s="11">
        <f t="shared" si="1"/>
        <v>48.123287671232873</v>
      </c>
      <c r="S39" s="12">
        <f t="shared" si="2"/>
        <v>48.506849315068493</v>
      </c>
      <c r="T39" s="7" t="s">
        <v>66</v>
      </c>
      <c r="U39" s="12" t="s">
        <v>2</v>
      </c>
      <c r="V39" s="12" t="s">
        <v>11</v>
      </c>
      <c r="W39" s="12" t="s">
        <v>124</v>
      </c>
      <c r="X39" s="12" t="s">
        <v>34</v>
      </c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">
      <c r="A40" s="12">
        <v>365</v>
      </c>
      <c r="B40" s="7" t="s">
        <v>91</v>
      </c>
      <c r="C40" s="9">
        <v>8400</v>
      </c>
      <c r="D40" s="9">
        <v>33474</v>
      </c>
      <c r="E40" s="7" t="s">
        <v>90</v>
      </c>
      <c r="F40" s="7" t="s">
        <v>98</v>
      </c>
      <c r="G40" s="7" t="s">
        <v>150</v>
      </c>
      <c r="H40" s="9">
        <v>11990</v>
      </c>
      <c r="I40" s="9">
        <v>34651</v>
      </c>
      <c r="J40" s="12">
        <v>0</v>
      </c>
      <c r="K40" s="9">
        <v>32851</v>
      </c>
      <c r="L40" s="9">
        <v>33474</v>
      </c>
      <c r="M40" s="7"/>
      <c r="N40" s="7"/>
      <c r="O40" s="9">
        <v>32851</v>
      </c>
      <c r="P40" s="9">
        <v>33474</v>
      </c>
      <c r="Q40" s="12">
        <f t="shared" si="3"/>
        <v>1.7068493150684931</v>
      </c>
      <c r="R40" s="11">
        <f t="shared" si="1"/>
        <v>57.153424657534245</v>
      </c>
      <c r="S40" s="12">
        <f t="shared" si="2"/>
        <v>58.860273972602741</v>
      </c>
      <c r="T40" s="7" t="s">
        <v>3</v>
      </c>
      <c r="U40" s="7"/>
      <c r="W40" s="12" t="s">
        <v>151</v>
      </c>
      <c r="X40" s="12" t="s">
        <v>34</v>
      </c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">
      <c r="A41" s="12">
        <v>365</v>
      </c>
      <c r="B41" s="7" t="s">
        <v>91</v>
      </c>
      <c r="C41" s="9">
        <v>8400</v>
      </c>
      <c r="D41" s="9">
        <v>33474</v>
      </c>
      <c r="E41" s="7" t="s">
        <v>90</v>
      </c>
      <c r="F41" s="7" t="s">
        <v>98</v>
      </c>
      <c r="G41" s="7" t="s">
        <v>236</v>
      </c>
      <c r="H41" s="10" t="s">
        <v>25</v>
      </c>
      <c r="I41" s="10">
        <v>26482</v>
      </c>
      <c r="J41" s="12">
        <v>0</v>
      </c>
      <c r="K41" s="9">
        <v>19283</v>
      </c>
      <c r="L41" s="9">
        <v>19424</v>
      </c>
      <c r="M41" s="9">
        <v>19283</v>
      </c>
      <c r="N41" s="9">
        <v>19423</v>
      </c>
      <c r="O41" s="7"/>
      <c r="P41" s="7"/>
      <c r="Q41" s="12">
        <f t="shared" si="3"/>
        <v>0.38630136986301372</v>
      </c>
      <c r="R41" s="11">
        <v>54.769863010000002</v>
      </c>
      <c r="S41" s="12">
        <v>55.15616438</v>
      </c>
      <c r="T41" s="7" t="s">
        <v>66</v>
      </c>
      <c r="U41" s="7" t="s">
        <v>2</v>
      </c>
      <c r="V41" s="7" t="s">
        <v>11</v>
      </c>
      <c r="W41" s="7" t="s">
        <v>132</v>
      </c>
      <c r="X41" s="12" t="s">
        <v>10</v>
      </c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">
      <c r="A42" s="12">
        <v>365</v>
      </c>
      <c r="B42" s="7" t="s">
        <v>91</v>
      </c>
      <c r="C42" s="9">
        <v>8400</v>
      </c>
      <c r="D42" s="9">
        <v>33474</v>
      </c>
      <c r="E42" s="7" t="s">
        <v>90</v>
      </c>
      <c r="F42" s="7" t="s">
        <v>98</v>
      </c>
      <c r="G42" s="7" t="s">
        <v>157</v>
      </c>
      <c r="H42" s="7" t="s">
        <v>27</v>
      </c>
      <c r="I42" s="9">
        <v>33444</v>
      </c>
      <c r="J42" s="12">
        <v>0</v>
      </c>
      <c r="K42" s="10">
        <v>9701</v>
      </c>
      <c r="L42" s="10">
        <v>21000</v>
      </c>
      <c r="M42" s="10">
        <v>9701</v>
      </c>
      <c r="N42" s="9">
        <v>11152</v>
      </c>
      <c r="O42" s="9">
        <v>11152</v>
      </c>
      <c r="P42" s="10">
        <v>21000</v>
      </c>
      <c r="Q42" s="12">
        <f t="shared" si="3"/>
        <v>30.956164383561642</v>
      </c>
      <c r="R42" s="11">
        <v>32.687671229999999</v>
      </c>
      <c r="S42" s="12">
        <v>63.643835619999997</v>
      </c>
      <c r="T42" s="7" t="s">
        <v>4</v>
      </c>
      <c r="U42" s="7" t="s">
        <v>2</v>
      </c>
      <c r="V42" s="12" t="s">
        <v>21</v>
      </c>
      <c r="W42" s="12" t="s">
        <v>124</v>
      </c>
      <c r="X42" s="12" t="s">
        <v>26</v>
      </c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">
      <c r="A43" s="12">
        <v>365</v>
      </c>
      <c r="B43" s="7" t="s">
        <v>91</v>
      </c>
      <c r="C43" s="9">
        <v>8400</v>
      </c>
      <c r="D43" s="9">
        <v>33474</v>
      </c>
      <c r="E43" s="7" t="s">
        <v>90</v>
      </c>
      <c r="F43" s="7" t="s">
        <v>98</v>
      </c>
      <c r="G43" s="7" t="s">
        <v>158</v>
      </c>
      <c r="H43" s="7" t="s">
        <v>28</v>
      </c>
      <c r="I43" s="9">
        <v>16956</v>
      </c>
      <c r="J43" s="12">
        <v>0</v>
      </c>
      <c r="K43" s="9">
        <v>8400</v>
      </c>
      <c r="L43" s="9">
        <v>16956</v>
      </c>
      <c r="M43" s="9">
        <v>8400</v>
      </c>
      <c r="N43" s="9">
        <v>9498</v>
      </c>
      <c r="O43" s="9">
        <v>9498</v>
      </c>
      <c r="P43" s="9">
        <v>16956</v>
      </c>
      <c r="Q43" s="12">
        <f t="shared" si="3"/>
        <v>23.44109589041096</v>
      </c>
      <c r="R43" s="11">
        <v>47.145205480000001</v>
      </c>
      <c r="S43" s="12">
        <v>70.586301370000001</v>
      </c>
      <c r="T43" s="7" t="s">
        <v>1</v>
      </c>
      <c r="U43" s="7" t="s">
        <v>2</v>
      </c>
      <c r="V43" s="12" t="s">
        <v>9</v>
      </c>
      <c r="W43" s="12" t="s">
        <v>124</v>
      </c>
      <c r="X43" s="12" t="s">
        <v>10</v>
      </c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">
      <c r="A44" s="12">
        <v>365</v>
      </c>
      <c r="B44" s="7" t="s">
        <v>91</v>
      </c>
      <c r="C44" s="9">
        <v>8400</v>
      </c>
      <c r="D44" s="9">
        <v>33474</v>
      </c>
      <c r="E44" s="7" t="s">
        <v>90</v>
      </c>
      <c r="F44" s="7" t="s">
        <v>98</v>
      </c>
      <c r="G44" s="7" t="s">
        <v>29</v>
      </c>
      <c r="H44" s="7" t="s">
        <v>30</v>
      </c>
      <c r="I44" s="9">
        <v>31447</v>
      </c>
      <c r="J44" s="12">
        <v>0</v>
      </c>
      <c r="K44" s="9">
        <v>21000</v>
      </c>
      <c r="L44" s="9">
        <v>22585</v>
      </c>
      <c r="M44" s="9">
        <v>21000</v>
      </c>
      <c r="N44" s="9">
        <v>22585</v>
      </c>
      <c r="O44" s="7"/>
      <c r="P44" s="7"/>
      <c r="Q44" s="12">
        <f t="shared" si="3"/>
        <v>4.3424657534246576</v>
      </c>
      <c r="R44" s="11">
        <v>63.824657530000003</v>
      </c>
      <c r="S44" s="12">
        <v>68.167123290000006</v>
      </c>
      <c r="T44" s="14" t="s">
        <v>66</v>
      </c>
      <c r="U44" s="7" t="s">
        <v>2</v>
      </c>
      <c r="V44" s="12" t="s">
        <v>21</v>
      </c>
      <c r="W44" s="12" t="s">
        <v>159</v>
      </c>
      <c r="X44" s="12" t="s">
        <v>16</v>
      </c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s="3" customFormat="1" x14ac:dyDescent="0.2">
      <c r="A45" s="12">
        <v>365</v>
      </c>
      <c r="B45" s="7" t="s">
        <v>91</v>
      </c>
      <c r="C45" s="9">
        <v>8400</v>
      </c>
      <c r="D45" s="9">
        <v>33474</v>
      </c>
      <c r="E45" s="7" t="s">
        <v>90</v>
      </c>
      <c r="F45" s="7" t="s">
        <v>98</v>
      </c>
      <c r="G45" s="7" t="s">
        <v>160</v>
      </c>
      <c r="H45" s="7" t="s">
        <v>77</v>
      </c>
      <c r="I45" s="9">
        <v>13387</v>
      </c>
      <c r="J45" s="7">
        <v>0</v>
      </c>
      <c r="K45" s="9">
        <v>8400</v>
      </c>
      <c r="L45" s="9">
        <v>9793</v>
      </c>
      <c r="M45" s="9">
        <v>9498</v>
      </c>
      <c r="N45" s="9">
        <v>9793</v>
      </c>
      <c r="O45" s="9">
        <v>44925</v>
      </c>
      <c r="P45" s="9">
        <v>9498</v>
      </c>
      <c r="Q45" s="12">
        <f t="shared" si="3"/>
        <v>3.8164383561643835</v>
      </c>
      <c r="R45" s="11">
        <v>39.479452049999999</v>
      </c>
      <c r="S45" s="12">
        <v>43.295890409999998</v>
      </c>
      <c r="T45" s="7" t="s">
        <v>4</v>
      </c>
      <c r="U45" s="7" t="s">
        <v>2</v>
      </c>
      <c r="V45" s="7" t="s">
        <v>9</v>
      </c>
      <c r="W45" s="7" t="s">
        <v>152</v>
      </c>
      <c r="X45" s="7" t="s">
        <v>26</v>
      </c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">
      <c r="A46" s="12">
        <v>365</v>
      </c>
      <c r="B46" s="7" t="s">
        <v>91</v>
      </c>
      <c r="C46" s="9">
        <v>8400</v>
      </c>
      <c r="D46" s="9">
        <v>33474</v>
      </c>
      <c r="E46" s="7" t="s">
        <v>90</v>
      </c>
      <c r="F46" s="7" t="s">
        <v>98</v>
      </c>
      <c r="G46" s="7" t="s">
        <v>161</v>
      </c>
      <c r="H46" s="9">
        <v>13910</v>
      </c>
      <c r="I46" s="9">
        <v>42615</v>
      </c>
      <c r="J46" s="12">
        <v>0</v>
      </c>
      <c r="K46" s="9">
        <v>33068</v>
      </c>
      <c r="L46" s="9">
        <v>33474</v>
      </c>
      <c r="M46" s="9"/>
      <c r="N46" s="9"/>
      <c r="O46" s="9">
        <v>33068</v>
      </c>
      <c r="P46" s="9">
        <v>33474</v>
      </c>
      <c r="Q46" s="12">
        <f t="shared" si="3"/>
        <v>1.1123287671232878</v>
      </c>
      <c r="R46" s="11">
        <f>(K46-H46)/365</f>
        <v>52.487671232876714</v>
      </c>
      <c r="S46" s="12">
        <f>(L46-H46)/365</f>
        <v>53.6</v>
      </c>
      <c r="T46" s="7" t="s">
        <v>3</v>
      </c>
      <c r="U46" s="7"/>
      <c r="W46" s="12" t="s">
        <v>136</v>
      </c>
      <c r="X46" s="12" t="s">
        <v>31</v>
      </c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">
      <c r="A47" s="12">
        <v>365</v>
      </c>
      <c r="B47" s="7" t="s">
        <v>91</v>
      </c>
      <c r="C47" s="9">
        <v>8400</v>
      </c>
      <c r="D47" s="9">
        <v>33474</v>
      </c>
      <c r="E47" s="7" t="s">
        <v>90</v>
      </c>
      <c r="F47" s="7" t="s">
        <v>98</v>
      </c>
      <c r="G47" s="7" t="s">
        <v>235</v>
      </c>
      <c r="H47" s="12" t="s">
        <v>32</v>
      </c>
      <c r="I47" s="10">
        <v>26187</v>
      </c>
      <c r="J47" s="12">
        <v>0</v>
      </c>
      <c r="K47" s="10">
        <v>13894</v>
      </c>
      <c r="L47" s="10">
        <v>23664</v>
      </c>
      <c r="M47" s="9"/>
      <c r="N47" s="9"/>
      <c r="O47" s="10">
        <v>13894</v>
      </c>
      <c r="P47" s="10">
        <v>23664</v>
      </c>
      <c r="Q47" s="12">
        <f t="shared" si="3"/>
        <v>26.767123287671232</v>
      </c>
      <c r="R47" s="11">
        <v>43.780821920000001</v>
      </c>
      <c r="S47" s="12">
        <v>70.547945209999995</v>
      </c>
      <c r="T47" s="7" t="s">
        <v>1</v>
      </c>
      <c r="U47" s="12" t="s">
        <v>2</v>
      </c>
      <c r="V47" s="12" t="s">
        <v>118</v>
      </c>
      <c r="W47" s="12" t="s">
        <v>162</v>
      </c>
      <c r="X47" s="12" t="s">
        <v>10</v>
      </c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">
      <c r="A48" s="12">
        <v>365</v>
      </c>
      <c r="B48" s="7" t="s">
        <v>91</v>
      </c>
      <c r="C48" s="9">
        <v>8400</v>
      </c>
      <c r="D48" s="9">
        <v>33474</v>
      </c>
      <c r="E48" s="7" t="s">
        <v>90</v>
      </c>
      <c r="F48" s="7" t="s">
        <v>98</v>
      </c>
      <c r="G48" s="7" t="s">
        <v>163</v>
      </c>
      <c r="H48" s="9">
        <v>2965</v>
      </c>
      <c r="I48" s="9">
        <v>27756</v>
      </c>
      <c r="J48" s="12">
        <v>0</v>
      </c>
      <c r="K48" s="10">
        <v>19516</v>
      </c>
      <c r="L48" s="9">
        <v>22040</v>
      </c>
      <c r="M48" s="10">
        <v>19516</v>
      </c>
      <c r="N48" s="9">
        <v>20282</v>
      </c>
      <c r="O48" s="9">
        <v>20282</v>
      </c>
      <c r="P48" s="15">
        <v>22040</v>
      </c>
      <c r="Q48" s="12">
        <f t="shared" si="3"/>
        <v>6.9150684931506845</v>
      </c>
      <c r="R48" s="11">
        <f>(K48-H48)/365</f>
        <v>45.345205479452055</v>
      </c>
      <c r="S48" s="12">
        <f>(L48-H48)/365</f>
        <v>52.260273972602739</v>
      </c>
      <c r="T48" s="7" t="s">
        <v>66</v>
      </c>
      <c r="U48" s="7" t="s">
        <v>2</v>
      </c>
      <c r="V48" s="7" t="s">
        <v>21</v>
      </c>
      <c r="W48" s="7" t="s">
        <v>124</v>
      </c>
      <c r="X48" s="12" t="s">
        <v>34</v>
      </c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">
      <c r="A49" s="12">
        <v>365</v>
      </c>
      <c r="B49" s="7" t="s">
        <v>91</v>
      </c>
      <c r="C49" s="9">
        <v>8400</v>
      </c>
      <c r="D49" s="9">
        <v>33474</v>
      </c>
      <c r="E49" s="7" t="s">
        <v>90</v>
      </c>
      <c r="F49" s="7" t="s">
        <v>98</v>
      </c>
      <c r="G49" s="7" t="s">
        <v>164</v>
      </c>
      <c r="H49" s="9">
        <v>2443</v>
      </c>
      <c r="I49" s="9">
        <v>33005</v>
      </c>
      <c r="J49" s="12">
        <v>0</v>
      </c>
      <c r="K49" s="9">
        <v>21000</v>
      </c>
      <c r="L49" s="9">
        <v>30277</v>
      </c>
      <c r="M49" s="9">
        <v>21000</v>
      </c>
      <c r="N49" s="9">
        <v>22585</v>
      </c>
      <c r="O49" s="9">
        <v>22759</v>
      </c>
      <c r="P49" s="9">
        <v>30277</v>
      </c>
      <c r="Q49" s="12">
        <f t="shared" si="3"/>
        <v>25.416438356164385</v>
      </c>
      <c r="R49" s="11">
        <f>(K49-H49)/365</f>
        <v>50.841095890410962</v>
      </c>
      <c r="S49" s="12">
        <f>(L49-H49)/365</f>
        <v>76.257534246575347</v>
      </c>
      <c r="T49" s="7" t="s">
        <v>1</v>
      </c>
      <c r="U49" s="7" t="s">
        <v>2</v>
      </c>
      <c r="V49" s="7" t="s">
        <v>117</v>
      </c>
      <c r="W49" s="7" t="s">
        <v>165</v>
      </c>
      <c r="X49" s="12" t="s">
        <v>10</v>
      </c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s="3" customFormat="1" x14ac:dyDescent="0.2">
      <c r="A50" s="12">
        <v>365</v>
      </c>
      <c r="B50" s="7" t="s">
        <v>91</v>
      </c>
      <c r="C50" s="9">
        <v>8400</v>
      </c>
      <c r="D50" s="9">
        <v>33474</v>
      </c>
      <c r="E50" s="7" t="s">
        <v>90</v>
      </c>
      <c r="F50" s="7" t="s">
        <v>98</v>
      </c>
      <c r="G50" s="7" t="s">
        <v>234</v>
      </c>
      <c r="H50" s="9" t="s">
        <v>78</v>
      </c>
      <c r="I50" s="9">
        <v>12754</v>
      </c>
      <c r="J50" s="7">
        <v>0</v>
      </c>
      <c r="K50" s="9">
        <v>9701</v>
      </c>
      <c r="L50" s="9">
        <v>12754</v>
      </c>
      <c r="M50" s="9">
        <v>9701</v>
      </c>
      <c r="N50" s="9">
        <v>11152</v>
      </c>
      <c r="O50" s="9">
        <v>11152</v>
      </c>
      <c r="P50" s="9">
        <v>12754</v>
      </c>
      <c r="Q50" s="12">
        <f t="shared" si="3"/>
        <v>8.3643835616438356</v>
      </c>
      <c r="R50" s="11">
        <v>40.35068493</v>
      </c>
      <c r="S50" s="12">
        <v>48.71506849</v>
      </c>
      <c r="T50" s="7" t="s">
        <v>67</v>
      </c>
      <c r="U50" s="7"/>
      <c r="V50" s="12" t="s">
        <v>9</v>
      </c>
      <c r="W50" s="7" t="s">
        <v>136</v>
      </c>
      <c r="X50" s="7" t="s">
        <v>10</v>
      </c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">
      <c r="A51" s="12">
        <v>365</v>
      </c>
      <c r="B51" s="7" t="s">
        <v>91</v>
      </c>
      <c r="C51" s="9">
        <v>8400</v>
      </c>
      <c r="D51" s="9">
        <v>33474</v>
      </c>
      <c r="E51" s="7" t="s">
        <v>90</v>
      </c>
      <c r="F51" s="7" t="s">
        <v>98</v>
      </c>
      <c r="G51" s="7" t="s">
        <v>189</v>
      </c>
      <c r="H51" s="9">
        <v>6421</v>
      </c>
      <c r="I51" s="9">
        <v>30327</v>
      </c>
      <c r="J51" s="12">
        <v>0</v>
      </c>
      <c r="K51" s="9">
        <v>29515</v>
      </c>
      <c r="L51" s="9">
        <v>30327</v>
      </c>
      <c r="M51" s="9">
        <v>29515</v>
      </c>
      <c r="N51" s="9">
        <v>30327</v>
      </c>
      <c r="O51" s="7"/>
      <c r="P51" s="7"/>
      <c r="Q51" s="12">
        <f t="shared" si="3"/>
        <v>2.2246575342465755</v>
      </c>
      <c r="R51" s="11">
        <f>(K51-H51)/365</f>
        <v>63.271232876712325</v>
      </c>
      <c r="S51" s="12">
        <f>(L51-H51)/365</f>
        <v>65.495890410958907</v>
      </c>
      <c r="T51" s="7" t="s">
        <v>67</v>
      </c>
      <c r="U51" s="7"/>
      <c r="V51" s="12" t="s">
        <v>117</v>
      </c>
      <c r="W51" s="12" t="s">
        <v>126</v>
      </c>
      <c r="X51" s="12" t="s">
        <v>33</v>
      </c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">
      <c r="A52" s="12">
        <v>365</v>
      </c>
      <c r="B52" s="7" t="s">
        <v>91</v>
      </c>
      <c r="C52" s="9">
        <v>8400</v>
      </c>
      <c r="D52" s="9">
        <v>33474</v>
      </c>
      <c r="E52" s="7" t="s">
        <v>90</v>
      </c>
      <c r="F52" s="7" t="s">
        <v>98</v>
      </c>
      <c r="G52" s="7" t="s">
        <v>190</v>
      </c>
      <c r="H52" s="12" t="s">
        <v>35</v>
      </c>
      <c r="I52" s="10">
        <v>25300</v>
      </c>
      <c r="J52" s="12">
        <v>0</v>
      </c>
      <c r="K52" s="9">
        <v>19283</v>
      </c>
      <c r="L52" s="9">
        <v>19424</v>
      </c>
      <c r="M52" s="7"/>
      <c r="N52" s="7"/>
      <c r="O52" s="9">
        <v>19283</v>
      </c>
      <c r="P52" s="9">
        <v>19424</v>
      </c>
      <c r="Q52" s="12">
        <f t="shared" si="3"/>
        <v>0.38630136986301372</v>
      </c>
      <c r="R52" s="11">
        <v>57.92054795</v>
      </c>
      <c r="S52" s="12">
        <v>58.306849319999998</v>
      </c>
      <c r="T52" s="7" t="s">
        <v>66</v>
      </c>
      <c r="U52" s="7" t="s">
        <v>2</v>
      </c>
      <c r="V52" s="12" t="s">
        <v>11</v>
      </c>
      <c r="W52" s="12" t="s">
        <v>124</v>
      </c>
      <c r="X52" s="12" t="s">
        <v>34</v>
      </c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">
      <c r="A53" s="12">
        <v>365</v>
      </c>
      <c r="B53" s="7" t="s">
        <v>91</v>
      </c>
      <c r="C53" s="9">
        <v>8400</v>
      </c>
      <c r="D53" s="9">
        <v>33474</v>
      </c>
      <c r="E53" s="7" t="s">
        <v>90</v>
      </c>
      <c r="F53" s="7" t="s">
        <v>98</v>
      </c>
      <c r="G53" s="7" t="s">
        <v>190</v>
      </c>
      <c r="H53" s="12" t="s">
        <v>35</v>
      </c>
      <c r="I53" s="10">
        <v>25300</v>
      </c>
      <c r="J53" s="12">
        <v>0</v>
      </c>
      <c r="K53" s="9">
        <v>21000</v>
      </c>
      <c r="L53" s="9">
        <v>22585</v>
      </c>
      <c r="M53" s="7"/>
      <c r="N53" s="7"/>
      <c r="O53" s="9">
        <v>21000</v>
      </c>
      <c r="P53" s="9">
        <v>22585</v>
      </c>
      <c r="Q53" s="12">
        <f t="shared" si="3"/>
        <v>4.3424657534246576</v>
      </c>
      <c r="R53" s="11">
        <v>62.62465753</v>
      </c>
      <c r="S53" s="12">
        <v>66.967123290000004</v>
      </c>
      <c r="T53" s="7" t="s">
        <v>66</v>
      </c>
      <c r="U53" s="7" t="s">
        <v>2</v>
      </c>
      <c r="V53" s="12" t="s">
        <v>21</v>
      </c>
      <c r="W53" s="12" t="s">
        <v>124</v>
      </c>
      <c r="X53" s="12" t="s">
        <v>34</v>
      </c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s="3" customFormat="1" x14ac:dyDescent="0.2">
      <c r="A54" s="12">
        <v>365</v>
      </c>
      <c r="B54" s="7" t="s">
        <v>91</v>
      </c>
      <c r="C54" s="9">
        <v>8400</v>
      </c>
      <c r="D54" s="9">
        <v>33474</v>
      </c>
      <c r="E54" s="7" t="s">
        <v>90</v>
      </c>
      <c r="F54" s="7" t="s">
        <v>98</v>
      </c>
      <c r="G54" s="7" t="s">
        <v>191</v>
      </c>
      <c r="H54" s="7" t="s">
        <v>79</v>
      </c>
      <c r="I54" s="9">
        <v>14302</v>
      </c>
      <c r="J54" s="7">
        <v>0</v>
      </c>
      <c r="K54" s="9">
        <v>10215</v>
      </c>
      <c r="L54" s="9">
        <v>13881</v>
      </c>
      <c r="M54" s="9">
        <v>10215</v>
      </c>
      <c r="N54" s="9">
        <v>11152</v>
      </c>
      <c r="O54" s="9">
        <v>11152</v>
      </c>
      <c r="P54" s="9">
        <v>13881</v>
      </c>
      <c r="Q54" s="12">
        <f t="shared" si="3"/>
        <v>10.043835616438356</v>
      </c>
      <c r="R54" s="11">
        <v>38.109589040000003</v>
      </c>
      <c r="S54" s="12">
        <v>48.153424659999999</v>
      </c>
      <c r="T54" s="7" t="s">
        <v>4</v>
      </c>
      <c r="U54" s="7" t="s">
        <v>15</v>
      </c>
      <c r="V54" s="7" t="s">
        <v>9</v>
      </c>
      <c r="W54" s="7" t="s">
        <v>182</v>
      </c>
      <c r="X54" s="7" t="s">
        <v>22</v>
      </c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">
      <c r="A55" s="12">
        <v>365</v>
      </c>
      <c r="B55" s="7" t="s">
        <v>91</v>
      </c>
      <c r="C55" s="9">
        <v>8400</v>
      </c>
      <c r="D55" s="9">
        <v>33474</v>
      </c>
      <c r="E55" s="7" t="s">
        <v>90</v>
      </c>
      <c r="F55" s="7" t="s">
        <v>98</v>
      </c>
      <c r="G55" s="7" t="s">
        <v>192</v>
      </c>
      <c r="H55" s="9">
        <v>1513</v>
      </c>
      <c r="I55" s="9">
        <v>29573</v>
      </c>
      <c r="J55" s="12">
        <v>0</v>
      </c>
      <c r="K55" s="9">
        <v>16879</v>
      </c>
      <c r="L55" s="9">
        <v>19423</v>
      </c>
      <c r="M55" s="7" t="s">
        <v>74</v>
      </c>
      <c r="N55" s="7" t="s">
        <v>73</v>
      </c>
      <c r="O55" s="9">
        <v>17780</v>
      </c>
      <c r="P55" s="9">
        <v>19283</v>
      </c>
      <c r="Q55" s="12">
        <f t="shared" si="3"/>
        <v>6.9698630136986299</v>
      </c>
      <c r="R55" s="11">
        <f t="shared" ref="R55:R60" si="4">(K55-H55)/365</f>
        <v>42.098630136986301</v>
      </c>
      <c r="S55" s="12">
        <f t="shared" ref="S55:S60" si="5">(L55-H55)/365</f>
        <v>49.06849315068493</v>
      </c>
      <c r="T55" s="7" t="s">
        <v>66</v>
      </c>
      <c r="U55" s="7" t="s">
        <v>2</v>
      </c>
      <c r="V55" s="12" t="s">
        <v>11</v>
      </c>
      <c r="W55" s="12" t="s">
        <v>193</v>
      </c>
      <c r="X55" s="12" t="s">
        <v>10</v>
      </c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">
      <c r="A56" s="12">
        <v>365</v>
      </c>
      <c r="B56" s="7" t="s">
        <v>91</v>
      </c>
      <c r="C56" s="9">
        <v>8400</v>
      </c>
      <c r="D56" s="9">
        <v>33474</v>
      </c>
      <c r="E56" s="7" t="s">
        <v>90</v>
      </c>
      <c r="F56" s="7" t="s">
        <v>98</v>
      </c>
      <c r="G56" s="7" t="s">
        <v>192</v>
      </c>
      <c r="H56" s="9">
        <v>1513</v>
      </c>
      <c r="I56" s="9">
        <v>29573</v>
      </c>
      <c r="J56" s="12">
        <v>0</v>
      </c>
      <c r="K56" s="9">
        <v>21000</v>
      </c>
      <c r="L56" s="9">
        <v>29515</v>
      </c>
      <c r="M56" s="9">
        <v>21000</v>
      </c>
      <c r="N56" s="9">
        <v>22040</v>
      </c>
      <c r="O56" s="9">
        <v>22040</v>
      </c>
      <c r="P56" s="9">
        <v>29515</v>
      </c>
      <c r="Q56" s="12">
        <f t="shared" si="3"/>
        <v>23.328767123287673</v>
      </c>
      <c r="R56" s="11">
        <f t="shared" si="4"/>
        <v>53.389041095890413</v>
      </c>
      <c r="S56" s="12">
        <f t="shared" si="5"/>
        <v>76.717808219178082</v>
      </c>
      <c r="T56" s="7" t="s">
        <v>1</v>
      </c>
      <c r="U56" s="7" t="s">
        <v>2</v>
      </c>
      <c r="V56" s="12" t="s">
        <v>118</v>
      </c>
      <c r="W56" s="12" t="s">
        <v>193</v>
      </c>
      <c r="X56" s="12" t="s">
        <v>10</v>
      </c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">
      <c r="A57" s="12">
        <v>365</v>
      </c>
      <c r="B57" s="7" t="s">
        <v>91</v>
      </c>
      <c r="C57" s="9">
        <v>8400</v>
      </c>
      <c r="D57" s="9">
        <v>33474</v>
      </c>
      <c r="E57" s="7" t="s">
        <v>90</v>
      </c>
      <c r="F57" s="7" t="s">
        <v>98</v>
      </c>
      <c r="G57" s="7" t="s">
        <v>194</v>
      </c>
      <c r="H57" s="9">
        <v>3153</v>
      </c>
      <c r="I57" s="9">
        <v>23772</v>
      </c>
      <c r="J57" s="12">
        <v>0</v>
      </c>
      <c r="K57" s="9">
        <v>20865</v>
      </c>
      <c r="L57" s="16">
        <v>23697</v>
      </c>
      <c r="M57" s="9">
        <v>20865</v>
      </c>
      <c r="N57" s="9">
        <v>21000</v>
      </c>
      <c r="O57" s="9">
        <v>21000</v>
      </c>
      <c r="P57" s="16">
        <v>23697</v>
      </c>
      <c r="Q57" s="12">
        <f t="shared" si="3"/>
        <v>7.7589041095890412</v>
      </c>
      <c r="R57" s="11">
        <f t="shared" si="4"/>
        <v>48.526027397260272</v>
      </c>
      <c r="S57" s="12">
        <f t="shared" si="5"/>
        <v>56.284931506849318</v>
      </c>
      <c r="T57" s="7" t="s">
        <v>66</v>
      </c>
      <c r="U57" s="7" t="s">
        <v>2</v>
      </c>
      <c r="V57" s="12" t="s">
        <v>118</v>
      </c>
      <c r="W57" s="12" t="s">
        <v>124</v>
      </c>
      <c r="X57" s="12" t="s">
        <v>10</v>
      </c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">
      <c r="A58" s="12">
        <v>365</v>
      </c>
      <c r="B58" s="7" t="s">
        <v>91</v>
      </c>
      <c r="C58" s="9">
        <v>8400</v>
      </c>
      <c r="D58" s="9">
        <v>33474</v>
      </c>
      <c r="E58" s="7" t="s">
        <v>90</v>
      </c>
      <c r="F58" s="7" t="s">
        <v>98</v>
      </c>
      <c r="G58" s="7" t="s">
        <v>233</v>
      </c>
      <c r="H58" s="9">
        <v>8826</v>
      </c>
      <c r="I58" s="9">
        <v>39439</v>
      </c>
      <c r="J58" s="12">
        <v>0</v>
      </c>
      <c r="K58" s="9">
        <v>32771</v>
      </c>
      <c r="L58" s="9">
        <v>33068</v>
      </c>
      <c r="M58" s="9"/>
      <c r="N58" s="9"/>
      <c r="O58" s="9">
        <v>32771</v>
      </c>
      <c r="P58" s="9">
        <v>33068</v>
      </c>
      <c r="Q58" s="12">
        <f t="shared" si="3"/>
        <v>0.81369863013698629</v>
      </c>
      <c r="R58" s="11">
        <f t="shared" si="4"/>
        <v>65.602739726027394</v>
      </c>
      <c r="S58" s="12">
        <f t="shared" si="5"/>
        <v>66.416438356164377</v>
      </c>
      <c r="T58" s="7" t="s">
        <v>66</v>
      </c>
      <c r="U58" s="7" t="s">
        <v>2</v>
      </c>
      <c r="V58" s="12" t="s">
        <v>116</v>
      </c>
      <c r="W58" s="12" t="s">
        <v>186</v>
      </c>
      <c r="X58" s="12" t="s">
        <v>10</v>
      </c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">
      <c r="A59" s="12">
        <v>365</v>
      </c>
      <c r="B59" s="7" t="s">
        <v>91</v>
      </c>
      <c r="C59" s="9">
        <v>8400</v>
      </c>
      <c r="D59" s="9">
        <v>33474</v>
      </c>
      <c r="E59" s="7" t="s">
        <v>90</v>
      </c>
      <c r="F59" s="7" t="s">
        <v>98</v>
      </c>
      <c r="G59" s="7" t="s">
        <v>195</v>
      </c>
      <c r="H59" s="9">
        <v>6610</v>
      </c>
      <c r="I59" s="9">
        <v>28688</v>
      </c>
      <c r="J59" s="12">
        <v>0</v>
      </c>
      <c r="K59" s="9">
        <v>26032</v>
      </c>
      <c r="L59" s="9">
        <v>28688</v>
      </c>
      <c r="M59" s="7"/>
      <c r="N59" s="7"/>
      <c r="O59" s="9">
        <v>26032</v>
      </c>
      <c r="P59" s="9">
        <v>28688</v>
      </c>
      <c r="Q59" s="12">
        <f t="shared" si="3"/>
        <v>7.2767123287671236</v>
      </c>
      <c r="R59" s="11">
        <f t="shared" si="4"/>
        <v>53.210958904109589</v>
      </c>
      <c r="S59" s="12">
        <f t="shared" si="5"/>
        <v>60.487671232876714</v>
      </c>
      <c r="T59" s="12" t="s">
        <v>67</v>
      </c>
      <c r="V59" s="12" t="s">
        <v>118</v>
      </c>
      <c r="W59" s="12" t="s">
        <v>196</v>
      </c>
      <c r="X59" s="12" t="s">
        <v>10</v>
      </c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">
      <c r="A60" s="12">
        <v>365</v>
      </c>
      <c r="B60" s="7" t="s">
        <v>91</v>
      </c>
      <c r="C60" s="9">
        <v>8400</v>
      </c>
      <c r="D60" s="9">
        <v>33474</v>
      </c>
      <c r="E60" s="7" t="s">
        <v>90</v>
      </c>
      <c r="F60" s="7" t="s">
        <v>98</v>
      </c>
      <c r="G60" s="7" t="s">
        <v>197</v>
      </c>
      <c r="H60" s="9">
        <v>4395</v>
      </c>
      <c r="I60" s="9">
        <v>34203</v>
      </c>
      <c r="J60" s="12">
        <v>0</v>
      </c>
      <c r="K60" s="9">
        <v>24205</v>
      </c>
      <c r="L60" s="9">
        <v>31805</v>
      </c>
      <c r="M60" s="9">
        <v>24205</v>
      </c>
      <c r="N60" s="9">
        <v>26032</v>
      </c>
      <c r="O60" s="9">
        <v>26032</v>
      </c>
      <c r="P60" s="9">
        <v>31805</v>
      </c>
      <c r="Q60" s="12">
        <f t="shared" si="3"/>
        <v>20.82191780821918</v>
      </c>
      <c r="R60" s="11">
        <f t="shared" si="4"/>
        <v>54.273972602739725</v>
      </c>
      <c r="S60" s="12">
        <f t="shared" si="5"/>
        <v>75.095890410958901</v>
      </c>
      <c r="T60" s="12" t="s">
        <v>1</v>
      </c>
      <c r="U60" s="12" t="s">
        <v>2</v>
      </c>
      <c r="V60" s="12" t="s">
        <v>116</v>
      </c>
      <c r="W60" s="12" t="s">
        <v>198</v>
      </c>
      <c r="X60" s="12" t="s">
        <v>43</v>
      </c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">
      <c r="A61" s="12">
        <v>365</v>
      </c>
      <c r="B61" s="7" t="s">
        <v>91</v>
      </c>
      <c r="C61" s="9">
        <v>8400</v>
      </c>
      <c r="D61" s="9">
        <v>33474</v>
      </c>
      <c r="E61" s="7" t="s">
        <v>90</v>
      </c>
      <c r="F61" s="7" t="s">
        <v>98</v>
      </c>
      <c r="G61" s="7" t="s">
        <v>199</v>
      </c>
      <c r="H61" s="7" t="s">
        <v>36</v>
      </c>
      <c r="I61" s="9">
        <v>23514</v>
      </c>
      <c r="J61" s="12">
        <v>0</v>
      </c>
      <c r="K61" s="10">
        <v>19283</v>
      </c>
      <c r="L61" s="9">
        <v>19424</v>
      </c>
      <c r="M61" s="7"/>
      <c r="N61" s="7"/>
      <c r="O61" s="10">
        <v>19283</v>
      </c>
      <c r="P61" s="9">
        <v>19424</v>
      </c>
      <c r="Q61" s="12">
        <f t="shared" si="3"/>
        <v>0.38630136986301372</v>
      </c>
      <c r="R61" s="11">
        <v>71.082191780000002</v>
      </c>
      <c r="S61" s="12">
        <v>71.46849315</v>
      </c>
      <c r="T61" s="7" t="s">
        <v>66</v>
      </c>
      <c r="U61" s="12" t="s">
        <v>2</v>
      </c>
      <c r="V61" s="12" t="s">
        <v>11</v>
      </c>
      <c r="W61" s="12" t="s">
        <v>124</v>
      </c>
      <c r="X61" s="12" t="s">
        <v>80</v>
      </c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">
      <c r="A62" s="12">
        <v>365</v>
      </c>
      <c r="B62" s="7" t="s">
        <v>91</v>
      </c>
      <c r="C62" s="9">
        <v>8400</v>
      </c>
      <c r="D62" s="9">
        <v>33474</v>
      </c>
      <c r="E62" s="7" t="s">
        <v>90</v>
      </c>
      <c r="F62" s="7" t="s">
        <v>98</v>
      </c>
      <c r="G62" s="7" t="s">
        <v>199</v>
      </c>
      <c r="H62" s="7" t="s">
        <v>36</v>
      </c>
      <c r="I62" s="9">
        <v>23514</v>
      </c>
      <c r="J62" s="12">
        <v>0</v>
      </c>
      <c r="K62" s="10">
        <v>21000</v>
      </c>
      <c r="L62" s="9">
        <v>23514</v>
      </c>
      <c r="M62" s="7"/>
      <c r="N62" s="7"/>
      <c r="O62" s="10">
        <v>21000</v>
      </c>
      <c r="P62" s="9">
        <v>23514</v>
      </c>
      <c r="Q62" s="12">
        <f t="shared" si="3"/>
        <v>6.8876712328767127</v>
      </c>
      <c r="R62" s="11">
        <v>75.786301370000004</v>
      </c>
      <c r="S62" s="12">
        <v>82.673972599999999</v>
      </c>
      <c r="T62" s="7" t="s">
        <v>67</v>
      </c>
      <c r="V62" s="12" t="s">
        <v>21</v>
      </c>
      <c r="W62" s="12" t="s">
        <v>124</v>
      </c>
      <c r="X62" s="12" t="s">
        <v>80</v>
      </c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s="3" customFormat="1" x14ac:dyDescent="0.2">
      <c r="A63" s="12">
        <v>365</v>
      </c>
      <c r="B63" s="7" t="s">
        <v>91</v>
      </c>
      <c r="C63" s="9">
        <v>8400</v>
      </c>
      <c r="D63" s="9">
        <v>33474</v>
      </c>
      <c r="E63" s="7" t="s">
        <v>90</v>
      </c>
      <c r="F63" s="7" t="s">
        <v>98</v>
      </c>
      <c r="G63" s="7" t="s">
        <v>200</v>
      </c>
      <c r="H63" s="7" t="s">
        <v>81</v>
      </c>
      <c r="I63" s="9">
        <v>12809</v>
      </c>
      <c r="J63" s="7">
        <v>0</v>
      </c>
      <c r="K63" s="9">
        <v>10215</v>
      </c>
      <c r="L63" s="9">
        <v>12809</v>
      </c>
      <c r="M63" s="7"/>
      <c r="N63" s="7"/>
      <c r="O63" s="9">
        <v>10215</v>
      </c>
      <c r="P63" s="9">
        <v>12809</v>
      </c>
      <c r="Q63" s="12">
        <f t="shared" si="3"/>
        <v>7.1068493150684935</v>
      </c>
      <c r="R63" s="11">
        <v>39.561643840000002</v>
      </c>
      <c r="S63" s="12">
        <v>46.668493150000003</v>
      </c>
      <c r="T63" s="7" t="s">
        <v>67</v>
      </c>
      <c r="U63" s="12"/>
      <c r="V63" s="12" t="s">
        <v>9</v>
      </c>
      <c r="W63" s="7" t="s">
        <v>201</v>
      </c>
      <c r="X63" s="7" t="s">
        <v>10</v>
      </c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">
      <c r="A64" s="12">
        <v>365</v>
      </c>
      <c r="B64" s="7" t="s">
        <v>91</v>
      </c>
      <c r="C64" s="9">
        <v>8400</v>
      </c>
      <c r="D64" s="9">
        <v>33474</v>
      </c>
      <c r="E64" s="7" t="s">
        <v>90</v>
      </c>
      <c r="F64" s="7" t="s">
        <v>98</v>
      </c>
      <c r="G64" s="7" t="s">
        <v>232</v>
      </c>
      <c r="H64" s="9">
        <v>410</v>
      </c>
      <c r="I64" s="9">
        <v>33029</v>
      </c>
      <c r="J64" s="12">
        <v>0</v>
      </c>
      <c r="K64" s="9">
        <v>19283</v>
      </c>
      <c r="L64" s="9">
        <v>19424</v>
      </c>
      <c r="M64" s="9"/>
      <c r="N64" s="9"/>
      <c r="O64" s="9">
        <v>19283</v>
      </c>
      <c r="P64" s="9">
        <v>19424</v>
      </c>
      <c r="Q64" s="12">
        <f t="shared" si="3"/>
        <v>0.38630136986301372</v>
      </c>
      <c r="R64" s="11">
        <f>(K64-H64)/365</f>
        <v>51.706849315068496</v>
      </c>
      <c r="S64" s="12">
        <f>(L64-H64)/365</f>
        <v>52.093150684931508</v>
      </c>
      <c r="T64" s="7" t="s">
        <v>66</v>
      </c>
      <c r="U64" s="12" t="s">
        <v>2</v>
      </c>
      <c r="V64" s="12" t="s">
        <v>11</v>
      </c>
      <c r="W64" s="12" t="s">
        <v>122</v>
      </c>
      <c r="X64" s="12" t="s">
        <v>10</v>
      </c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">
      <c r="A65" s="12">
        <v>365</v>
      </c>
      <c r="B65" s="7" t="s">
        <v>91</v>
      </c>
      <c r="C65" s="9">
        <v>8400</v>
      </c>
      <c r="D65" s="9">
        <v>33474</v>
      </c>
      <c r="E65" s="7" t="s">
        <v>90</v>
      </c>
      <c r="F65" s="7" t="s">
        <v>98</v>
      </c>
      <c r="G65" s="7" t="s">
        <v>232</v>
      </c>
      <c r="H65" s="9">
        <v>410</v>
      </c>
      <c r="I65" s="9">
        <v>33029</v>
      </c>
      <c r="J65" s="12">
        <v>0</v>
      </c>
      <c r="K65" s="9">
        <v>28401</v>
      </c>
      <c r="L65" s="9">
        <v>31477</v>
      </c>
      <c r="M65" s="9">
        <v>28401</v>
      </c>
      <c r="N65" s="9">
        <v>31477</v>
      </c>
      <c r="O65" s="9"/>
      <c r="P65" s="9"/>
      <c r="Q65" s="12">
        <f t="shared" si="3"/>
        <v>8.4273972602739722</v>
      </c>
      <c r="R65" s="11">
        <f>(K65-H65)/365</f>
        <v>76.68767123287671</v>
      </c>
      <c r="S65" s="12">
        <f>(L65-H65)/365</f>
        <v>85.115068493150687</v>
      </c>
      <c r="T65" s="7" t="s">
        <v>1</v>
      </c>
      <c r="U65" s="12" t="s">
        <v>2</v>
      </c>
      <c r="V65" s="12" t="s">
        <v>116</v>
      </c>
      <c r="W65" s="12" t="s">
        <v>122</v>
      </c>
      <c r="X65" s="12" t="s">
        <v>10</v>
      </c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s="3" customFormat="1" x14ac:dyDescent="0.2">
      <c r="A66" s="12">
        <v>365</v>
      </c>
      <c r="B66" s="7" t="s">
        <v>91</v>
      </c>
      <c r="C66" s="9">
        <v>8400</v>
      </c>
      <c r="D66" s="9">
        <v>33474</v>
      </c>
      <c r="E66" s="7" t="s">
        <v>90</v>
      </c>
      <c r="F66" s="7" t="s">
        <v>98</v>
      </c>
      <c r="G66" s="7" t="s">
        <v>202</v>
      </c>
      <c r="H66" s="9" t="s">
        <v>37</v>
      </c>
      <c r="I66" s="9">
        <v>8787</v>
      </c>
      <c r="J66" s="7">
        <v>0</v>
      </c>
      <c r="K66" s="9">
        <v>8400</v>
      </c>
      <c r="L66" s="9">
        <v>8787</v>
      </c>
      <c r="M66" s="9"/>
      <c r="N66" s="9"/>
      <c r="O66" s="15">
        <v>43031</v>
      </c>
      <c r="P66" s="15">
        <v>45312</v>
      </c>
      <c r="Q66" s="12">
        <f t="shared" ref="Q66:Q97" si="6">(L66-K66)/365</f>
        <v>1.0602739726027397</v>
      </c>
      <c r="R66" s="11">
        <v>52.7260274</v>
      </c>
      <c r="S66" s="12">
        <v>53.786301369999997</v>
      </c>
      <c r="T66" s="7" t="s">
        <v>67</v>
      </c>
      <c r="U66" s="7"/>
      <c r="V66" s="7" t="s">
        <v>120</v>
      </c>
      <c r="W66" s="7" t="s">
        <v>124</v>
      </c>
      <c r="X66" s="7" t="s">
        <v>10</v>
      </c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">
      <c r="A67" s="12">
        <v>365</v>
      </c>
      <c r="B67" s="7" t="s">
        <v>91</v>
      </c>
      <c r="C67" s="9">
        <v>8400</v>
      </c>
      <c r="D67" s="9">
        <v>33474</v>
      </c>
      <c r="E67" s="7" t="s">
        <v>90</v>
      </c>
      <c r="F67" s="7" t="s">
        <v>98</v>
      </c>
      <c r="G67" s="7" t="s">
        <v>203</v>
      </c>
      <c r="H67" s="10">
        <v>7669</v>
      </c>
      <c r="I67" s="7"/>
      <c r="J67" s="12">
        <v>0</v>
      </c>
      <c r="K67" s="10">
        <v>31160</v>
      </c>
      <c r="L67" s="10">
        <v>33068</v>
      </c>
      <c r="M67" s="7"/>
      <c r="N67" s="7"/>
      <c r="O67" s="10">
        <v>31160</v>
      </c>
      <c r="P67" s="10">
        <v>33068</v>
      </c>
      <c r="Q67" s="12">
        <f t="shared" si="6"/>
        <v>5.2273972602739729</v>
      </c>
      <c r="R67" s="11">
        <f t="shared" ref="R67:R79" si="7">(K67-H67)/365</f>
        <v>64.358904109589048</v>
      </c>
      <c r="S67" s="12">
        <f t="shared" ref="S67:S79" si="8">(L67-H67)/365</f>
        <v>69.586301369863008</v>
      </c>
      <c r="T67" s="14" t="s">
        <v>66</v>
      </c>
      <c r="U67" s="12" t="s">
        <v>2</v>
      </c>
      <c r="V67" s="12" t="s">
        <v>116</v>
      </c>
      <c r="W67" s="12" t="s">
        <v>136</v>
      </c>
      <c r="X67" s="12" t="s">
        <v>10</v>
      </c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">
      <c r="A68" s="12">
        <v>365</v>
      </c>
      <c r="B68" s="7" t="s">
        <v>91</v>
      </c>
      <c r="C68" s="9">
        <v>8400</v>
      </c>
      <c r="D68" s="9">
        <v>33474</v>
      </c>
      <c r="E68" s="7" t="s">
        <v>90</v>
      </c>
      <c r="F68" s="7" t="s">
        <v>98</v>
      </c>
      <c r="G68" s="7" t="s">
        <v>231</v>
      </c>
      <c r="H68" s="9">
        <v>14637</v>
      </c>
      <c r="I68" s="7"/>
      <c r="J68" s="12">
        <v>0</v>
      </c>
      <c r="K68" s="9">
        <v>33068</v>
      </c>
      <c r="L68" s="9">
        <v>33474</v>
      </c>
      <c r="M68" s="7"/>
      <c r="N68" s="7"/>
      <c r="O68" s="9">
        <v>33068</v>
      </c>
      <c r="P68" s="9">
        <v>33474</v>
      </c>
      <c r="Q68" s="12">
        <f t="shared" si="6"/>
        <v>1.1123287671232878</v>
      </c>
      <c r="R68" s="11">
        <f t="shared" si="7"/>
        <v>50.495890410958907</v>
      </c>
      <c r="S68" s="12">
        <f t="shared" si="8"/>
        <v>51.608219178082194</v>
      </c>
      <c r="T68" s="7" t="s">
        <v>3</v>
      </c>
      <c r="W68" s="12" t="s">
        <v>124</v>
      </c>
      <c r="X68" s="12" t="s">
        <v>82</v>
      </c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s="3" customFormat="1" x14ac:dyDescent="0.2">
      <c r="A69" s="12">
        <v>365</v>
      </c>
      <c r="B69" s="7" t="s">
        <v>91</v>
      </c>
      <c r="C69" s="9">
        <v>8400</v>
      </c>
      <c r="D69" s="9">
        <v>33474</v>
      </c>
      <c r="E69" s="7" t="s">
        <v>90</v>
      </c>
      <c r="F69" s="7" t="s">
        <v>98</v>
      </c>
      <c r="G69" s="7" t="s">
        <v>204</v>
      </c>
      <c r="H69" s="9">
        <v>11085</v>
      </c>
      <c r="I69" s="9">
        <v>43474</v>
      </c>
      <c r="J69" s="7">
        <v>0</v>
      </c>
      <c r="K69" s="9">
        <v>32416</v>
      </c>
      <c r="L69" s="9">
        <v>33068</v>
      </c>
      <c r="M69" s="9">
        <v>32416</v>
      </c>
      <c r="N69" s="9">
        <v>33068</v>
      </c>
      <c r="O69" s="7"/>
      <c r="P69" s="7"/>
      <c r="Q69" s="12">
        <f t="shared" si="6"/>
        <v>1.7863013698630137</v>
      </c>
      <c r="R69" s="11">
        <f t="shared" si="7"/>
        <v>58.441095890410956</v>
      </c>
      <c r="S69" s="12">
        <f t="shared" si="8"/>
        <v>60.227397260273975</v>
      </c>
      <c r="T69" s="14" t="s">
        <v>66</v>
      </c>
      <c r="U69" s="12" t="s">
        <v>2</v>
      </c>
      <c r="V69" s="7" t="s">
        <v>116</v>
      </c>
      <c r="W69" s="7" t="s">
        <v>205</v>
      </c>
      <c r="X69" s="7" t="s">
        <v>10</v>
      </c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">
      <c r="A70" s="12">
        <v>365</v>
      </c>
      <c r="B70" s="7" t="s">
        <v>91</v>
      </c>
      <c r="C70" s="9">
        <v>8400</v>
      </c>
      <c r="D70" s="9">
        <v>33474</v>
      </c>
      <c r="E70" s="7" t="s">
        <v>90</v>
      </c>
      <c r="F70" s="7" t="s">
        <v>98</v>
      </c>
      <c r="G70" s="7" t="s">
        <v>230</v>
      </c>
      <c r="H70" s="9">
        <v>11795</v>
      </c>
      <c r="I70" s="9">
        <v>42529</v>
      </c>
      <c r="J70" s="12">
        <v>0</v>
      </c>
      <c r="K70" s="9">
        <v>33068</v>
      </c>
      <c r="L70" s="9">
        <v>33474</v>
      </c>
      <c r="M70" s="7"/>
      <c r="N70" s="7"/>
      <c r="O70" s="9">
        <v>33068</v>
      </c>
      <c r="P70" s="9">
        <v>33474</v>
      </c>
      <c r="Q70" s="12">
        <f t="shared" si="6"/>
        <v>1.1123287671232878</v>
      </c>
      <c r="R70" s="11">
        <f t="shared" si="7"/>
        <v>58.282191780821918</v>
      </c>
      <c r="S70" s="12">
        <f t="shared" si="8"/>
        <v>59.394520547945206</v>
      </c>
      <c r="T70" s="7" t="s">
        <v>3</v>
      </c>
      <c r="W70" s="12" t="s">
        <v>151</v>
      </c>
      <c r="X70" s="12" t="s">
        <v>38</v>
      </c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">
      <c r="A71" s="12">
        <v>365</v>
      </c>
      <c r="B71" s="7" t="s">
        <v>91</v>
      </c>
      <c r="C71" s="9">
        <v>8400</v>
      </c>
      <c r="D71" s="9">
        <v>33474</v>
      </c>
      <c r="E71" s="7" t="s">
        <v>90</v>
      </c>
      <c r="F71" s="7" t="s">
        <v>98</v>
      </c>
      <c r="G71" s="7" t="s">
        <v>206</v>
      </c>
      <c r="H71" s="9">
        <v>739</v>
      </c>
      <c r="I71" s="9">
        <v>32156</v>
      </c>
      <c r="J71" s="12">
        <v>0</v>
      </c>
      <c r="K71" s="9">
        <v>15028</v>
      </c>
      <c r="L71" s="10">
        <v>21000</v>
      </c>
      <c r="M71" s="9">
        <v>15028</v>
      </c>
      <c r="N71" s="9">
        <v>16879</v>
      </c>
      <c r="O71" s="9">
        <v>16879</v>
      </c>
      <c r="P71" s="10">
        <v>21000</v>
      </c>
      <c r="Q71" s="12">
        <f t="shared" si="6"/>
        <v>16.361643835616437</v>
      </c>
      <c r="R71" s="11">
        <f t="shared" si="7"/>
        <v>39.147945205479452</v>
      </c>
      <c r="S71" s="12">
        <f t="shared" si="8"/>
        <v>55.509589041095893</v>
      </c>
      <c r="T71" s="12" t="s">
        <v>4</v>
      </c>
      <c r="U71" s="7" t="s">
        <v>2</v>
      </c>
      <c r="V71" s="12" t="s">
        <v>21</v>
      </c>
      <c r="W71" s="12" t="s">
        <v>124</v>
      </c>
      <c r="X71" s="12" t="s">
        <v>10</v>
      </c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">
      <c r="A72" s="12">
        <v>365</v>
      </c>
      <c r="B72" s="7" t="s">
        <v>91</v>
      </c>
      <c r="C72" s="9">
        <v>8400</v>
      </c>
      <c r="D72" s="9">
        <v>33474</v>
      </c>
      <c r="E72" s="7" t="s">
        <v>90</v>
      </c>
      <c r="F72" s="7" t="s">
        <v>98</v>
      </c>
      <c r="G72" s="7" t="s">
        <v>207</v>
      </c>
      <c r="H72" s="9">
        <v>1068</v>
      </c>
      <c r="I72" s="9">
        <v>20871</v>
      </c>
      <c r="J72" s="12">
        <v>0</v>
      </c>
      <c r="K72" s="9">
        <v>19283</v>
      </c>
      <c r="L72" s="9">
        <v>19424</v>
      </c>
      <c r="M72" s="7"/>
      <c r="N72" s="7"/>
      <c r="O72" s="15">
        <v>19283</v>
      </c>
      <c r="P72" s="15">
        <v>19424</v>
      </c>
      <c r="Q72" s="12">
        <f t="shared" si="6"/>
        <v>0.38630136986301372</v>
      </c>
      <c r="R72" s="11">
        <f t="shared" si="7"/>
        <v>49.904109589041099</v>
      </c>
      <c r="S72" s="12">
        <f t="shared" si="8"/>
        <v>50.290410958904111</v>
      </c>
      <c r="T72" s="7" t="s">
        <v>66</v>
      </c>
      <c r="U72" s="12" t="s">
        <v>2</v>
      </c>
      <c r="V72" s="12" t="s">
        <v>11</v>
      </c>
      <c r="W72" s="12" t="s">
        <v>139</v>
      </c>
      <c r="X72" s="12" t="s">
        <v>10</v>
      </c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">
      <c r="A73" s="12">
        <v>365</v>
      </c>
      <c r="B73" s="7" t="s">
        <v>91</v>
      </c>
      <c r="C73" s="9">
        <v>8400</v>
      </c>
      <c r="D73" s="9">
        <v>33474</v>
      </c>
      <c r="E73" s="7" t="s">
        <v>90</v>
      </c>
      <c r="F73" s="7" t="s">
        <v>98</v>
      </c>
      <c r="G73" s="7" t="s">
        <v>208</v>
      </c>
      <c r="H73" s="9">
        <v>12154</v>
      </c>
      <c r="I73" s="9">
        <v>38199</v>
      </c>
      <c r="J73" s="12">
        <v>0</v>
      </c>
      <c r="K73" s="9">
        <v>33068</v>
      </c>
      <c r="L73" s="9">
        <v>33353</v>
      </c>
      <c r="M73" s="7"/>
      <c r="N73" s="7"/>
      <c r="O73" s="9">
        <v>33068</v>
      </c>
      <c r="P73" s="9">
        <v>33353</v>
      </c>
      <c r="Q73" s="12">
        <f t="shared" si="6"/>
        <v>0.78082191780821919</v>
      </c>
      <c r="R73" s="11">
        <f t="shared" si="7"/>
        <v>57.298630136986304</v>
      </c>
      <c r="S73" s="12">
        <f t="shared" si="8"/>
        <v>58.079452054794523</v>
      </c>
      <c r="T73" s="7" t="s">
        <v>1</v>
      </c>
      <c r="U73" s="7" t="s">
        <v>2</v>
      </c>
      <c r="V73" s="12" t="s">
        <v>116</v>
      </c>
      <c r="W73" s="12" t="s">
        <v>151</v>
      </c>
      <c r="X73" s="12" t="s">
        <v>39</v>
      </c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">
      <c r="A74" s="12">
        <v>365</v>
      </c>
      <c r="B74" s="7" t="s">
        <v>91</v>
      </c>
      <c r="C74" s="9">
        <v>8400</v>
      </c>
      <c r="D74" s="9">
        <v>33474</v>
      </c>
      <c r="E74" s="7" t="s">
        <v>90</v>
      </c>
      <c r="F74" s="7" t="s">
        <v>98</v>
      </c>
      <c r="G74" s="7" t="s">
        <v>218</v>
      </c>
      <c r="H74" s="9">
        <v>6632</v>
      </c>
      <c r="I74" s="9">
        <v>29498</v>
      </c>
      <c r="J74" s="12">
        <v>0</v>
      </c>
      <c r="K74" s="9">
        <v>24205</v>
      </c>
      <c r="L74" s="9">
        <v>29498</v>
      </c>
      <c r="M74" s="9">
        <v>24205</v>
      </c>
      <c r="N74" s="9">
        <v>29498</v>
      </c>
      <c r="O74" s="9"/>
      <c r="P74" s="9"/>
      <c r="Q74" s="12">
        <f t="shared" si="6"/>
        <v>14.501369863013698</v>
      </c>
      <c r="R74" s="11">
        <f t="shared" si="7"/>
        <v>48.145205479452052</v>
      </c>
      <c r="S74" s="12">
        <f t="shared" si="8"/>
        <v>62.646575342465752</v>
      </c>
      <c r="T74" s="12" t="s">
        <v>67</v>
      </c>
      <c r="U74" s="14"/>
      <c r="V74" s="12" t="s">
        <v>118</v>
      </c>
      <c r="W74" s="12" t="s">
        <v>126</v>
      </c>
      <c r="X74" s="12" t="s">
        <v>33</v>
      </c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s="3" customFormat="1" x14ac:dyDescent="0.2">
      <c r="A75" s="12">
        <v>365</v>
      </c>
      <c r="B75" s="7" t="s">
        <v>91</v>
      </c>
      <c r="C75" s="9">
        <v>8400</v>
      </c>
      <c r="D75" s="9">
        <v>33474</v>
      </c>
      <c r="E75" s="7" t="s">
        <v>90</v>
      </c>
      <c r="F75" s="7" t="s">
        <v>98</v>
      </c>
      <c r="G75" s="7" t="s">
        <v>219</v>
      </c>
      <c r="H75" s="9">
        <v>13788</v>
      </c>
      <c r="I75" s="9">
        <v>40269</v>
      </c>
      <c r="J75" s="7">
        <v>0</v>
      </c>
      <c r="K75" s="9">
        <v>32191</v>
      </c>
      <c r="L75" s="9">
        <v>33068</v>
      </c>
      <c r="M75" s="9">
        <v>32191</v>
      </c>
      <c r="N75" s="9">
        <v>32771</v>
      </c>
      <c r="O75" s="9">
        <v>32771</v>
      </c>
      <c r="P75" s="9">
        <v>33068</v>
      </c>
      <c r="Q75" s="12">
        <f t="shared" si="6"/>
        <v>2.4027397260273973</v>
      </c>
      <c r="R75" s="11">
        <f t="shared" si="7"/>
        <v>50.419178082191777</v>
      </c>
      <c r="S75" s="12">
        <f t="shared" si="8"/>
        <v>52.821917808219176</v>
      </c>
      <c r="T75" s="7" t="s">
        <v>66</v>
      </c>
      <c r="U75" s="7" t="s">
        <v>2</v>
      </c>
      <c r="V75" s="7" t="s">
        <v>116</v>
      </c>
      <c r="W75" s="7" t="s">
        <v>136</v>
      </c>
      <c r="X75" s="7" t="s">
        <v>10</v>
      </c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">
      <c r="A76" s="12">
        <v>365</v>
      </c>
      <c r="B76" s="7" t="s">
        <v>91</v>
      </c>
      <c r="C76" s="9">
        <v>8400</v>
      </c>
      <c r="D76" s="9">
        <v>33474</v>
      </c>
      <c r="E76" s="7" t="s">
        <v>90</v>
      </c>
      <c r="F76" s="7" t="s">
        <v>98</v>
      </c>
      <c r="G76" s="7" t="s">
        <v>220</v>
      </c>
      <c r="H76" s="9">
        <v>5198</v>
      </c>
      <c r="I76" s="9">
        <v>32861</v>
      </c>
      <c r="J76" s="12">
        <v>0</v>
      </c>
      <c r="K76" s="10">
        <v>21000</v>
      </c>
      <c r="L76" s="9">
        <v>28822</v>
      </c>
      <c r="M76" s="9">
        <v>21000</v>
      </c>
      <c r="N76" s="9">
        <v>23827</v>
      </c>
      <c r="O76" s="9">
        <v>23827</v>
      </c>
      <c r="P76" s="9">
        <v>28822</v>
      </c>
      <c r="Q76" s="12">
        <f t="shared" si="6"/>
        <v>21.43013698630137</v>
      </c>
      <c r="R76" s="11">
        <f t="shared" si="7"/>
        <v>43.293150684931504</v>
      </c>
      <c r="S76" s="12">
        <f t="shared" si="8"/>
        <v>64.723287671232882</v>
      </c>
      <c r="T76" s="7" t="s">
        <v>1</v>
      </c>
      <c r="U76" s="7" t="s">
        <v>2</v>
      </c>
      <c r="V76" s="12" t="s">
        <v>118</v>
      </c>
      <c r="W76" s="12" t="s">
        <v>124</v>
      </c>
      <c r="X76" s="12" t="s">
        <v>33</v>
      </c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s="3" customFormat="1" x14ac:dyDescent="0.2">
      <c r="A77" s="12">
        <v>365</v>
      </c>
      <c r="B77" s="7" t="s">
        <v>91</v>
      </c>
      <c r="C77" s="9">
        <v>8400</v>
      </c>
      <c r="D77" s="9">
        <v>33474</v>
      </c>
      <c r="E77" s="7" t="s">
        <v>90</v>
      </c>
      <c r="F77" s="7" t="s">
        <v>98</v>
      </c>
      <c r="G77" s="7" t="s">
        <v>225</v>
      </c>
      <c r="H77" s="9">
        <v>10681</v>
      </c>
      <c r="I77" s="9">
        <v>32204</v>
      </c>
      <c r="J77" s="7">
        <v>0</v>
      </c>
      <c r="K77" s="9">
        <v>32416</v>
      </c>
      <c r="L77" s="9">
        <v>33068</v>
      </c>
      <c r="M77" s="7"/>
      <c r="N77" s="7"/>
      <c r="O77" s="9">
        <v>32416</v>
      </c>
      <c r="P77" s="9">
        <v>33068</v>
      </c>
      <c r="Q77" s="12">
        <f t="shared" si="6"/>
        <v>1.7863013698630137</v>
      </c>
      <c r="R77" s="11">
        <f t="shared" si="7"/>
        <v>59.547945205479451</v>
      </c>
      <c r="S77" s="12">
        <f t="shared" si="8"/>
        <v>61.334246575342469</v>
      </c>
      <c r="T77" s="7" t="s">
        <v>66</v>
      </c>
      <c r="U77" s="7" t="s">
        <v>2</v>
      </c>
      <c r="V77" s="7" t="s">
        <v>116</v>
      </c>
      <c r="W77" s="7" t="s">
        <v>224</v>
      </c>
      <c r="X77" s="7" t="s">
        <v>10</v>
      </c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">
      <c r="A78" s="12">
        <v>365</v>
      </c>
      <c r="B78" s="7" t="s">
        <v>91</v>
      </c>
      <c r="C78" s="9">
        <v>8400</v>
      </c>
      <c r="D78" s="9">
        <v>33474</v>
      </c>
      <c r="E78" s="7" t="s">
        <v>90</v>
      </c>
      <c r="F78" s="7" t="s">
        <v>98</v>
      </c>
      <c r="G78" s="7" t="s">
        <v>221</v>
      </c>
      <c r="H78" s="9">
        <v>2343</v>
      </c>
      <c r="I78" s="9">
        <v>29692</v>
      </c>
      <c r="J78" s="12">
        <v>0</v>
      </c>
      <c r="K78" s="10">
        <v>19283</v>
      </c>
      <c r="L78" s="9">
        <v>19516</v>
      </c>
      <c r="M78" s="9">
        <v>19424</v>
      </c>
      <c r="N78" s="9">
        <v>19516</v>
      </c>
      <c r="O78" s="10">
        <v>19283</v>
      </c>
      <c r="P78" s="9">
        <v>19424</v>
      </c>
      <c r="Q78" s="12">
        <f t="shared" si="6"/>
        <v>0.63835616438356169</v>
      </c>
      <c r="R78" s="11">
        <f t="shared" si="7"/>
        <v>46.410958904109592</v>
      </c>
      <c r="S78" s="12">
        <f t="shared" si="8"/>
        <v>47.049315068493151</v>
      </c>
      <c r="T78" s="7" t="s">
        <v>66</v>
      </c>
      <c r="U78" s="12" t="s">
        <v>2</v>
      </c>
      <c r="V78" s="12" t="s">
        <v>11</v>
      </c>
      <c r="W78" s="12" t="s">
        <v>124</v>
      </c>
      <c r="X78" s="7" t="s">
        <v>10</v>
      </c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">
      <c r="A79" s="12">
        <v>365</v>
      </c>
      <c r="B79" s="7" t="s">
        <v>91</v>
      </c>
      <c r="C79" s="9">
        <v>8400</v>
      </c>
      <c r="D79" s="9">
        <v>33474</v>
      </c>
      <c r="E79" s="7" t="s">
        <v>90</v>
      </c>
      <c r="F79" s="7" t="s">
        <v>98</v>
      </c>
      <c r="G79" s="7" t="s">
        <v>222</v>
      </c>
      <c r="H79" s="9">
        <v>2475</v>
      </c>
      <c r="I79" s="9">
        <v>30095</v>
      </c>
      <c r="J79" s="12">
        <v>0</v>
      </c>
      <c r="K79" s="10">
        <v>19283</v>
      </c>
      <c r="L79" s="9">
        <v>19424</v>
      </c>
      <c r="M79" s="7"/>
      <c r="N79" s="7"/>
      <c r="O79" s="10">
        <v>19283</v>
      </c>
      <c r="P79" s="9">
        <v>19424</v>
      </c>
      <c r="Q79" s="12">
        <f t="shared" si="6"/>
        <v>0.38630136986301372</v>
      </c>
      <c r="R79" s="11">
        <f t="shared" si="7"/>
        <v>46.049315068493151</v>
      </c>
      <c r="S79" s="12">
        <f t="shared" si="8"/>
        <v>46.435616438356163</v>
      </c>
      <c r="T79" s="7" t="s">
        <v>66</v>
      </c>
      <c r="U79" s="12" t="s">
        <v>2</v>
      </c>
      <c r="V79" s="12" t="s">
        <v>11</v>
      </c>
      <c r="W79" s="12" t="s">
        <v>223</v>
      </c>
      <c r="X79" s="12" t="s">
        <v>10</v>
      </c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">
      <c r="A80" s="12">
        <v>365</v>
      </c>
      <c r="B80" s="7" t="s">
        <v>91</v>
      </c>
      <c r="C80" s="9">
        <v>8400</v>
      </c>
      <c r="D80" s="9">
        <v>33474</v>
      </c>
      <c r="E80" s="7" t="s">
        <v>90</v>
      </c>
      <c r="F80" s="7" t="s">
        <v>98</v>
      </c>
      <c r="G80" s="7" t="s">
        <v>226</v>
      </c>
      <c r="H80" s="7" t="s">
        <v>41</v>
      </c>
      <c r="I80" s="9">
        <v>28784</v>
      </c>
      <c r="J80" s="12">
        <v>0</v>
      </c>
      <c r="K80" s="10">
        <v>9701</v>
      </c>
      <c r="L80" s="9">
        <v>24205</v>
      </c>
      <c r="M80" s="9">
        <v>9701</v>
      </c>
      <c r="N80" s="9">
        <v>12816</v>
      </c>
      <c r="O80" s="9">
        <v>12816</v>
      </c>
      <c r="P80" s="9">
        <v>24205</v>
      </c>
      <c r="Q80" s="12">
        <f t="shared" si="6"/>
        <v>39.736986301369861</v>
      </c>
      <c r="R80" s="11">
        <v>30.679452049999998</v>
      </c>
      <c r="S80" s="12">
        <v>70.416438360000001</v>
      </c>
      <c r="T80" s="7" t="s">
        <v>1</v>
      </c>
      <c r="U80" s="12" t="s">
        <v>2</v>
      </c>
      <c r="V80" s="12" t="s">
        <v>118</v>
      </c>
      <c r="W80" s="12" t="s">
        <v>124</v>
      </c>
      <c r="X80" s="12" t="s">
        <v>40</v>
      </c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">
      <c r="A81" s="12">
        <v>365</v>
      </c>
      <c r="B81" s="7" t="s">
        <v>91</v>
      </c>
      <c r="C81" s="9">
        <v>8400</v>
      </c>
      <c r="D81" s="9">
        <v>33474</v>
      </c>
      <c r="E81" s="7" t="s">
        <v>90</v>
      </c>
      <c r="F81" s="7" t="s">
        <v>98</v>
      </c>
      <c r="G81" s="7" t="s">
        <v>227</v>
      </c>
      <c r="H81" s="7" t="s">
        <v>42</v>
      </c>
      <c r="I81" s="9">
        <v>31724</v>
      </c>
      <c r="J81" s="12">
        <v>0</v>
      </c>
      <c r="K81" s="10">
        <v>8400</v>
      </c>
      <c r="L81" s="10">
        <v>21000</v>
      </c>
      <c r="M81" s="10">
        <v>8400</v>
      </c>
      <c r="N81" s="9">
        <v>9498</v>
      </c>
      <c r="O81" s="9">
        <v>9498</v>
      </c>
      <c r="P81" s="10">
        <v>21000</v>
      </c>
      <c r="Q81" s="12">
        <f t="shared" si="6"/>
        <v>34.520547945205479</v>
      </c>
      <c r="R81" s="11">
        <v>32.832876710000001</v>
      </c>
      <c r="S81" s="12">
        <v>67.353424660000002</v>
      </c>
      <c r="T81" s="12" t="s">
        <v>4</v>
      </c>
      <c r="U81" s="12" t="s">
        <v>2</v>
      </c>
      <c r="V81" s="12" t="s">
        <v>21</v>
      </c>
      <c r="W81" s="12" t="s">
        <v>124</v>
      </c>
      <c r="X81" s="12" t="s">
        <v>10</v>
      </c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">
      <c r="A82" s="12">
        <v>365</v>
      </c>
      <c r="B82" s="7" t="s">
        <v>91</v>
      </c>
      <c r="C82" s="9">
        <v>8400</v>
      </c>
      <c r="D82" s="9">
        <v>33474</v>
      </c>
      <c r="E82" s="7" t="s">
        <v>90</v>
      </c>
      <c r="F82" s="7" t="s">
        <v>98</v>
      </c>
      <c r="G82" s="7" t="s">
        <v>228</v>
      </c>
      <c r="H82" s="9">
        <v>12370</v>
      </c>
      <c r="I82" s="9">
        <v>41948</v>
      </c>
      <c r="J82" s="12">
        <v>0</v>
      </c>
      <c r="K82" s="10">
        <v>33068</v>
      </c>
      <c r="L82" s="9">
        <v>33218</v>
      </c>
      <c r="M82" s="9"/>
      <c r="N82" s="9"/>
      <c r="O82" s="10">
        <v>33068</v>
      </c>
      <c r="P82" s="9">
        <v>33218</v>
      </c>
      <c r="Q82" s="12">
        <f t="shared" si="6"/>
        <v>0.41095890410958902</v>
      </c>
      <c r="R82" s="11">
        <f t="shared" ref="R82:R88" si="9">(K82-H82)/365</f>
        <v>56.706849315068496</v>
      </c>
      <c r="S82" s="12">
        <f t="shared" ref="S82:S88" si="10">(L82-H82)/365</f>
        <v>57.11780821917808</v>
      </c>
      <c r="T82" s="7" t="s">
        <v>1</v>
      </c>
      <c r="U82" s="12" t="s">
        <v>2</v>
      </c>
      <c r="V82" s="12" t="s">
        <v>116</v>
      </c>
      <c r="W82" s="12" t="s">
        <v>229</v>
      </c>
      <c r="X82" s="12" t="s">
        <v>40</v>
      </c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">
      <c r="A83" s="12">
        <v>365</v>
      </c>
      <c r="B83" s="7" t="s">
        <v>91</v>
      </c>
      <c r="C83" s="9">
        <v>8400</v>
      </c>
      <c r="D83" s="9">
        <v>33474</v>
      </c>
      <c r="E83" s="7" t="s">
        <v>90</v>
      </c>
      <c r="F83" s="7" t="s">
        <v>98</v>
      </c>
      <c r="G83" s="7" t="s">
        <v>258</v>
      </c>
      <c r="H83" s="9">
        <v>6533</v>
      </c>
      <c r="I83" s="9">
        <v>39687</v>
      </c>
      <c r="J83" s="12">
        <v>0</v>
      </c>
      <c r="K83" s="10">
        <v>20512</v>
      </c>
      <c r="L83" s="9">
        <v>22602</v>
      </c>
      <c r="M83" s="9">
        <v>20512</v>
      </c>
      <c r="N83" s="9">
        <v>21171</v>
      </c>
      <c r="O83" s="9">
        <v>21171</v>
      </c>
      <c r="P83" s="9">
        <v>22571</v>
      </c>
      <c r="Q83" s="12">
        <f t="shared" si="6"/>
        <v>5.7260273972602738</v>
      </c>
      <c r="R83" s="11">
        <f t="shared" si="9"/>
        <v>38.298630136986304</v>
      </c>
      <c r="S83" s="12">
        <f t="shared" si="10"/>
        <v>44.024657534246572</v>
      </c>
      <c r="T83" s="14" t="s">
        <v>66</v>
      </c>
      <c r="U83" s="12" t="s">
        <v>2</v>
      </c>
      <c r="V83" s="12" t="s">
        <v>21</v>
      </c>
      <c r="W83" s="12" t="s">
        <v>132</v>
      </c>
      <c r="X83" s="12" t="s">
        <v>31</v>
      </c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">
      <c r="A84" s="12">
        <v>365</v>
      </c>
      <c r="B84" s="7" t="s">
        <v>91</v>
      </c>
      <c r="C84" s="9">
        <v>8400</v>
      </c>
      <c r="D84" s="9">
        <v>33474</v>
      </c>
      <c r="E84" s="7" t="s">
        <v>90</v>
      </c>
      <c r="F84" s="7" t="s">
        <v>98</v>
      </c>
      <c r="G84" s="7" t="s">
        <v>259</v>
      </c>
      <c r="H84" s="9">
        <v>14012</v>
      </c>
      <c r="I84" s="7"/>
      <c r="J84" s="12">
        <v>0</v>
      </c>
      <c r="K84" s="10">
        <v>33068</v>
      </c>
      <c r="L84" s="9">
        <v>33474</v>
      </c>
      <c r="M84" s="7"/>
      <c r="N84" s="7"/>
      <c r="O84" s="10">
        <v>33068</v>
      </c>
      <c r="P84" s="9">
        <v>33474</v>
      </c>
      <c r="Q84" s="12">
        <f t="shared" si="6"/>
        <v>1.1123287671232878</v>
      </c>
      <c r="R84" s="11">
        <f t="shared" si="9"/>
        <v>52.208219178082189</v>
      </c>
      <c r="S84" s="12">
        <f t="shared" si="10"/>
        <v>53.320547945205476</v>
      </c>
      <c r="T84" s="12" t="s">
        <v>3</v>
      </c>
      <c r="U84" s="7"/>
      <c r="W84" s="12" t="s">
        <v>136</v>
      </c>
      <c r="X84" s="12" t="s">
        <v>7</v>
      </c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">
      <c r="A85" s="12">
        <v>365</v>
      </c>
      <c r="B85" s="7" t="s">
        <v>91</v>
      </c>
      <c r="C85" s="9">
        <v>8400</v>
      </c>
      <c r="D85" s="9">
        <v>33474</v>
      </c>
      <c r="E85" s="7" t="s">
        <v>90</v>
      </c>
      <c r="F85" s="7" t="s">
        <v>98</v>
      </c>
      <c r="G85" s="7" t="s">
        <v>260</v>
      </c>
      <c r="H85" s="9">
        <v>994</v>
      </c>
      <c r="I85" s="9">
        <v>32391</v>
      </c>
      <c r="J85" s="12">
        <v>0</v>
      </c>
      <c r="K85" s="9">
        <v>21000</v>
      </c>
      <c r="L85" s="9">
        <v>26651</v>
      </c>
      <c r="M85" s="9">
        <v>21000</v>
      </c>
      <c r="N85" s="9">
        <v>26651</v>
      </c>
      <c r="O85" s="7"/>
      <c r="P85" s="7"/>
      <c r="Q85" s="12">
        <f t="shared" si="6"/>
        <v>15.482191780821918</v>
      </c>
      <c r="R85" s="11">
        <f t="shared" si="9"/>
        <v>54.81095890410959</v>
      </c>
      <c r="S85" s="12">
        <f t="shared" si="10"/>
        <v>70.293150684931504</v>
      </c>
      <c r="T85" s="7" t="s">
        <v>1</v>
      </c>
      <c r="U85" s="7" t="s">
        <v>2</v>
      </c>
      <c r="V85" s="12" t="s">
        <v>118</v>
      </c>
      <c r="W85" s="12" t="s">
        <v>132</v>
      </c>
      <c r="X85" s="12" t="s">
        <v>18</v>
      </c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">
      <c r="A86" s="12">
        <v>365</v>
      </c>
      <c r="B86" s="7" t="s">
        <v>91</v>
      </c>
      <c r="C86" s="9">
        <v>8400</v>
      </c>
      <c r="D86" s="9">
        <v>33474</v>
      </c>
      <c r="E86" s="7" t="s">
        <v>90</v>
      </c>
      <c r="F86" s="7" t="s">
        <v>98</v>
      </c>
      <c r="G86" s="7" t="s">
        <v>261</v>
      </c>
      <c r="H86" s="9">
        <v>14798</v>
      </c>
      <c r="I86" s="7"/>
      <c r="J86" s="12">
        <v>0</v>
      </c>
      <c r="K86" s="9">
        <v>33068</v>
      </c>
      <c r="L86" s="9">
        <v>33474</v>
      </c>
      <c r="M86" s="7"/>
      <c r="N86" s="7"/>
      <c r="O86" s="9">
        <v>33068</v>
      </c>
      <c r="P86" s="9">
        <v>33474</v>
      </c>
      <c r="Q86" s="12">
        <f t="shared" si="6"/>
        <v>1.1123287671232878</v>
      </c>
      <c r="R86" s="11">
        <f t="shared" si="9"/>
        <v>50.054794520547944</v>
      </c>
      <c r="S86" s="12">
        <f t="shared" si="10"/>
        <v>51.167123287671231</v>
      </c>
      <c r="T86" s="12" t="s">
        <v>3</v>
      </c>
      <c r="U86" s="7"/>
      <c r="W86" s="12" t="s">
        <v>262</v>
      </c>
      <c r="X86" s="12" t="s">
        <v>43</v>
      </c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s="3" customFormat="1" x14ac:dyDescent="0.2">
      <c r="A87" s="12">
        <v>365</v>
      </c>
      <c r="B87" s="7" t="s">
        <v>91</v>
      </c>
      <c r="C87" s="9">
        <v>8400</v>
      </c>
      <c r="D87" s="9">
        <v>33474</v>
      </c>
      <c r="E87" s="7" t="s">
        <v>90</v>
      </c>
      <c r="F87" s="7" t="s">
        <v>98</v>
      </c>
      <c r="G87" s="7" t="s">
        <v>263</v>
      </c>
      <c r="H87" s="9">
        <v>10652</v>
      </c>
      <c r="I87" s="9">
        <v>34229</v>
      </c>
      <c r="J87" s="7">
        <v>0</v>
      </c>
      <c r="K87" s="9">
        <v>31954</v>
      </c>
      <c r="L87" s="9">
        <v>32771</v>
      </c>
      <c r="M87" s="7"/>
      <c r="N87" s="9"/>
      <c r="O87" s="9">
        <v>31954</v>
      </c>
      <c r="P87" s="9">
        <v>32771</v>
      </c>
      <c r="Q87" s="12">
        <f t="shared" si="6"/>
        <v>2.2383561643835614</v>
      </c>
      <c r="R87" s="11">
        <f t="shared" si="9"/>
        <v>58.361643835616441</v>
      </c>
      <c r="S87" s="12">
        <f t="shared" si="10"/>
        <v>60.6</v>
      </c>
      <c r="T87" s="7" t="s">
        <v>1</v>
      </c>
      <c r="U87" s="7" t="s">
        <v>2</v>
      </c>
      <c r="V87" s="7" t="s">
        <v>116</v>
      </c>
      <c r="W87" s="7" t="s">
        <v>124</v>
      </c>
      <c r="X87" s="7" t="s">
        <v>10</v>
      </c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">
      <c r="A88" s="12">
        <v>365</v>
      </c>
      <c r="B88" s="7" t="s">
        <v>91</v>
      </c>
      <c r="C88" s="9">
        <v>8400</v>
      </c>
      <c r="D88" s="9">
        <v>33474</v>
      </c>
      <c r="E88" s="7" t="s">
        <v>90</v>
      </c>
      <c r="F88" s="7" t="s">
        <v>98</v>
      </c>
      <c r="G88" s="7" t="s">
        <v>264</v>
      </c>
      <c r="H88" s="9">
        <v>14660</v>
      </c>
      <c r="I88" s="9">
        <v>39072</v>
      </c>
      <c r="J88" s="12">
        <v>0</v>
      </c>
      <c r="K88" s="9">
        <v>33068</v>
      </c>
      <c r="L88" s="9">
        <v>33474</v>
      </c>
      <c r="M88" s="7"/>
      <c r="N88" s="7"/>
      <c r="O88" s="9">
        <v>33068</v>
      </c>
      <c r="P88" s="9">
        <v>33474</v>
      </c>
      <c r="Q88" s="12">
        <f t="shared" si="6"/>
        <v>1.1123287671232878</v>
      </c>
      <c r="R88" s="11">
        <f t="shared" si="9"/>
        <v>50.43287671232877</v>
      </c>
      <c r="S88" s="12">
        <f t="shared" si="10"/>
        <v>51.545205479452058</v>
      </c>
      <c r="T88" s="12" t="s">
        <v>3</v>
      </c>
      <c r="U88" s="7"/>
      <c r="W88" s="12" t="s">
        <v>124</v>
      </c>
      <c r="X88" s="12" t="s">
        <v>44</v>
      </c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s="3" customFormat="1" x14ac:dyDescent="0.2">
      <c r="A89" s="12">
        <v>365</v>
      </c>
      <c r="B89" s="7" t="s">
        <v>91</v>
      </c>
      <c r="C89" s="9">
        <v>8400</v>
      </c>
      <c r="D89" s="9">
        <v>33474</v>
      </c>
      <c r="E89" s="7" t="s">
        <v>90</v>
      </c>
      <c r="F89" s="7" t="s">
        <v>98</v>
      </c>
      <c r="G89" s="7" t="s">
        <v>265</v>
      </c>
      <c r="H89" s="9" t="s">
        <v>45</v>
      </c>
      <c r="I89" s="9">
        <v>13564</v>
      </c>
      <c r="J89" s="7">
        <v>0</v>
      </c>
      <c r="K89" s="9">
        <v>9701</v>
      </c>
      <c r="L89" s="9">
        <v>9804</v>
      </c>
      <c r="M89" s="9">
        <v>9701</v>
      </c>
      <c r="N89" s="9">
        <v>9804</v>
      </c>
      <c r="O89" s="9"/>
      <c r="P89" s="9"/>
      <c r="Q89" s="12">
        <f t="shared" si="6"/>
        <v>0.28219178082191781</v>
      </c>
      <c r="R89" s="11">
        <v>39.772602740000004</v>
      </c>
      <c r="S89" s="12">
        <v>40.054794520000002</v>
      </c>
      <c r="T89" s="7" t="s">
        <v>1</v>
      </c>
      <c r="U89" s="7" t="s">
        <v>2</v>
      </c>
      <c r="V89" s="7" t="s">
        <v>9</v>
      </c>
      <c r="W89" s="7" t="s">
        <v>131</v>
      </c>
      <c r="X89" s="7" t="s">
        <v>18</v>
      </c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s="3" customFormat="1" x14ac:dyDescent="0.2">
      <c r="A90" s="12">
        <v>365</v>
      </c>
      <c r="B90" s="7" t="s">
        <v>91</v>
      </c>
      <c r="C90" s="9">
        <v>8400</v>
      </c>
      <c r="D90" s="9">
        <v>33474</v>
      </c>
      <c r="E90" s="7" t="s">
        <v>90</v>
      </c>
      <c r="F90" s="7" t="s">
        <v>98</v>
      </c>
      <c r="G90" s="7" t="s">
        <v>265</v>
      </c>
      <c r="H90" s="9" t="s">
        <v>45</v>
      </c>
      <c r="I90" s="9">
        <v>13564</v>
      </c>
      <c r="J90" s="7">
        <v>0</v>
      </c>
      <c r="K90" s="9">
        <v>11313</v>
      </c>
      <c r="L90" s="9">
        <v>13564</v>
      </c>
      <c r="M90" s="9"/>
      <c r="N90" s="9"/>
      <c r="O90" s="9">
        <v>11313</v>
      </c>
      <c r="P90" s="9">
        <v>13564</v>
      </c>
      <c r="Q90" s="12">
        <f t="shared" si="6"/>
        <v>6.1671232876712327</v>
      </c>
      <c r="R90" s="11">
        <v>44.189041099999997</v>
      </c>
      <c r="S90" s="12">
        <v>50.356164380000003</v>
      </c>
      <c r="T90" s="7" t="s">
        <v>67</v>
      </c>
      <c r="U90" s="7"/>
      <c r="V90" s="7" t="s">
        <v>9</v>
      </c>
      <c r="W90" s="7" t="s">
        <v>131</v>
      </c>
      <c r="X90" s="7" t="s">
        <v>18</v>
      </c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2">
      <c r="A91" s="12">
        <v>365</v>
      </c>
      <c r="B91" s="7" t="s">
        <v>91</v>
      </c>
      <c r="C91" s="9">
        <v>8400</v>
      </c>
      <c r="D91" s="9">
        <v>33474</v>
      </c>
      <c r="E91" s="7" t="s">
        <v>90</v>
      </c>
      <c r="F91" s="7" t="s">
        <v>98</v>
      </c>
      <c r="G91" s="7" t="s">
        <v>266</v>
      </c>
      <c r="H91" s="9">
        <v>3176</v>
      </c>
      <c r="I91" s="9">
        <v>32843</v>
      </c>
      <c r="J91" s="12">
        <v>0</v>
      </c>
      <c r="K91" s="9">
        <v>19282</v>
      </c>
      <c r="L91" s="9">
        <v>19424</v>
      </c>
      <c r="M91" s="9">
        <v>19282</v>
      </c>
      <c r="N91" s="9">
        <v>19424</v>
      </c>
      <c r="O91" s="7"/>
      <c r="P91" s="7"/>
      <c r="Q91" s="12">
        <f t="shared" si="6"/>
        <v>0.38904109589041097</v>
      </c>
      <c r="R91" s="11">
        <f>(K91-H91)/365</f>
        <v>44.126027397260273</v>
      </c>
      <c r="S91" s="12">
        <f>(L91-H91)/365</f>
        <v>44.515068493150686</v>
      </c>
      <c r="T91" s="14" t="s">
        <v>66</v>
      </c>
      <c r="U91" s="7" t="s">
        <v>2</v>
      </c>
      <c r="V91" s="12" t="s">
        <v>11</v>
      </c>
      <c r="W91" s="12" t="s">
        <v>267</v>
      </c>
      <c r="X91" s="12" t="s">
        <v>10</v>
      </c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">
      <c r="A92" s="12">
        <v>365</v>
      </c>
      <c r="B92" s="7" t="s">
        <v>91</v>
      </c>
      <c r="C92" s="9">
        <v>8400</v>
      </c>
      <c r="D92" s="9">
        <v>33474</v>
      </c>
      <c r="E92" s="7" t="s">
        <v>90</v>
      </c>
      <c r="F92" s="7" t="s">
        <v>98</v>
      </c>
      <c r="G92" s="7" t="s">
        <v>285</v>
      </c>
      <c r="H92" s="9">
        <v>1933</v>
      </c>
      <c r="I92" s="9">
        <v>33347</v>
      </c>
      <c r="J92" s="12">
        <v>0</v>
      </c>
      <c r="K92" s="9">
        <v>19283</v>
      </c>
      <c r="L92" s="9">
        <v>19424</v>
      </c>
      <c r="M92" s="9">
        <v>19283</v>
      </c>
      <c r="N92" s="9">
        <v>19424</v>
      </c>
      <c r="O92" s="7"/>
      <c r="P92" s="7"/>
      <c r="Q92" s="12">
        <f t="shared" si="6"/>
        <v>0.38630136986301372</v>
      </c>
      <c r="R92" s="11">
        <f>(K92-H92)/365</f>
        <v>47.534246575342465</v>
      </c>
      <c r="S92" s="12">
        <f>(L92-H92)/365</f>
        <v>47.920547945205477</v>
      </c>
      <c r="T92" s="14" t="s">
        <v>66</v>
      </c>
      <c r="U92" s="7" t="s">
        <v>2</v>
      </c>
      <c r="V92" s="12" t="s">
        <v>11</v>
      </c>
      <c r="W92" s="12" t="s">
        <v>167</v>
      </c>
      <c r="X92" s="12" t="s">
        <v>10</v>
      </c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">
      <c r="A93" s="12">
        <v>365</v>
      </c>
      <c r="B93" s="7" t="s">
        <v>91</v>
      </c>
      <c r="C93" s="9">
        <v>8400</v>
      </c>
      <c r="D93" s="9">
        <v>33474</v>
      </c>
      <c r="E93" s="7" t="s">
        <v>90</v>
      </c>
      <c r="F93" s="7" t="s">
        <v>98</v>
      </c>
      <c r="G93" s="7" t="s">
        <v>268</v>
      </c>
      <c r="H93" s="7" t="s">
        <v>46</v>
      </c>
      <c r="I93" s="9">
        <v>30465</v>
      </c>
      <c r="J93" s="12">
        <v>0</v>
      </c>
      <c r="K93" s="9">
        <v>24205</v>
      </c>
      <c r="L93" s="9">
        <v>30465</v>
      </c>
      <c r="M93" s="7"/>
      <c r="N93" s="7"/>
      <c r="O93" s="9">
        <v>24205</v>
      </c>
      <c r="P93" s="9">
        <v>30465</v>
      </c>
      <c r="Q93" s="12">
        <f t="shared" si="6"/>
        <v>17.150684931506849</v>
      </c>
      <c r="R93" s="11">
        <v>67.210958899999994</v>
      </c>
      <c r="S93" s="12">
        <v>84.361643839999999</v>
      </c>
      <c r="T93" s="7" t="s">
        <v>67</v>
      </c>
      <c r="V93" s="12" t="s">
        <v>117</v>
      </c>
      <c r="W93" s="12" t="s">
        <v>182</v>
      </c>
      <c r="X93" s="12" t="s">
        <v>16</v>
      </c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">
      <c r="A94" s="12">
        <v>365</v>
      </c>
      <c r="B94" s="7" t="s">
        <v>91</v>
      </c>
      <c r="C94" s="9">
        <v>8400</v>
      </c>
      <c r="D94" s="9">
        <v>33474</v>
      </c>
      <c r="E94" s="7" t="s">
        <v>90</v>
      </c>
      <c r="F94" s="7" t="s">
        <v>98</v>
      </c>
      <c r="G94" s="7" t="s">
        <v>269</v>
      </c>
      <c r="H94" s="9">
        <v>1749</v>
      </c>
      <c r="I94" s="9">
        <v>28693</v>
      </c>
      <c r="J94" s="12">
        <v>0</v>
      </c>
      <c r="K94" s="9">
        <v>19283</v>
      </c>
      <c r="L94" s="9">
        <v>19424</v>
      </c>
      <c r="M94" s="9">
        <v>19283</v>
      </c>
      <c r="N94" s="9">
        <v>19424</v>
      </c>
      <c r="O94" s="9"/>
      <c r="P94" s="9"/>
      <c r="Q94" s="12">
        <f t="shared" si="6"/>
        <v>0.38630136986301372</v>
      </c>
      <c r="R94" s="11">
        <f>(K94-H94)/365</f>
        <v>48.038356164383565</v>
      </c>
      <c r="S94" s="12">
        <f>(L94-H94)/365</f>
        <v>48.424657534246577</v>
      </c>
      <c r="T94" s="7" t="s">
        <v>66</v>
      </c>
      <c r="U94" s="7" t="s">
        <v>2</v>
      </c>
      <c r="V94" s="12" t="s">
        <v>11</v>
      </c>
      <c r="W94" s="12" t="s">
        <v>270</v>
      </c>
      <c r="X94" s="12" t="s">
        <v>10</v>
      </c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">
      <c r="A95" s="12">
        <v>365</v>
      </c>
      <c r="B95" s="7" t="s">
        <v>91</v>
      </c>
      <c r="C95" s="9">
        <v>8400</v>
      </c>
      <c r="D95" s="9">
        <v>33474</v>
      </c>
      <c r="E95" s="7" t="s">
        <v>90</v>
      </c>
      <c r="F95" s="7" t="s">
        <v>98</v>
      </c>
      <c r="G95" s="7" t="s">
        <v>269</v>
      </c>
      <c r="H95" s="9">
        <v>1749</v>
      </c>
      <c r="I95" s="9">
        <v>28693</v>
      </c>
      <c r="J95" s="12">
        <v>0</v>
      </c>
      <c r="K95" s="9">
        <v>21000</v>
      </c>
      <c r="L95" s="9">
        <v>22571</v>
      </c>
      <c r="M95" s="9"/>
      <c r="N95" s="9"/>
      <c r="O95" s="9">
        <v>21000</v>
      </c>
      <c r="P95" s="9">
        <v>22571</v>
      </c>
      <c r="Q95" s="12">
        <f t="shared" si="6"/>
        <v>4.3041095890410963</v>
      </c>
      <c r="R95" s="11">
        <f>(K95-H95)/365</f>
        <v>52.742465753424661</v>
      </c>
      <c r="S95" s="12">
        <f>(L95-H95)/365</f>
        <v>57.046575342465751</v>
      </c>
      <c r="T95" s="7" t="s">
        <v>66</v>
      </c>
      <c r="U95" s="7" t="s">
        <v>2</v>
      </c>
      <c r="V95" s="12" t="s">
        <v>21</v>
      </c>
      <c r="W95" s="12" t="s">
        <v>270</v>
      </c>
      <c r="X95" s="12" t="s">
        <v>10</v>
      </c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s="3" customFormat="1" x14ac:dyDescent="0.2">
      <c r="A96" s="12">
        <v>365</v>
      </c>
      <c r="B96" s="7" t="s">
        <v>91</v>
      </c>
      <c r="C96" s="9">
        <v>8400</v>
      </c>
      <c r="D96" s="9">
        <v>33474</v>
      </c>
      <c r="E96" s="7" t="s">
        <v>90</v>
      </c>
      <c r="F96" s="7" t="s">
        <v>98</v>
      </c>
      <c r="G96" s="7" t="s">
        <v>286</v>
      </c>
      <c r="H96" s="9" t="s">
        <v>47</v>
      </c>
      <c r="I96" s="9">
        <v>21194</v>
      </c>
      <c r="J96" s="7">
        <v>0</v>
      </c>
      <c r="K96" s="9">
        <v>9498</v>
      </c>
      <c r="L96" s="9">
        <v>14326</v>
      </c>
      <c r="M96" s="9">
        <v>9498</v>
      </c>
      <c r="N96" s="9">
        <v>14326</v>
      </c>
      <c r="O96" s="9"/>
      <c r="P96" s="9"/>
      <c r="Q96" s="12">
        <f t="shared" si="6"/>
        <v>13.227397260273973</v>
      </c>
      <c r="R96" s="11">
        <v>47.942465749999997</v>
      </c>
      <c r="S96" s="12">
        <v>61.16986301</v>
      </c>
      <c r="T96" s="7" t="s">
        <v>4</v>
      </c>
      <c r="U96" s="7" t="s">
        <v>2</v>
      </c>
      <c r="V96" s="7" t="s">
        <v>9</v>
      </c>
      <c r="W96" s="7" t="s">
        <v>223</v>
      </c>
      <c r="X96" s="7" t="s">
        <v>10</v>
      </c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">
      <c r="A97" s="12">
        <v>365</v>
      </c>
      <c r="B97" s="7" t="s">
        <v>91</v>
      </c>
      <c r="C97" s="9">
        <v>8400</v>
      </c>
      <c r="D97" s="9">
        <v>33474</v>
      </c>
      <c r="E97" s="7" t="s">
        <v>90</v>
      </c>
      <c r="F97" s="7" t="s">
        <v>98</v>
      </c>
      <c r="G97" s="7" t="s">
        <v>271</v>
      </c>
      <c r="H97" s="9">
        <v>1145</v>
      </c>
      <c r="I97" s="9">
        <v>30328</v>
      </c>
      <c r="J97" s="12">
        <v>0</v>
      </c>
      <c r="K97" s="9">
        <v>21354</v>
      </c>
      <c r="L97" s="9">
        <v>28269</v>
      </c>
      <c r="M97" s="9">
        <v>21354</v>
      </c>
      <c r="N97" s="9">
        <v>22040</v>
      </c>
      <c r="O97" s="9">
        <v>22040</v>
      </c>
      <c r="P97" s="9">
        <v>28269</v>
      </c>
      <c r="Q97" s="12">
        <f t="shared" si="6"/>
        <v>18.945205479452056</v>
      </c>
      <c r="R97" s="11">
        <f>(K97-H97)/365</f>
        <v>55.367123287671234</v>
      </c>
      <c r="S97" s="12">
        <f>(L97-H97)/365</f>
        <v>74.31232876712329</v>
      </c>
      <c r="T97" s="7" t="s">
        <v>1</v>
      </c>
      <c r="U97" s="7" t="s">
        <v>2</v>
      </c>
      <c r="V97" s="12" t="s">
        <v>118</v>
      </c>
      <c r="W97" s="12" t="s">
        <v>136</v>
      </c>
      <c r="X97" s="12" t="s">
        <v>34</v>
      </c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">
      <c r="A98" s="12">
        <v>365</v>
      </c>
      <c r="B98" s="7" t="s">
        <v>91</v>
      </c>
      <c r="C98" s="9">
        <v>8400</v>
      </c>
      <c r="D98" s="9">
        <v>33474</v>
      </c>
      <c r="E98" s="7" t="s">
        <v>90</v>
      </c>
      <c r="F98" s="7" t="s">
        <v>98</v>
      </c>
      <c r="G98" s="7" t="s">
        <v>272</v>
      </c>
      <c r="H98" s="9">
        <v>12831</v>
      </c>
      <c r="I98" s="7"/>
      <c r="J98" s="12">
        <v>0</v>
      </c>
      <c r="K98" s="9">
        <v>33068</v>
      </c>
      <c r="L98" s="9">
        <v>33474</v>
      </c>
      <c r="M98" s="7"/>
      <c r="N98" s="7"/>
      <c r="O98" s="9">
        <v>33068</v>
      </c>
      <c r="P98" s="9">
        <v>33474</v>
      </c>
      <c r="Q98" s="12">
        <f t="shared" ref="Q98:Q129" si="11">(L98-K98)/365</f>
        <v>1.1123287671232878</v>
      </c>
      <c r="R98" s="11">
        <f>(K98-H98)/365</f>
        <v>55.443835616438356</v>
      </c>
      <c r="S98" s="12">
        <f>(L98-H98)/365</f>
        <v>56.556164383561644</v>
      </c>
      <c r="T98" s="9" t="s">
        <v>3</v>
      </c>
      <c r="U98" s="7"/>
      <c r="W98" s="12" t="s">
        <v>124</v>
      </c>
      <c r="X98" s="12" t="s">
        <v>10</v>
      </c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">
      <c r="A99" s="12">
        <v>365</v>
      </c>
      <c r="B99" s="7" t="s">
        <v>91</v>
      </c>
      <c r="C99" s="9">
        <v>8400</v>
      </c>
      <c r="D99" s="9">
        <v>33474</v>
      </c>
      <c r="E99" s="7" t="s">
        <v>90</v>
      </c>
      <c r="F99" s="7" t="s">
        <v>98</v>
      </c>
      <c r="G99" s="7" t="s">
        <v>273</v>
      </c>
      <c r="H99" s="9">
        <v>6508</v>
      </c>
      <c r="I99" s="9">
        <v>37172</v>
      </c>
      <c r="J99" s="12">
        <v>0</v>
      </c>
      <c r="K99" s="9">
        <v>21354</v>
      </c>
      <c r="L99" s="9">
        <v>27824</v>
      </c>
      <c r="M99" s="9">
        <v>21354</v>
      </c>
      <c r="N99" s="9">
        <v>22040</v>
      </c>
      <c r="O99" s="9">
        <v>22040</v>
      </c>
      <c r="P99" s="9">
        <v>27824</v>
      </c>
      <c r="Q99" s="12">
        <f t="shared" si="11"/>
        <v>17.726027397260275</v>
      </c>
      <c r="R99" s="11">
        <f>(K99-H99)/365</f>
        <v>40.673972602739724</v>
      </c>
      <c r="S99" s="12">
        <f>(L99-H99)/365</f>
        <v>58.4</v>
      </c>
      <c r="T99" s="14" t="s">
        <v>66</v>
      </c>
      <c r="U99" s="7" t="s">
        <v>2</v>
      </c>
      <c r="V99" s="12" t="s">
        <v>118</v>
      </c>
      <c r="W99" s="12" t="s">
        <v>274</v>
      </c>
      <c r="X99" s="12" t="s">
        <v>10</v>
      </c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">
      <c r="A100" s="12">
        <v>365</v>
      </c>
      <c r="B100" s="7" t="s">
        <v>91</v>
      </c>
      <c r="C100" s="9">
        <v>8400</v>
      </c>
      <c r="D100" s="9">
        <v>33474</v>
      </c>
      <c r="E100" s="7" t="s">
        <v>90</v>
      </c>
      <c r="F100" s="7" t="s">
        <v>98</v>
      </c>
      <c r="G100" s="7" t="s">
        <v>275</v>
      </c>
      <c r="H100" s="9">
        <v>952</v>
      </c>
      <c r="I100" s="9">
        <v>30699</v>
      </c>
      <c r="J100" s="12">
        <v>0</v>
      </c>
      <c r="K100" s="9">
        <v>19283</v>
      </c>
      <c r="L100" s="9">
        <v>20512</v>
      </c>
      <c r="M100" s="9">
        <v>19424</v>
      </c>
      <c r="N100" s="9">
        <v>20512</v>
      </c>
      <c r="O100" s="9">
        <v>19283</v>
      </c>
      <c r="P100" s="9">
        <v>19424</v>
      </c>
      <c r="Q100" s="12">
        <f t="shared" si="11"/>
        <v>3.3671232876712329</v>
      </c>
      <c r="R100" s="11">
        <f>(K100-H100)/365</f>
        <v>50.221917808219175</v>
      </c>
      <c r="S100" s="12">
        <f>(L100-H100)/365</f>
        <v>53.589041095890408</v>
      </c>
      <c r="T100" s="14" t="s">
        <v>66</v>
      </c>
      <c r="U100" s="7" t="s">
        <v>2</v>
      </c>
      <c r="V100" s="12" t="s">
        <v>21</v>
      </c>
      <c r="W100" s="12" t="s">
        <v>124</v>
      </c>
      <c r="X100" s="12" t="s">
        <v>33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">
      <c r="A101" s="12">
        <v>365</v>
      </c>
      <c r="B101" s="7" t="s">
        <v>91</v>
      </c>
      <c r="C101" s="9">
        <v>8400</v>
      </c>
      <c r="D101" s="9">
        <v>33474</v>
      </c>
      <c r="E101" s="7" t="s">
        <v>90</v>
      </c>
      <c r="F101" s="7" t="s">
        <v>98</v>
      </c>
      <c r="G101" s="7" t="s">
        <v>276</v>
      </c>
      <c r="H101" s="10">
        <v>1844</v>
      </c>
      <c r="I101" s="10">
        <v>35054</v>
      </c>
      <c r="J101" s="12">
        <v>0</v>
      </c>
      <c r="K101" s="9">
        <v>26438</v>
      </c>
      <c r="L101" s="10">
        <v>31477</v>
      </c>
      <c r="M101" s="9">
        <v>26438</v>
      </c>
      <c r="N101" s="10">
        <v>31477</v>
      </c>
      <c r="O101" s="7"/>
      <c r="P101" s="7"/>
      <c r="Q101" s="12">
        <f t="shared" si="11"/>
        <v>13.805479452054794</v>
      </c>
      <c r="R101" s="11">
        <f>(K101-H101)/365</f>
        <v>67.38082191780822</v>
      </c>
      <c r="S101" s="12">
        <f>(L101-H101)/365</f>
        <v>81.186301369863017</v>
      </c>
      <c r="T101" s="7" t="s">
        <v>1</v>
      </c>
      <c r="U101" s="7" t="s">
        <v>2</v>
      </c>
      <c r="V101" s="12" t="s">
        <v>116</v>
      </c>
      <c r="W101" s="12" t="s">
        <v>124</v>
      </c>
      <c r="X101" s="12" t="s">
        <v>10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">
      <c r="A102" s="12">
        <v>365</v>
      </c>
      <c r="B102" s="7" t="s">
        <v>91</v>
      </c>
      <c r="C102" s="9">
        <v>8400</v>
      </c>
      <c r="D102" s="9">
        <v>33474</v>
      </c>
      <c r="E102" s="7" t="s">
        <v>90</v>
      </c>
      <c r="F102" s="7" t="s">
        <v>98</v>
      </c>
      <c r="G102" s="7" t="s">
        <v>277</v>
      </c>
      <c r="H102" s="7" t="s">
        <v>48</v>
      </c>
      <c r="I102" s="9">
        <v>28967</v>
      </c>
      <c r="J102" s="12">
        <v>0</v>
      </c>
      <c r="K102" s="9">
        <v>21000</v>
      </c>
      <c r="L102" s="9">
        <v>22585</v>
      </c>
      <c r="M102" s="9">
        <v>21000</v>
      </c>
      <c r="N102" s="9">
        <v>22585</v>
      </c>
      <c r="O102" s="7"/>
      <c r="P102" s="7"/>
      <c r="Q102" s="12">
        <f t="shared" si="11"/>
        <v>4.3424657534246576</v>
      </c>
      <c r="R102" s="11">
        <v>59.06575342</v>
      </c>
      <c r="S102" s="12">
        <v>63.408219180000003</v>
      </c>
      <c r="T102" s="14" t="s">
        <v>66</v>
      </c>
      <c r="U102" s="7" t="s">
        <v>2</v>
      </c>
      <c r="V102" s="12" t="s">
        <v>21</v>
      </c>
      <c r="W102" s="12" t="s">
        <v>278</v>
      </c>
      <c r="X102" s="12" t="s">
        <v>10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s="3" customFormat="1" x14ac:dyDescent="0.2">
      <c r="A103" s="12">
        <v>365</v>
      </c>
      <c r="B103" s="7" t="s">
        <v>91</v>
      </c>
      <c r="C103" s="9">
        <v>8400</v>
      </c>
      <c r="D103" s="9">
        <v>33474</v>
      </c>
      <c r="E103" s="7" t="s">
        <v>90</v>
      </c>
      <c r="F103" s="7" t="s">
        <v>98</v>
      </c>
      <c r="G103" s="7" t="s">
        <v>279</v>
      </c>
      <c r="H103" s="7" t="s">
        <v>84</v>
      </c>
      <c r="I103" s="9">
        <v>14302</v>
      </c>
      <c r="J103" s="7">
        <v>0</v>
      </c>
      <c r="K103" s="9">
        <v>12460</v>
      </c>
      <c r="L103" s="9">
        <v>13894</v>
      </c>
      <c r="M103" s="9">
        <v>12460</v>
      </c>
      <c r="N103" s="15">
        <v>13894</v>
      </c>
      <c r="O103" s="7"/>
      <c r="P103" s="7"/>
      <c r="Q103" s="12">
        <f t="shared" si="11"/>
        <v>3.9287671232876713</v>
      </c>
      <c r="R103" s="11">
        <v>46.430136990000001</v>
      </c>
      <c r="S103" s="12">
        <v>50.358904109999997</v>
      </c>
      <c r="T103" s="7" t="s">
        <v>4</v>
      </c>
      <c r="U103" s="7" t="s">
        <v>15</v>
      </c>
      <c r="V103" s="7" t="s">
        <v>9</v>
      </c>
      <c r="W103" s="7" t="s">
        <v>280</v>
      </c>
      <c r="X103" s="7" t="s">
        <v>10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s="3" customFormat="1" x14ac:dyDescent="0.2">
      <c r="A104" s="12">
        <v>365</v>
      </c>
      <c r="B104" s="7" t="s">
        <v>91</v>
      </c>
      <c r="C104" s="9">
        <v>8400</v>
      </c>
      <c r="D104" s="9">
        <v>33474</v>
      </c>
      <c r="E104" s="7" t="s">
        <v>90</v>
      </c>
      <c r="F104" s="7" t="s">
        <v>98</v>
      </c>
      <c r="G104" s="7" t="s">
        <v>281</v>
      </c>
      <c r="H104" s="9">
        <v>10895</v>
      </c>
      <c r="I104" s="9">
        <v>42181</v>
      </c>
      <c r="J104" s="7">
        <v>0</v>
      </c>
      <c r="K104" s="9">
        <v>32771</v>
      </c>
      <c r="L104" s="9">
        <v>33068</v>
      </c>
      <c r="M104" s="9">
        <v>32771</v>
      </c>
      <c r="N104" s="9">
        <v>33068</v>
      </c>
      <c r="O104" s="7"/>
      <c r="P104" s="7"/>
      <c r="Q104" s="12">
        <f t="shared" si="11"/>
        <v>0.81369863013698629</v>
      </c>
      <c r="R104" s="11">
        <f t="shared" ref="R104:R111" si="12">(K104-H104)/365</f>
        <v>59.934246575342463</v>
      </c>
      <c r="S104" s="12">
        <f t="shared" ref="S104:S111" si="13">(L104-H104)/365</f>
        <v>60.747945205479454</v>
      </c>
      <c r="T104" s="7" t="s">
        <v>66</v>
      </c>
      <c r="U104" s="7" t="s">
        <v>2</v>
      </c>
      <c r="V104" s="7" t="s">
        <v>116</v>
      </c>
      <c r="W104" s="7" t="s">
        <v>282</v>
      </c>
      <c r="X104" s="7" t="s">
        <v>49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">
      <c r="A105" s="12">
        <v>365</v>
      </c>
      <c r="B105" s="7" t="s">
        <v>91</v>
      </c>
      <c r="C105" s="9">
        <v>8400</v>
      </c>
      <c r="D105" s="9">
        <v>33474</v>
      </c>
      <c r="E105" s="7" t="s">
        <v>90</v>
      </c>
      <c r="F105" s="7" t="s">
        <v>98</v>
      </c>
      <c r="G105" s="7" t="s">
        <v>283</v>
      </c>
      <c r="H105" s="9">
        <v>14296</v>
      </c>
      <c r="I105" s="7"/>
      <c r="J105" s="12">
        <v>0</v>
      </c>
      <c r="K105" s="9">
        <v>33068</v>
      </c>
      <c r="L105" s="9">
        <v>33474</v>
      </c>
      <c r="M105" s="7"/>
      <c r="N105" s="7"/>
      <c r="O105" s="9">
        <v>33068</v>
      </c>
      <c r="P105" s="9">
        <v>33474</v>
      </c>
      <c r="Q105" s="12">
        <f t="shared" si="11"/>
        <v>1.1123287671232878</v>
      </c>
      <c r="R105" s="11">
        <f t="shared" si="12"/>
        <v>51.43013698630137</v>
      </c>
      <c r="S105" s="12">
        <f t="shared" si="13"/>
        <v>52.542465753424658</v>
      </c>
      <c r="T105" s="7" t="s">
        <v>3</v>
      </c>
      <c r="U105" s="7"/>
      <c r="W105" s="12" t="s">
        <v>124</v>
      </c>
      <c r="X105" s="12" t="s">
        <v>10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s="3" customFormat="1" x14ac:dyDescent="0.2">
      <c r="A106" s="12">
        <v>365</v>
      </c>
      <c r="B106" s="7" t="s">
        <v>91</v>
      </c>
      <c r="C106" s="9">
        <v>8400</v>
      </c>
      <c r="D106" s="9">
        <v>33474</v>
      </c>
      <c r="E106" s="7" t="s">
        <v>90</v>
      </c>
      <c r="F106" s="7" t="s">
        <v>98</v>
      </c>
      <c r="G106" s="7" t="s">
        <v>284</v>
      </c>
      <c r="H106" s="9">
        <v>13565</v>
      </c>
      <c r="I106" s="9">
        <v>33472</v>
      </c>
      <c r="J106" s="7">
        <v>0</v>
      </c>
      <c r="K106" s="9">
        <v>32771</v>
      </c>
      <c r="L106" s="9">
        <v>33068</v>
      </c>
      <c r="M106" s="9">
        <v>32771</v>
      </c>
      <c r="N106" s="9">
        <v>33068</v>
      </c>
      <c r="O106" s="7"/>
      <c r="P106" s="7"/>
      <c r="Q106" s="12">
        <f t="shared" si="11"/>
        <v>0.81369863013698629</v>
      </c>
      <c r="R106" s="11">
        <f t="shared" si="12"/>
        <v>52.61917808219178</v>
      </c>
      <c r="S106" s="12">
        <f t="shared" si="13"/>
        <v>53.43287671232877</v>
      </c>
      <c r="T106" s="14" t="s">
        <v>66</v>
      </c>
      <c r="U106" s="7" t="s">
        <v>2</v>
      </c>
      <c r="V106" s="7" t="s">
        <v>116</v>
      </c>
      <c r="W106" s="7" t="s">
        <v>124</v>
      </c>
      <c r="X106" s="7" t="s">
        <v>16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">
      <c r="A107" s="12">
        <v>365</v>
      </c>
      <c r="B107" s="7" t="s">
        <v>91</v>
      </c>
      <c r="C107" s="9">
        <v>8400</v>
      </c>
      <c r="D107" s="9">
        <v>33474</v>
      </c>
      <c r="E107" s="7" t="s">
        <v>90</v>
      </c>
      <c r="F107" s="7" t="s">
        <v>98</v>
      </c>
      <c r="G107" s="7" t="s">
        <v>287</v>
      </c>
      <c r="H107" s="9">
        <v>2477</v>
      </c>
      <c r="I107" s="9">
        <v>35855</v>
      </c>
      <c r="J107" s="12">
        <v>0</v>
      </c>
      <c r="K107" s="9">
        <v>19283</v>
      </c>
      <c r="L107" s="9">
        <v>19424</v>
      </c>
      <c r="M107" s="9">
        <v>19283</v>
      </c>
      <c r="N107" s="9">
        <v>19424</v>
      </c>
      <c r="O107" s="7"/>
      <c r="P107" s="7"/>
      <c r="Q107" s="12">
        <f t="shared" si="11"/>
        <v>0.38630136986301372</v>
      </c>
      <c r="R107" s="11">
        <f t="shared" si="12"/>
        <v>46.043835616438358</v>
      </c>
      <c r="S107" s="12">
        <f t="shared" si="13"/>
        <v>46.43013698630137</v>
      </c>
      <c r="T107" s="14" t="s">
        <v>66</v>
      </c>
      <c r="U107" s="7" t="s">
        <v>2</v>
      </c>
      <c r="V107" s="12" t="s">
        <v>11</v>
      </c>
      <c r="W107" s="12" t="s">
        <v>196</v>
      </c>
      <c r="X107" s="12" t="s">
        <v>10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">
      <c r="A108" s="12">
        <v>365</v>
      </c>
      <c r="B108" s="7" t="s">
        <v>91</v>
      </c>
      <c r="C108" s="9">
        <v>8400</v>
      </c>
      <c r="D108" s="9">
        <v>33474</v>
      </c>
      <c r="E108" s="7" t="s">
        <v>90</v>
      </c>
      <c r="F108" s="7" t="s">
        <v>98</v>
      </c>
      <c r="G108" s="7" t="s">
        <v>288</v>
      </c>
      <c r="H108" s="9">
        <v>6520</v>
      </c>
      <c r="I108" s="9">
        <v>30620</v>
      </c>
      <c r="J108" s="12">
        <v>0</v>
      </c>
      <c r="K108" s="9">
        <v>22585</v>
      </c>
      <c r="L108" s="9">
        <v>30620</v>
      </c>
      <c r="M108" s="9">
        <v>22585</v>
      </c>
      <c r="N108" s="9">
        <v>30620</v>
      </c>
      <c r="O108" s="7"/>
      <c r="P108" s="7"/>
      <c r="Q108" s="12">
        <f t="shared" si="11"/>
        <v>22.013698630136986</v>
      </c>
      <c r="R108" s="11">
        <f t="shared" si="12"/>
        <v>44.013698630136986</v>
      </c>
      <c r="S108" s="12">
        <f t="shared" si="13"/>
        <v>66.027397260273972</v>
      </c>
      <c r="T108" s="7" t="s">
        <v>67</v>
      </c>
      <c r="U108" s="7"/>
      <c r="V108" s="12" t="s">
        <v>117</v>
      </c>
      <c r="W108" s="12" t="s">
        <v>289</v>
      </c>
      <c r="X108" s="12" t="s">
        <v>31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s="3" customFormat="1" x14ac:dyDescent="0.2">
      <c r="A109" s="12">
        <v>365</v>
      </c>
      <c r="B109" s="7" t="s">
        <v>91</v>
      </c>
      <c r="C109" s="9">
        <v>8400</v>
      </c>
      <c r="D109" s="9">
        <v>33474</v>
      </c>
      <c r="E109" s="7" t="s">
        <v>90</v>
      </c>
      <c r="F109" s="7" t="s">
        <v>98</v>
      </c>
      <c r="G109" s="7" t="s">
        <v>290</v>
      </c>
      <c r="H109" s="9">
        <v>13168</v>
      </c>
      <c r="I109" s="7"/>
      <c r="J109" s="7">
        <v>0</v>
      </c>
      <c r="K109" s="9">
        <v>32191</v>
      </c>
      <c r="L109" s="9">
        <v>33068</v>
      </c>
      <c r="M109" s="9">
        <v>32191</v>
      </c>
      <c r="N109" s="9">
        <v>33067</v>
      </c>
      <c r="O109" s="7"/>
      <c r="P109" s="7"/>
      <c r="Q109" s="12">
        <f t="shared" si="11"/>
        <v>2.4027397260273973</v>
      </c>
      <c r="R109" s="11">
        <f t="shared" si="12"/>
        <v>52.11780821917808</v>
      </c>
      <c r="S109" s="12">
        <f t="shared" si="13"/>
        <v>54.520547945205479</v>
      </c>
      <c r="T109" s="14" t="s">
        <v>66</v>
      </c>
      <c r="U109" s="7" t="s">
        <v>2</v>
      </c>
      <c r="V109" s="7" t="s">
        <v>116</v>
      </c>
      <c r="W109" s="7" t="s">
        <v>196</v>
      </c>
      <c r="X109" s="7" t="s">
        <v>10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">
      <c r="A110" s="12">
        <v>365</v>
      </c>
      <c r="B110" s="7" t="s">
        <v>91</v>
      </c>
      <c r="C110" s="9">
        <v>8400</v>
      </c>
      <c r="D110" s="9">
        <v>33474</v>
      </c>
      <c r="E110" s="7" t="s">
        <v>90</v>
      </c>
      <c r="F110" s="7" t="s">
        <v>98</v>
      </c>
      <c r="G110" s="7" t="s">
        <v>291</v>
      </c>
      <c r="H110" s="9">
        <v>8439</v>
      </c>
      <c r="I110" s="9">
        <v>39602</v>
      </c>
      <c r="J110" s="12">
        <v>0</v>
      </c>
      <c r="K110" s="9">
        <v>26781</v>
      </c>
      <c r="L110" s="15">
        <v>31229</v>
      </c>
      <c r="M110" s="9">
        <v>26781</v>
      </c>
      <c r="N110" s="9">
        <v>27824</v>
      </c>
      <c r="O110" s="9">
        <v>27824</v>
      </c>
      <c r="P110" s="9">
        <v>31229</v>
      </c>
      <c r="Q110" s="12">
        <f t="shared" si="11"/>
        <v>12.186301369863013</v>
      </c>
      <c r="R110" s="11">
        <f t="shared" si="12"/>
        <v>50.252054794520546</v>
      </c>
      <c r="S110" s="12">
        <f t="shared" si="13"/>
        <v>62.438356164383563</v>
      </c>
      <c r="T110" s="7" t="s">
        <v>1</v>
      </c>
      <c r="U110" s="7" t="s">
        <v>2</v>
      </c>
      <c r="V110" s="12" t="s">
        <v>116</v>
      </c>
      <c r="W110" s="12" t="s">
        <v>292</v>
      </c>
      <c r="X110" s="12" t="s">
        <v>10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">
      <c r="A111" s="12">
        <v>365</v>
      </c>
      <c r="B111" s="7" t="s">
        <v>91</v>
      </c>
      <c r="C111" s="9">
        <v>8400</v>
      </c>
      <c r="D111" s="9">
        <v>33474</v>
      </c>
      <c r="E111" s="7" t="s">
        <v>90</v>
      </c>
      <c r="F111" s="7" t="s">
        <v>98</v>
      </c>
      <c r="G111" s="7" t="s">
        <v>50</v>
      </c>
      <c r="H111" s="9">
        <v>13051</v>
      </c>
      <c r="I111" s="7"/>
      <c r="J111" s="12">
        <v>0</v>
      </c>
      <c r="K111" s="9">
        <v>33068</v>
      </c>
      <c r="L111" s="9">
        <v>33474</v>
      </c>
      <c r="M111" s="7"/>
      <c r="N111" s="7"/>
      <c r="O111" s="9">
        <v>33068</v>
      </c>
      <c r="P111" s="9">
        <v>33474</v>
      </c>
      <c r="Q111" s="12">
        <f t="shared" si="11"/>
        <v>1.1123287671232878</v>
      </c>
      <c r="R111" s="11">
        <f t="shared" si="12"/>
        <v>54.841095890410962</v>
      </c>
      <c r="S111" s="12">
        <f t="shared" si="13"/>
        <v>55.953424657534249</v>
      </c>
      <c r="T111" s="7" t="s">
        <v>3</v>
      </c>
      <c r="U111" s="7"/>
      <c r="W111" s="12" t="s">
        <v>124</v>
      </c>
      <c r="X111" s="12" t="s">
        <v>16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s="3" customFormat="1" x14ac:dyDescent="0.2">
      <c r="A112" s="12">
        <v>365</v>
      </c>
      <c r="B112" s="7" t="s">
        <v>91</v>
      </c>
      <c r="C112" s="9">
        <v>8400</v>
      </c>
      <c r="D112" s="9">
        <v>33474</v>
      </c>
      <c r="E112" s="7" t="s">
        <v>90</v>
      </c>
      <c r="F112" s="7" t="s">
        <v>98</v>
      </c>
      <c r="G112" s="7" t="s">
        <v>293</v>
      </c>
      <c r="H112" s="9" t="s">
        <v>85</v>
      </c>
      <c r="I112" s="9">
        <v>14090</v>
      </c>
      <c r="J112" s="7">
        <v>0</v>
      </c>
      <c r="K112" s="9">
        <v>8517</v>
      </c>
      <c r="L112" s="9">
        <v>13661</v>
      </c>
      <c r="M112" s="9">
        <v>8517</v>
      </c>
      <c r="N112" s="9">
        <v>9701</v>
      </c>
      <c r="O112" s="9">
        <v>9701</v>
      </c>
      <c r="P112" s="9">
        <v>13661</v>
      </c>
      <c r="Q112" s="12">
        <f t="shared" si="11"/>
        <v>14.093150684931507</v>
      </c>
      <c r="R112" s="11">
        <v>35.720547949999997</v>
      </c>
      <c r="S112" s="12">
        <v>49.813698629999998</v>
      </c>
      <c r="T112" s="7" t="s">
        <v>4</v>
      </c>
      <c r="U112" s="7" t="s">
        <v>15</v>
      </c>
      <c r="V112" s="7" t="s">
        <v>9</v>
      </c>
      <c r="W112" s="7" t="s">
        <v>122</v>
      </c>
      <c r="X112" s="7" t="s">
        <v>16</v>
      </c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s="3" customFormat="1" x14ac:dyDescent="0.2">
      <c r="A113" s="12">
        <v>365</v>
      </c>
      <c r="B113" s="7" t="s">
        <v>91</v>
      </c>
      <c r="C113" s="9">
        <v>8400</v>
      </c>
      <c r="D113" s="9">
        <v>33474</v>
      </c>
      <c r="E113" s="7" t="s">
        <v>90</v>
      </c>
      <c r="F113" s="7" t="s">
        <v>98</v>
      </c>
      <c r="G113" s="7" t="s">
        <v>294</v>
      </c>
      <c r="H113" s="9" t="s">
        <v>86</v>
      </c>
      <c r="I113" s="9">
        <v>13954</v>
      </c>
      <c r="J113" s="7">
        <v>0</v>
      </c>
      <c r="K113" s="9">
        <v>8400</v>
      </c>
      <c r="L113" s="9">
        <v>11313</v>
      </c>
      <c r="M113" s="7"/>
      <c r="N113" s="7"/>
      <c r="O113" s="9">
        <v>8400</v>
      </c>
      <c r="P113" s="9">
        <v>11323</v>
      </c>
      <c r="Q113" s="12">
        <f t="shared" si="11"/>
        <v>7.9808219178082194</v>
      </c>
      <c r="R113" s="11">
        <v>41.871232880000001</v>
      </c>
      <c r="S113" s="12">
        <v>49.852054789999997</v>
      </c>
      <c r="T113" s="7" t="s">
        <v>66</v>
      </c>
      <c r="U113" s="12" t="s">
        <v>2</v>
      </c>
      <c r="V113" s="7" t="s">
        <v>9</v>
      </c>
      <c r="W113" s="7" t="s">
        <v>124</v>
      </c>
      <c r="X113" s="7" t="s">
        <v>10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">
      <c r="A114" s="12">
        <v>365</v>
      </c>
      <c r="B114" s="7" t="s">
        <v>91</v>
      </c>
      <c r="C114" s="9">
        <v>8400</v>
      </c>
      <c r="D114" s="9">
        <v>33474</v>
      </c>
      <c r="E114" s="7" t="s">
        <v>90</v>
      </c>
      <c r="F114" s="7" t="s">
        <v>98</v>
      </c>
      <c r="G114" s="7" t="s">
        <v>295</v>
      </c>
      <c r="H114" s="10">
        <v>10864</v>
      </c>
      <c r="I114" s="7"/>
      <c r="J114" s="12">
        <v>0</v>
      </c>
      <c r="K114" s="9">
        <v>31160</v>
      </c>
      <c r="L114" s="9">
        <v>33068</v>
      </c>
      <c r="M114" s="7"/>
      <c r="N114" s="7"/>
      <c r="O114" s="9">
        <v>31160</v>
      </c>
      <c r="P114" s="9">
        <v>33068</v>
      </c>
      <c r="Q114" s="12">
        <f t="shared" si="11"/>
        <v>5.2273972602739729</v>
      </c>
      <c r="R114" s="11">
        <f t="shared" ref="R114:R124" si="14">(K114-H114)/365</f>
        <v>55.605479452054794</v>
      </c>
      <c r="S114" s="12">
        <f t="shared" ref="S114:S124" si="15">(L114-H114)/365</f>
        <v>60.832876712328769</v>
      </c>
      <c r="T114" s="14" t="s">
        <v>66</v>
      </c>
      <c r="U114" s="12" t="s">
        <v>2</v>
      </c>
      <c r="V114" s="12" t="s">
        <v>116</v>
      </c>
      <c r="W114" s="12" t="s">
        <v>136</v>
      </c>
      <c r="X114" s="12" t="s">
        <v>34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">
      <c r="A115" s="12">
        <v>365</v>
      </c>
      <c r="B115" s="7" t="s">
        <v>91</v>
      </c>
      <c r="C115" s="9">
        <v>8400</v>
      </c>
      <c r="D115" s="9">
        <v>33474</v>
      </c>
      <c r="E115" s="7" t="s">
        <v>90</v>
      </c>
      <c r="F115" s="7" t="s">
        <v>98</v>
      </c>
      <c r="G115" s="7" t="s">
        <v>296</v>
      </c>
      <c r="H115" s="9">
        <v>33</v>
      </c>
      <c r="I115" s="9">
        <v>28208</v>
      </c>
      <c r="J115" s="12">
        <v>0</v>
      </c>
      <c r="K115" s="16">
        <v>19283</v>
      </c>
      <c r="L115" s="9">
        <v>21000</v>
      </c>
      <c r="M115" s="7"/>
      <c r="N115" s="7"/>
      <c r="O115" s="16">
        <v>19283</v>
      </c>
      <c r="P115" s="9">
        <v>21000</v>
      </c>
      <c r="Q115" s="12">
        <f t="shared" si="11"/>
        <v>4.7041095890410958</v>
      </c>
      <c r="R115" s="11">
        <f t="shared" si="14"/>
        <v>52.739726027397261</v>
      </c>
      <c r="S115" s="12">
        <f t="shared" si="15"/>
        <v>57.443835616438356</v>
      </c>
      <c r="T115" s="7" t="s">
        <v>4</v>
      </c>
      <c r="U115" s="12" t="s">
        <v>2</v>
      </c>
      <c r="V115" s="12" t="s">
        <v>21</v>
      </c>
      <c r="W115" s="12" t="s">
        <v>267</v>
      </c>
      <c r="X115" s="7" t="s">
        <v>10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">
      <c r="A116" s="12">
        <v>365</v>
      </c>
      <c r="B116" s="7" t="s">
        <v>91</v>
      </c>
      <c r="C116" s="9">
        <v>8400</v>
      </c>
      <c r="D116" s="9">
        <v>33474</v>
      </c>
      <c r="E116" s="7" t="s">
        <v>90</v>
      </c>
      <c r="F116" s="7" t="s">
        <v>98</v>
      </c>
      <c r="G116" s="7" t="s">
        <v>301</v>
      </c>
      <c r="H116" s="9">
        <v>13751</v>
      </c>
      <c r="I116" s="9">
        <v>43058</v>
      </c>
      <c r="J116" s="12">
        <v>1</v>
      </c>
      <c r="K116" s="10">
        <v>33068</v>
      </c>
      <c r="L116" s="10">
        <v>33474</v>
      </c>
      <c r="M116" s="7"/>
      <c r="N116" s="7"/>
      <c r="O116" s="10">
        <v>33068</v>
      </c>
      <c r="P116" s="10">
        <v>33474</v>
      </c>
      <c r="Q116" s="12">
        <f t="shared" si="11"/>
        <v>1.1123287671232878</v>
      </c>
      <c r="R116" s="11">
        <f t="shared" si="14"/>
        <v>52.923287671232877</v>
      </c>
      <c r="S116" s="12">
        <f t="shared" si="15"/>
        <v>54.035616438356165</v>
      </c>
      <c r="T116" s="7" t="s">
        <v>3</v>
      </c>
      <c r="W116" s="12" t="s">
        <v>289</v>
      </c>
      <c r="X116" s="7" t="s">
        <v>10</v>
      </c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s="3" customFormat="1" x14ac:dyDescent="0.2">
      <c r="A117" s="12">
        <v>365</v>
      </c>
      <c r="B117" s="7" t="s">
        <v>91</v>
      </c>
      <c r="C117" s="9">
        <v>8400</v>
      </c>
      <c r="D117" s="9">
        <v>33474</v>
      </c>
      <c r="E117" s="7" t="s">
        <v>90</v>
      </c>
      <c r="F117" s="7" t="s">
        <v>98</v>
      </c>
      <c r="G117" s="7" t="s">
        <v>297</v>
      </c>
      <c r="H117" s="9">
        <v>649</v>
      </c>
      <c r="I117" s="9">
        <v>16567</v>
      </c>
      <c r="J117" s="7">
        <v>0</v>
      </c>
      <c r="K117" s="9">
        <v>15028</v>
      </c>
      <c r="L117" s="9">
        <v>16567</v>
      </c>
      <c r="M117" s="9">
        <v>15028</v>
      </c>
      <c r="N117" s="9">
        <v>16567</v>
      </c>
      <c r="O117" s="9"/>
      <c r="P117" s="9"/>
      <c r="Q117" s="12">
        <f t="shared" si="11"/>
        <v>4.2164383561643834</v>
      </c>
      <c r="R117" s="11">
        <f t="shared" si="14"/>
        <v>39.394520547945206</v>
      </c>
      <c r="S117" s="12">
        <f t="shared" si="15"/>
        <v>43.610958904109587</v>
      </c>
      <c r="T117" s="7" t="s">
        <v>67</v>
      </c>
      <c r="U117" s="12"/>
      <c r="V117" s="7" t="s">
        <v>9</v>
      </c>
      <c r="W117" s="7" t="s">
        <v>124</v>
      </c>
      <c r="X117" s="7" t="s">
        <v>10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">
      <c r="A118" s="12">
        <v>365</v>
      </c>
      <c r="B118" s="7" t="s">
        <v>91</v>
      </c>
      <c r="C118" s="9">
        <v>8400</v>
      </c>
      <c r="D118" s="9">
        <v>33474</v>
      </c>
      <c r="E118" s="7" t="s">
        <v>90</v>
      </c>
      <c r="F118" s="7" t="s">
        <v>98</v>
      </c>
      <c r="G118" s="7" t="s">
        <v>298</v>
      </c>
      <c r="H118" s="9">
        <v>6623</v>
      </c>
      <c r="I118" s="9">
        <v>32920</v>
      </c>
      <c r="J118" s="12">
        <v>0</v>
      </c>
      <c r="K118" s="10">
        <v>22585</v>
      </c>
      <c r="L118" s="10">
        <v>23358</v>
      </c>
      <c r="M118" s="10">
        <v>22585</v>
      </c>
      <c r="N118" s="10">
        <v>23358</v>
      </c>
      <c r="O118" s="9"/>
      <c r="P118" s="9"/>
      <c r="Q118" s="12">
        <f t="shared" si="11"/>
        <v>2.117808219178082</v>
      </c>
      <c r="R118" s="11">
        <f t="shared" si="14"/>
        <v>43.731506849315068</v>
      </c>
      <c r="S118" s="12">
        <f t="shared" si="15"/>
        <v>45.849315068493148</v>
      </c>
      <c r="T118" s="7" t="s">
        <v>66</v>
      </c>
      <c r="U118" s="12" t="s">
        <v>2</v>
      </c>
      <c r="V118" s="7" t="s">
        <v>21</v>
      </c>
      <c r="W118" s="7" t="s">
        <v>299</v>
      </c>
      <c r="X118" s="12" t="s">
        <v>34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">
      <c r="A119" s="12">
        <v>365</v>
      </c>
      <c r="B119" s="7" t="s">
        <v>91</v>
      </c>
      <c r="C119" s="9">
        <v>8400</v>
      </c>
      <c r="D119" s="9">
        <v>33474</v>
      </c>
      <c r="E119" s="7" t="s">
        <v>90</v>
      </c>
      <c r="F119" s="7" t="s">
        <v>98</v>
      </c>
      <c r="G119" s="7" t="s">
        <v>298</v>
      </c>
      <c r="H119" s="9">
        <v>6623</v>
      </c>
      <c r="I119" s="9">
        <v>32920</v>
      </c>
      <c r="J119" s="12">
        <v>0</v>
      </c>
      <c r="K119" s="10">
        <v>24082</v>
      </c>
      <c r="L119" s="10">
        <v>32771</v>
      </c>
      <c r="M119" s="10">
        <v>24082</v>
      </c>
      <c r="N119" s="10">
        <v>26032</v>
      </c>
      <c r="O119" s="9">
        <v>26032</v>
      </c>
      <c r="P119" s="9">
        <v>32771</v>
      </c>
      <c r="Q119" s="12">
        <f t="shared" si="11"/>
        <v>23.805479452054794</v>
      </c>
      <c r="R119" s="11">
        <f t="shared" si="14"/>
        <v>47.832876712328769</v>
      </c>
      <c r="S119" s="12">
        <f t="shared" si="15"/>
        <v>71.638356164383566</v>
      </c>
      <c r="T119" s="7" t="s">
        <v>1</v>
      </c>
      <c r="U119" s="12" t="s">
        <v>2</v>
      </c>
      <c r="V119" s="7" t="s">
        <v>116</v>
      </c>
      <c r="W119" s="7" t="s">
        <v>299</v>
      </c>
      <c r="X119" s="12" t="s">
        <v>34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">
      <c r="A120" s="12">
        <v>365</v>
      </c>
      <c r="B120" s="7" t="s">
        <v>91</v>
      </c>
      <c r="C120" s="9">
        <v>8400</v>
      </c>
      <c r="D120" s="9">
        <v>33474</v>
      </c>
      <c r="E120" s="7" t="s">
        <v>90</v>
      </c>
      <c r="F120" s="7" t="s">
        <v>98</v>
      </c>
      <c r="G120" s="7" t="s">
        <v>300</v>
      </c>
      <c r="H120" s="9">
        <v>6805</v>
      </c>
      <c r="I120" s="9">
        <v>34631</v>
      </c>
      <c r="J120" s="12">
        <v>0</v>
      </c>
      <c r="K120" s="10">
        <v>23664</v>
      </c>
      <c r="L120" s="10">
        <v>27500</v>
      </c>
      <c r="M120" s="7"/>
      <c r="N120" s="7"/>
      <c r="O120" s="10">
        <v>23664</v>
      </c>
      <c r="P120" s="10">
        <v>27500</v>
      </c>
      <c r="Q120" s="12">
        <f t="shared" si="11"/>
        <v>10.509589041095891</v>
      </c>
      <c r="R120" s="11">
        <f t="shared" si="14"/>
        <v>46.18904109589041</v>
      </c>
      <c r="S120" s="12">
        <f t="shared" si="15"/>
        <v>56.698630136986303</v>
      </c>
      <c r="T120" s="7" t="s">
        <v>1</v>
      </c>
      <c r="U120" s="12" t="s">
        <v>2</v>
      </c>
      <c r="V120" s="7" t="s">
        <v>118</v>
      </c>
      <c r="W120" s="7" t="s">
        <v>124</v>
      </c>
      <c r="X120" s="12" t="s">
        <v>10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">
      <c r="A121" s="12">
        <v>365</v>
      </c>
      <c r="B121" s="7" t="s">
        <v>91</v>
      </c>
      <c r="C121" s="9">
        <v>8400</v>
      </c>
      <c r="D121" s="9">
        <v>33474</v>
      </c>
      <c r="E121" s="7" t="s">
        <v>90</v>
      </c>
      <c r="F121" s="7" t="s">
        <v>98</v>
      </c>
      <c r="G121" s="7" t="s">
        <v>211</v>
      </c>
      <c r="H121" s="9">
        <v>2967</v>
      </c>
      <c r="I121" s="9">
        <v>35086</v>
      </c>
      <c r="J121" s="12">
        <v>0</v>
      </c>
      <c r="K121" s="10">
        <v>23358</v>
      </c>
      <c r="L121" s="9">
        <v>26781</v>
      </c>
      <c r="M121" s="10">
        <v>23358</v>
      </c>
      <c r="N121" s="10">
        <v>23697</v>
      </c>
      <c r="O121" s="10">
        <v>23697</v>
      </c>
      <c r="P121" s="9">
        <v>26781</v>
      </c>
      <c r="Q121" s="12">
        <f t="shared" si="11"/>
        <v>9.3780821917808215</v>
      </c>
      <c r="R121" s="11">
        <f t="shared" si="14"/>
        <v>55.865753424657534</v>
      </c>
      <c r="S121" s="12">
        <f t="shared" si="15"/>
        <v>65.243835616438361</v>
      </c>
      <c r="T121" s="7" t="s">
        <v>1</v>
      </c>
      <c r="U121" s="12" t="s">
        <v>2</v>
      </c>
      <c r="V121" s="7" t="s">
        <v>118</v>
      </c>
      <c r="W121" s="7" t="s">
        <v>127</v>
      </c>
      <c r="X121" s="12" t="s">
        <v>34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">
      <c r="A122" s="12">
        <v>365</v>
      </c>
      <c r="B122" s="7" t="s">
        <v>91</v>
      </c>
      <c r="C122" s="9">
        <v>8400</v>
      </c>
      <c r="D122" s="9">
        <v>33474</v>
      </c>
      <c r="E122" s="7" t="s">
        <v>90</v>
      </c>
      <c r="F122" s="7" t="s">
        <v>98</v>
      </c>
      <c r="G122" s="7" t="s">
        <v>212</v>
      </c>
      <c r="H122" s="9">
        <v>13718</v>
      </c>
      <c r="I122" s="9">
        <v>39961</v>
      </c>
      <c r="J122" s="12">
        <v>0</v>
      </c>
      <c r="K122" s="9">
        <v>33068</v>
      </c>
      <c r="L122" s="9">
        <v>33474</v>
      </c>
      <c r="M122" s="7"/>
      <c r="N122" s="7"/>
      <c r="O122" s="9">
        <v>33068</v>
      </c>
      <c r="P122" s="9">
        <v>33474</v>
      </c>
      <c r="Q122" s="12">
        <f t="shared" si="11"/>
        <v>1.1123287671232878</v>
      </c>
      <c r="R122" s="11">
        <f t="shared" si="14"/>
        <v>53.013698630136986</v>
      </c>
      <c r="S122" s="12">
        <f t="shared" si="15"/>
        <v>54.126027397260273</v>
      </c>
      <c r="T122" s="7" t="s">
        <v>3</v>
      </c>
      <c r="U122" s="7"/>
      <c r="W122" s="12" t="s">
        <v>134</v>
      </c>
      <c r="X122" s="12" t="s">
        <v>10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">
      <c r="A123" s="12">
        <v>365</v>
      </c>
      <c r="B123" s="7" t="s">
        <v>91</v>
      </c>
      <c r="C123" s="9">
        <v>8400</v>
      </c>
      <c r="D123" s="9">
        <v>33474</v>
      </c>
      <c r="E123" s="7" t="s">
        <v>90</v>
      </c>
      <c r="F123" s="7" t="s">
        <v>98</v>
      </c>
      <c r="G123" s="7" t="s">
        <v>213</v>
      </c>
      <c r="H123" s="9">
        <v>2136</v>
      </c>
      <c r="I123" s="9">
        <v>34929</v>
      </c>
      <c r="J123" s="12">
        <v>0</v>
      </c>
      <c r="K123" s="9">
        <v>20512</v>
      </c>
      <c r="L123" s="10">
        <v>21000</v>
      </c>
      <c r="M123" s="9">
        <v>20512</v>
      </c>
      <c r="N123" s="9">
        <v>21000</v>
      </c>
      <c r="O123" s="9"/>
      <c r="P123" s="9"/>
      <c r="Q123" s="12">
        <f t="shared" si="11"/>
        <v>1.3369863013698631</v>
      </c>
      <c r="R123" s="11">
        <f t="shared" si="14"/>
        <v>50.345205479452055</v>
      </c>
      <c r="S123" s="12">
        <f t="shared" si="15"/>
        <v>51.682191780821917</v>
      </c>
      <c r="T123" s="7" t="s">
        <v>4</v>
      </c>
      <c r="U123" s="12" t="s">
        <v>2</v>
      </c>
      <c r="V123" s="12" t="s">
        <v>21</v>
      </c>
      <c r="W123" s="12" t="s">
        <v>214</v>
      </c>
      <c r="X123" s="12" t="s">
        <v>10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">
      <c r="A124" s="12">
        <v>365</v>
      </c>
      <c r="B124" s="7" t="s">
        <v>91</v>
      </c>
      <c r="C124" s="9">
        <v>8400</v>
      </c>
      <c r="D124" s="9">
        <v>33474</v>
      </c>
      <c r="E124" s="7" t="s">
        <v>90</v>
      </c>
      <c r="F124" s="7" t="s">
        <v>98</v>
      </c>
      <c r="G124" s="7" t="s">
        <v>215</v>
      </c>
      <c r="H124" s="10">
        <v>10252</v>
      </c>
      <c r="I124" s="10">
        <v>41827</v>
      </c>
      <c r="J124" s="12">
        <v>0</v>
      </c>
      <c r="K124" s="9">
        <v>28821</v>
      </c>
      <c r="L124" s="10">
        <v>33068</v>
      </c>
      <c r="M124" s="9">
        <v>28821</v>
      </c>
      <c r="N124" s="9">
        <v>31229</v>
      </c>
      <c r="O124" s="9">
        <v>31229</v>
      </c>
      <c r="P124" s="10">
        <v>33068</v>
      </c>
      <c r="Q124" s="12">
        <f t="shared" si="11"/>
        <v>11.635616438356164</v>
      </c>
      <c r="R124" s="11">
        <f t="shared" si="14"/>
        <v>50.873972602739727</v>
      </c>
      <c r="S124" s="12">
        <f t="shared" si="15"/>
        <v>62.509589041095893</v>
      </c>
      <c r="T124" s="14" t="s">
        <v>66</v>
      </c>
      <c r="U124" s="12" t="s">
        <v>2</v>
      </c>
      <c r="V124" s="12" t="s">
        <v>116</v>
      </c>
      <c r="W124" s="12" t="s">
        <v>124</v>
      </c>
      <c r="X124" s="12" t="s">
        <v>18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">
      <c r="A125" s="12">
        <v>365</v>
      </c>
      <c r="B125" s="7" t="s">
        <v>91</v>
      </c>
      <c r="C125" s="9">
        <v>8400</v>
      </c>
      <c r="D125" s="9">
        <v>33474</v>
      </c>
      <c r="E125" s="7" t="s">
        <v>90</v>
      </c>
      <c r="F125" s="7" t="s">
        <v>98</v>
      </c>
      <c r="G125" s="7" t="s">
        <v>217</v>
      </c>
      <c r="H125" s="7" t="s">
        <v>51</v>
      </c>
      <c r="I125" s="9">
        <v>19742</v>
      </c>
      <c r="J125" s="12">
        <v>0</v>
      </c>
      <c r="K125" s="9">
        <v>19283</v>
      </c>
      <c r="L125" s="9">
        <v>19424</v>
      </c>
      <c r="M125" s="7"/>
      <c r="N125" s="7"/>
      <c r="O125" s="9">
        <v>19283</v>
      </c>
      <c r="P125" s="9">
        <v>19424</v>
      </c>
      <c r="Q125" s="12">
        <f t="shared" si="11"/>
        <v>0.38630136986301372</v>
      </c>
      <c r="R125" s="11">
        <v>69.252054790000003</v>
      </c>
      <c r="S125" s="12">
        <v>69.638356160000001</v>
      </c>
      <c r="T125" s="14" t="s">
        <v>66</v>
      </c>
      <c r="U125" s="7" t="s">
        <v>2</v>
      </c>
      <c r="V125" s="12" t="s">
        <v>11</v>
      </c>
      <c r="W125" s="12" t="s">
        <v>124</v>
      </c>
      <c r="X125" s="12" t="s">
        <v>10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">
      <c r="A126" s="12">
        <v>365</v>
      </c>
      <c r="B126" s="7" t="s">
        <v>91</v>
      </c>
      <c r="C126" s="9">
        <v>8400</v>
      </c>
      <c r="D126" s="9">
        <v>33474</v>
      </c>
      <c r="E126" s="7" t="s">
        <v>90</v>
      </c>
      <c r="F126" s="7" t="s">
        <v>98</v>
      </c>
      <c r="G126" s="7" t="s">
        <v>216</v>
      </c>
      <c r="H126" s="7" t="s">
        <v>52</v>
      </c>
      <c r="I126" s="9">
        <v>25926</v>
      </c>
      <c r="J126" s="12">
        <v>0</v>
      </c>
      <c r="K126" s="9">
        <v>14326</v>
      </c>
      <c r="L126" s="9">
        <v>24205</v>
      </c>
      <c r="M126" s="9" t="s">
        <v>53</v>
      </c>
      <c r="N126" s="9" t="s">
        <v>12</v>
      </c>
      <c r="O126" s="9" t="s">
        <v>12</v>
      </c>
      <c r="P126" s="9" t="s">
        <v>54</v>
      </c>
      <c r="Q126" s="12">
        <f t="shared" si="11"/>
        <v>27.065753424657533</v>
      </c>
      <c r="R126" s="11">
        <v>50.873972600000002</v>
      </c>
      <c r="S126" s="12">
        <v>77.939726030000003</v>
      </c>
      <c r="T126" s="7" t="s">
        <v>1</v>
      </c>
      <c r="U126" s="7" t="s">
        <v>2</v>
      </c>
      <c r="V126" s="12" t="s">
        <v>118</v>
      </c>
      <c r="W126" s="12" t="s">
        <v>124</v>
      </c>
      <c r="X126" s="12" t="s">
        <v>10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">
      <c r="A127" s="12">
        <v>365</v>
      </c>
      <c r="B127" s="7" t="s">
        <v>91</v>
      </c>
      <c r="C127" s="9">
        <v>8400</v>
      </c>
      <c r="D127" s="9">
        <v>33474</v>
      </c>
      <c r="E127" s="7" t="s">
        <v>90</v>
      </c>
      <c r="F127" s="7" t="s">
        <v>98</v>
      </c>
      <c r="G127" s="7" t="s">
        <v>133</v>
      </c>
      <c r="H127" s="9">
        <v>16135</v>
      </c>
      <c r="I127" s="7"/>
      <c r="J127" s="12">
        <v>0</v>
      </c>
      <c r="K127" s="9">
        <v>33068</v>
      </c>
      <c r="L127" s="9">
        <v>33474</v>
      </c>
      <c r="M127" s="7"/>
      <c r="N127" s="7"/>
      <c r="O127" s="9">
        <v>33068</v>
      </c>
      <c r="P127" s="9">
        <v>33474</v>
      </c>
      <c r="Q127" s="12">
        <f t="shared" si="11"/>
        <v>1.1123287671232878</v>
      </c>
      <c r="R127" s="11">
        <f>(K127-H127)/365</f>
        <v>46.391780821917806</v>
      </c>
      <c r="S127" s="12">
        <f>(L127-H127)/365</f>
        <v>47.504109589041093</v>
      </c>
      <c r="T127" s="7" t="s">
        <v>3</v>
      </c>
      <c r="U127" s="7"/>
      <c r="W127" s="12" t="s">
        <v>124</v>
      </c>
      <c r="X127" s="12" t="s">
        <v>55</v>
      </c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">
      <c r="A128" s="12">
        <v>365</v>
      </c>
      <c r="B128" s="7" t="s">
        <v>91</v>
      </c>
      <c r="C128" s="9">
        <v>8400</v>
      </c>
      <c r="D128" s="9">
        <v>33474</v>
      </c>
      <c r="E128" s="7" t="s">
        <v>90</v>
      </c>
      <c r="F128" s="7" t="s">
        <v>98</v>
      </c>
      <c r="G128" s="7" t="s">
        <v>302</v>
      </c>
      <c r="H128" s="9">
        <v>10709</v>
      </c>
      <c r="I128" s="7"/>
      <c r="J128" s="12">
        <v>0</v>
      </c>
      <c r="K128" s="10">
        <v>31477</v>
      </c>
      <c r="L128" s="9">
        <v>33068</v>
      </c>
      <c r="M128" s="10">
        <v>31477</v>
      </c>
      <c r="N128" s="9">
        <v>31954</v>
      </c>
      <c r="O128" s="9">
        <v>31954</v>
      </c>
      <c r="P128" s="9">
        <v>33068</v>
      </c>
      <c r="Q128" s="12">
        <f t="shared" si="11"/>
        <v>4.3589041095890408</v>
      </c>
      <c r="R128" s="11">
        <f>(K128-H128)/365</f>
        <v>56.898630136986299</v>
      </c>
      <c r="S128" s="12">
        <f>(L128-H128)/365</f>
        <v>61.257534246575339</v>
      </c>
      <c r="T128" s="14" t="s">
        <v>66</v>
      </c>
      <c r="U128" s="7" t="s">
        <v>2</v>
      </c>
      <c r="V128" s="12" t="s">
        <v>116</v>
      </c>
      <c r="W128" s="12" t="s">
        <v>131</v>
      </c>
      <c r="X128" s="12" t="s">
        <v>33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s="3" customFormat="1" x14ac:dyDescent="0.2">
      <c r="A129" s="12">
        <v>365</v>
      </c>
      <c r="B129" s="7" t="s">
        <v>91</v>
      </c>
      <c r="C129" s="9">
        <v>8400</v>
      </c>
      <c r="D129" s="9">
        <v>33474</v>
      </c>
      <c r="E129" s="7" t="s">
        <v>90</v>
      </c>
      <c r="F129" s="7" t="s">
        <v>98</v>
      </c>
      <c r="G129" s="7" t="s">
        <v>303</v>
      </c>
      <c r="H129" s="9" t="s">
        <v>69</v>
      </c>
      <c r="I129" s="9">
        <v>14386</v>
      </c>
      <c r="J129" s="7">
        <v>0</v>
      </c>
      <c r="K129" s="9">
        <v>8920</v>
      </c>
      <c r="L129" s="9">
        <v>9498</v>
      </c>
      <c r="M129" s="15">
        <v>8920</v>
      </c>
      <c r="N129" s="9">
        <v>9498</v>
      </c>
      <c r="O129" s="9"/>
      <c r="P129" s="9"/>
      <c r="Q129" s="12">
        <f t="shared" si="11"/>
        <v>1.5835616438356164</v>
      </c>
      <c r="R129" s="11">
        <v>35.821917810000002</v>
      </c>
      <c r="S129" s="12">
        <v>37.405479450000001</v>
      </c>
      <c r="T129" s="17" t="s">
        <v>66</v>
      </c>
      <c r="U129" s="7" t="s">
        <v>2</v>
      </c>
      <c r="V129" s="7" t="s">
        <v>9</v>
      </c>
      <c r="W129" s="7" t="s">
        <v>131</v>
      </c>
      <c r="X129" s="7" t="s">
        <v>5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">
      <c r="A130" s="12">
        <v>365</v>
      </c>
      <c r="B130" s="7" t="s">
        <v>91</v>
      </c>
      <c r="C130" s="9">
        <v>8400</v>
      </c>
      <c r="D130" s="9">
        <v>33474</v>
      </c>
      <c r="E130" s="7" t="s">
        <v>90</v>
      </c>
      <c r="F130" s="7" t="s">
        <v>98</v>
      </c>
      <c r="G130" s="7" t="s">
        <v>304</v>
      </c>
      <c r="H130" s="9">
        <v>4200</v>
      </c>
      <c r="I130" s="9">
        <v>41152</v>
      </c>
      <c r="J130" s="12">
        <v>0</v>
      </c>
      <c r="K130" s="9">
        <v>31160</v>
      </c>
      <c r="L130" s="9">
        <v>33474</v>
      </c>
      <c r="M130" s="9">
        <v>31160</v>
      </c>
      <c r="N130" s="9">
        <v>31477</v>
      </c>
      <c r="O130" s="9">
        <v>31477</v>
      </c>
      <c r="P130" s="9">
        <v>33474</v>
      </c>
      <c r="Q130" s="12">
        <f t="shared" ref="Q130:Q161" si="16">(L130-K130)/365</f>
        <v>6.3397260273972602</v>
      </c>
      <c r="R130" s="11">
        <f>(K130-H130)/365</f>
        <v>73.863013698630141</v>
      </c>
      <c r="S130" s="12">
        <f>(L130-H130)/365</f>
        <v>80.202739726027403</v>
      </c>
      <c r="T130" s="7" t="s">
        <v>3</v>
      </c>
      <c r="U130" s="7"/>
      <c r="V130" s="7"/>
      <c r="W130" s="7" t="s">
        <v>132</v>
      </c>
      <c r="X130" s="12" t="s">
        <v>10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">
      <c r="A131" s="12">
        <v>365</v>
      </c>
      <c r="B131" s="7" t="s">
        <v>91</v>
      </c>
      <c r="C131" s="9">
        <v>8400</v>
      </c>
      <c r="D131" s="9">
        <v>33474</v>
      </c>
      <c r="E131" s="7" t="s">
        <v>90</v>
      </c>
      <c r="F131" s="7" t="s">
        <v>98</v>
      </c>
      <c r="G131" s="7" t="s">
        <v>166</v>
      </c>
      <c r="H131" s="9">
        <v>5060</v>
      </c>
      <c r="I131" s="9">
        <v>39493</v>
      </c>
      <c r="J131" s="12">
        <v>0</v>
      </c>
      <c r="K131" s="9">
        <v>26260</v>
      </c>
      <c r="L131" s="9">
        <v>32416</v>
      </c>
      <c r="M131" s="9">
        <v>26260</v>
      </c>
      <c r="N131" s="9">
        <v>30676</v>
      </c>
      <c r="O131" s="9">
        <v>30676</v>
      </c>
      <c r="P131" s="9">
        <v>32416</v>
      </c>
      <c r="Q131" s="12">
        <f t="shared" si="16"/>
        <v>16.865753424657534</v>
      </c>
      <c r="R131" s="11">
        <f>(K131-H131)/365</f>
        <v>58.082191780821915</v>
      </c>
      <c r="S131" s="12">
        <f>(L131-H131)/365</f>
        <v>74.947945205479456</v>
      </c>
      <c r="T131" s="7" t="s">
        <v>1</v>
      </c>
      <c r="U131" s="12" t="s">
        <v>2</v>
      </c>
      <c r="V131" s="7" t="s">
        <v>116</v>
      </c>
      <c r="W131" s="7" t="s">
        <v>167</v>
      </c>
      <c r="X131" s="12" t="s">
        <v>10</v>
      </c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s="3" customFormat="1" x14ac:dyDescent="0.2">
      <c r="A132" s="12">
        <v>365</v>
      </c>
      <c r="B132" s="7" t="s">
        <v>91</v>
      </c>
      <c r="C132" s="9">
        <v>8400</v>
      </c>
      <c r="D132" s="9">
        <v>33474</v>
      </c>
      <c r="E132" s="7" t="s">
        <v>90</v>
      </c>
      <c r="F132" s="7" t="s">
        <v>98</v>
      </c>
      <c r="G132" s="7" t="s">
        <v>168</v>
      </c>
      <c r="H132" s="9">
        <v>9364</v>
      </c>
      <c r="I132" s="9">
        <v>40818</v>
      </c>
      <c r="J132" s="7">
        <v>0</v>
      </c>
      <c r="K132" s="10">
        <v>31477</v>
      </c>
      <c r="L132" s="9">
        <v>32771</v>
      </c>
      <c r="M132" s="10">
        <v>31477</v>
      </c>
      <c r="N132" s="9">
        <v>32771</v>
      </c>
      <c r="O132" s="7"/>
      <c r="P132" s="7"/>
      <c r="Q132" s="12">
        <f t="shared" si="16"/>
        <v>3.5452054794520547</v>
      </c>
      <c r="R132" s="11">
        <f>(K132-H132)/365</f>
        <v>60.583561643835615</v>
      </c>
      <c r="S132" s="12">
        <f>(L132-H132)/365</f>
        <v>64.128767123287673</v>
      </c>
      <c r="T132" s="7" t="s">
        <v>1</v>
      </c>
      <c r="U132" s="7" t="s">
        <v>2</v>
      </c>
      <c r="V132" s="7" t="s">
        <v>116</v>
      </c>
      <c r="W132" s="7" t="s">
        <v>134</v>
      </c>
      <c r="X132" s="12" t="s">
        <v>10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">
      <c r="A133" s="12">
        <v>365</v>
      </c>
      <c r="B133" s="7" t="s">
        <v>91</v>
      </c>
      <c r="C133" s="9">
        <v>8400</v>
      </c>
      <c r="D133" s="9">
        <v>33474</v>
      </c>
      <c r="E133" s="7" t="s">
        <v>90</v>
      </c>
      <c r="F133" s="7" t="s">
        <v>98</v>
      </c>
      <c r="G133" s="7" t="s">
        <v>305</v>
      </c>
      <c r="H133" s="7" t="s">
        <v>56</v>
      </c>
      <c r="I133" s="9">
        <v>19423</v>
      </c>
      <c r="J133" s="12">
        <v>0</v>
      </c>
      <c r="K133" s="9">
        <v>8400</v>
      </c>
      <c r="L133" s="9">
        <v>19423</v>
      </c>
      <c r="M133" s="7"/>
      <c r="N133" s="7"/>
      <c r="O133" s="9">
        <v>6506</v>
      </c>
      <c r="P133" s="9">
        <v>19423</v>
      </c>
      <c r="Q133" s="12">
        <f t="shared" si="16"/>
        <v>30.2</v>
      </c>
      <c r="R133" s="11">
        <v>44.063013699999999</v>
      </c>
      <c r="S133" s="12">
        <v>74.263013700000002</v>
      </c>
      <c r="T133" s="12" t="s">
        <v>67</v>
      </c>
      <c r="V133" s="12" t="s">
        <v>9</v>
      </c>
      <c r="W133" s="12" t="s">
        <v>124</v>
      </c>
      <c r="X133" s="12" t="s">
        <v>18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">
      <c r="A134" s="12">
        <v>365</v>
      </c>
      <c r="B134" s="7" t="s">
        <v>91</v>
      </c>
      <c r="C134" s="9">
        <v>8400</v>
      </c>
      <c r="D134" s="9">
        <v>33474</v>
      </c>
      <c r="E134" s="7" t="s">
        <v>90</v>
      </c>
      <c r="F134" s="7" t="s">
        <v>98</v>
      </c>
      <c r="G134" s="7" t="s">
        <v>209</v>
      </c>
      <c r="H134" s="9">
        <v>13571</v>
      </c>
      <c r="I134" s="7"/>
      <c r="J134" s="12">
        <v>0</v>
      </c>
      <c r="K134" s="9">
        <v>33068</v>
      </c>
      <c r="L134" s="9">
        <v>33474</v>
      </c>
      <c r="M134" s="7"/>
      <c r="N134" s="7"/>
      <c r="O134" s="9">
        <v>33068</v>
      </c>
      <c r="P134" s="9">
        <v>33474</v>
      </c>
      <c r="Q134" s="12">
        <f t="shared" si="16"/>
        <v>1.1123287671232878</v>
      </c>
      <c r="R134" s="11">
        <f>(K134-H134)/365</f>
        <v>53.416438356164385</v>
      </c>
      <c r="S134" s="12">
        <f>(L134-H134)/365</f>
        <v>54.528767123287672</v>
      </c>
      <c r="T134" s="7" t="s">
        <v>3</v>
      </c>
      <c r="W134" s="12" t="s">
        <v>210</v>
      </c>
      <c r="X134" s="12" t="s">
        <v>10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">
      <c r="A135" s="12">
        <v>365</v>
      </c>
      <c r="B135" s="7" t="s">
        <v>91</v>
      </c>
      <c r="C135" s="9">
        <v>8400</v>
      </c>
      <c r="D135" s="9">
        <v>33474</v>
      </c>
      <c r="E135" s="7" t="s">
        <v>90</v>
      </c>
      <c r="F135" s="7" t="s">
        <v>98</v>
      </c>
      <c r="G135" s="7" t="s">
        <v>306</v>
      </c>
      <c r="H135" s="9">
        <v>1056</v>
      </c>
      <c r="I135" s="9">
        <v>29976</v>
      </c>
      <c r="J135" s="12">
        <v>0</v>
      </c>
      <c r="K135" s="9">
        <v>19282</v>
      </c>
      <c r="L135" s="9">
        <v>19424</v>
      </c>
      <c r="M135" s="7"/>
      <c r="N135" s="7"/>
      <c r="O135" s="9">
        <v>19282</v>
      </c>
      <c r="P135" s="9">
        <v>19424</v>
      </c>
      <c r="Q135" s="12">
        <f t="shared" si="16"/>
        <v>0.38904109589041097</v>
      </c>
      <c r="R135" s="11">
        <f>(K135-H135)/365</f>
        <v>49.934246575342463</v>
      </c>
      <c r="S135" s="12">
        <f>(L135-H135)/365</f>
        <v>50.323287671232876</v>
      </c>
      <c r="T135" s="7" t="s">
        <v>66</v>
      </c>
      <c r="U135" s="12" t="s">
        <v>2</v>
      </c>
      <c r="V135" s="12" t="s">
        <v>11</v>
      </c>
      <c r="W135" s="7" t="s">
        <v>124</v>
      </c>
      <c r="X135" s="12" t="s">
        <v>10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">
      <c r="A136" s="12">
        <v>365</v>
      </c>
      <c r="B136" s="7" t="s">
        <v>91</v>
      </c>
      <c r="C136" s="9">
        <v>8400</v>
      </c>
      <c r="D136" s="9">
        <v>33474</v>
      </c>
      <c r="E136" s="7" t="s">
        <v>90</v>
      </c>
      <c r="F136" s="7" t="s">
        <v>98</v>
      </c>
      <c r="G136" s="7" t="s">
        <v>306</v>
      </c>
      <c r="H136" s="9">
        <v>1056</v>
      </c>
      <c r="I136" s="9">
        <v>29976</v>
      </c>
      <c r="J136" s="12">
        <v>0</v>
      </c>
      <c r="K136" s="9">
        <v>20282</v>
      </c>
      <c r="L136" s="9">
        <v>29976</v>
      </c>
      <c r="M136" s="7"/>
      <c r="N136" s="7"/>
      <c r="O136" s="9">
        <v>20282</v>
      </c>
      <c r="P136" s="9">
        <v>29976</v>
      </c>
      <c r="Q136" s="12">
        <f t="shared" si="16"/>
        <v>26.55890410958904</v>
      </c>
      <c r="R136" s="11">
        <f>(K136-H136)/365</f>
        <v>52.673972602739724</v>
      </c>
      <c r="S136" s="12">
        <f>(L136-H136)/365</f>
        <v>79.232876712328761</v>
      </c>
      <c r="T136" s="7" t="s">
        <v>67</v>
      </c>
      <c r="V136" s="12" t="s">
        <v>118</v>
      </c>
      <c r="W136" s="7" t="s">
        <v>124</v>
      </c>
      <c r="X136" s="12" t="s">
        <v>10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s="3" customFormat="1" x14ac:dyDescent="0.2">
      <c r="A137" s="12">
        <v>365</v>
      </c>
      <c r="B137" s="7" t="s">
        <v>91</v>
      </c>
      <c r="C137" s="9">
        <v>8400</v>
      </c>
      <c r="D137" s="9">
        <v>33474</v>
      </c>
      <c r="E137" s="7" t="s">
        <v>90</v>
      </c>
      <c r="F137" s="7" t="s">
        <v>98</v>
      </c>
      <c r="G137" s="7" t="s">
        <v>169</v>
      </c>
      <c r="H137" s="9" t="s">
        <v>70</v>
      </c>
      <c r="I137" s="9">
        <v>13768</v>
      </c>
      <c r="J137" s="7">
        <v>0</v>
      </c>
      <c r="K137" s="9">
        <v>10756</v>
      </c>
      <c r="L137" s="9">
        <v>11293</v>
      </c>
      <c r="M137" s="9">
        <v>10756</v>
      </c>
      <c r="N137" s="9">
        <v>11293</v>
      </c>
      <c r="O137" s="7"/>
      <c r="P137" s="7"/>
      <c r="Q137" s="12">
        <f t="shared" si="16"/>
        <v>1.4712328767123288</v>
      </c>
      <c r="R137" s="11">
        <v>36.928767120000003</v>
      </c>
      <c r="S137" s="12">
        <v>37.4</v>
      </c>
      <c r="T137" s="7" t="s">
        <v>4</v>
      </c>
      <c r="U137" s="12" t="s">
        <v>2</v>
      </c>
      <c r="V137" s="7" t="s">
        <v>9</v>
      </c>
      <c r="W137" s="7" t="s">
        <v>124</v>
      </c>
      <c r="X137" s="7" t="s">
        <v>10</v>
      </c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">
      <c r="A138" s="12">
        <v>365</v>
      </c>
      <c r="B138" s="7" t="s">
        <v>91</v>
      </c>
      <c r="C138" s="9">
        <v>8400</v>
      </c>
      <c r="D138" s="9">
        <v>33474</v>
      </c>
      <c r="E138" s="7" t="s">
        <v>90</v>
      </c>
      <c r="F138" s="7" t="s">
        <v>98</v>
      </c>
      <c r="G138" s="7" t="s">
        <v>170</v>
      </c>
      <c r="H138" s="9">
        <v>10621</v>
      </c>
      <c r="I138" s="9">
        <v>33261</v>
      </c>
      <c r="J138" s="12">
        <v>0</v>
      </c>
      <c r="K138" s="9">
        <v>31335</v>
      </c>
      <c r="L138" s="9">
        <v>32771</v>
      </c>
      <c r="M138" s="9">
        <v>31335</v>
      </c>
      <c r="N138" s="9">
        <v>32771</v>
      </c>
      <c r="O138" s="7"/>
      <c r="P138" s="7"/>
      <c r="Q138" s="12">
        <f t="shared" si="16"/>
        <v>3.9342465753424656</v>
      </c>
      <c r="R138" s="11">
        <f>(K138-H138)/365</f>
        <v>56.750684931506846</v>
      </c>
      <c r="S138" s="12">
        <f>(L138-H138)/365</f>
        <v>60.684931506849317</v>
      </c>
      <c r="T138" s="7" t="s">
        <v>1</v>
      </c>
      <c r="U138" s="12" t="s">
        <v>2</v>
      </c>
      <c r="V138" s="12" t="s">
        <v>116</v>
      </c>
      <c r="W138" s="12" t="s">
        <v>136</v>
      </c>
      <c r="X138" s="7" t="s">
        <v>10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">
      <c r="A139" s="12">
        <v>365</v>
      </c>
      <c r="B139" s="7" t="s">
        <v>91</v>
      </c>
      <c r="C139" s="9">
        <v>8400</v>
      </c>
      <c r="D139" s="9">
        <v>33474</v>
      </c>
      <c r="E139" s="7" t="s">
        <v>90</v>
      </c>
      <c r="F139" s="7" t="s">
        <v>98</v>
      </c>
      <c r="G139" s="7" t="s">
        <v>171</v>
      </c>
      <c r="H139" s="9">
        <v>735</v>
      </c>
      <c r="I139" s="9">
        <v>21274</v>
      </c>
      <c r="J139" s="12">
        <v>0</v>
      </c>
      <c r="K139" s="9">
        <v>19283</v>
      </c>
      <c r="L139" s="9">
        <v>19424</v>
      </c>
      <c r="M139" s="9">
        <v>19283</v>
      </c>
      <c r="N139" s="9">
        <v>19424</v>
      </c>
      <c r="O139" s="7"/>
      <c r="P139" s="7"/>
      <c r="Q139" s="12">
        <f t="shared" si="16"/>
        <v>0.38630136986301372</v>
      </c>
      <c r="R139" s="11">
        <f>(K139-H139)/365</f>
        <v>50.816438356164383</v>
      </c>
      <c r="S139" s="12">
        <f>(L139-H139)/365</f>
        <v>51.202739726027396</v>
      </c>
      <c r="T139" s="14" t="s">
        <v>66</v>
      </c>
      <c r="U139" s="7" t="s">
        <v>2</v>
      </c>
      <c r="V139" s="12" t="s">
        <v>11</v>
      </c>
      <c r="W139" s="12" t="s">
        <v>172</v>
      </c>
      <c r="X139" s="12" t="s">
        <v>40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">
      <c r="A140" s="12">
        <v>365</v>
      </c>
      <c r="B140" s="7" t="s">
        <v>91</v>
      </c>
      <c r="C140" s="9">
        <v>8400</v>
      </c>
      <c r="D140" s="9">
        <v>33474</v>
      </c>
      <c r="E140" s="7" t="s">
        <v>90</v>
      </c>
      <c r="F140" s="7" t="s">
        <v>98</v>
      </c>
      <c r="G140" s="7" t="s">
        <v>173</v>
      </c>
      <c r="H140" s="9">
        <v>1961</v>
      </c>
      <c r="I140" s="9">
        <v>35582</v>
      </c>
      <c r="J140" s="12">
        <v>0</v>
      </c>
      <c r="K140" s="9">
        <v>28821</v>
      </c>
      <c r="L140" s="9">
        <v>31477</v>
      </c>
      <c r="M140" s="9">
        <v>28821</v>
      </c>
      <c r="N140" s="9">
        <v>29186</v>
      </c>
      <c r="O140" s="9">
        <v>29186</v>
      </c>
      <c r="P140" s="9">
        <v>31477</v>
      </c>
      <c r="Q140" s="12">
        <f t="shared" si="16"/>
        <v>7.2767123287671236</v>
      </c>
      <c r="R140" s="11">
        <f>(K140-H140)/365</f>
        <v>73.589041095890408</v>
      </c>
      <c r="S140" s="12">
        <f>(L140-H140)/365</f>
        <v>80.865753424657541</v>
      </c>
      <c r="T140" s="12" t="s">
        <v>1</v>
      </c>
      <c r="U140" s="12" t="s">
        <v>2</v>
      </c>
      <c r="V140" s="12" t="s">
        <v>116</v>
      </c>
      <c r="W140" s="12" t="s">
        <v>174</v>
      </c>
      <c r="X140" s="12" t="s">
        <v>57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s="3" customFormat="1" x14ac:dyDescent="0.2">
      <c r="A141" s="12">
        <v>365</v>
      </c>
      <c r="B141" s="7" t="s">
        <v>91</v>
      </c>
      <c r="C141" s="9">
        <v>8400</v>
      </c>
      <c r="D141" s="9">
        <v>33474</v>
      </c>
      <c r="E141" s="7" t="s">
        <v>90</v>
      </c>
      <c r="F141" s="7" t="s">
        <v>98</v>
      </c>
      <c r="G141" s="7" t="s">
        <v>175</v>
      </c>
      <c r="H141" s="9" t="s">
        <v>87</v>
      </c>
      <c r="I141" s="9">
        <v>13384</v>
      </c>
      <c r="J141" s="7">
        <v>0</v>
      </c>
      <c r="K141" s="9">
        <v>8400</v>
      </c>
      <c r="L141" s="9">
        <v>11152</v>
      </c>
      <c r="M141" s="9"/>
      <c r="N141" s="9"/>
      <c r="O141" s="9">
        <v>8400</v>
      </c>
      <c r="P141" s="9">
        <v>11152</v>
      </c>
      <c r="Q141" s="12">
        <f t="shared" si="16"/>
        <v>7.5397260273972604</v>
      </c>
      <c r="R141" s="11">
        <v>42.191780819999998</v>
      </c>
      <c r="S141" s="12">
        <v>49.731506850000002</v>
      </c>
      <c r="T141" s="14" t="s">
        <v>66</v>
      </c>
      <c r="U141" s="12" t="s">
        <v>2</v>
      </c>
      <c r="V141" s="7" t="s">
        <v>9</v>
      </c>
      <c r="W141" s="7" t="s">
        <v>122</v>
      </c>
      <c r="X141" s="7" t="s">
        <v>10</v>
      </c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s="3" customFormat="1" x14ac:dyDescent="0.2">
      <c r="A142" s="12">
        <v>365</v>
      </c>
      <c r="B142" s="7" t="s">
        <v>91</v>
      </c>
      <c r="C142" s="9">
        <v>8400</v>
      </c>
      <c r="D142" s="9">
        <v>33474</v>
      </c>
      <c r="E142" s="7" t="s">
        <v>90</v>
      </c>
      <c r="F142" s="7" t="s">
        <v>98</v>
      </c>
      <c r="G142" s="7" t="s">
        <v>307</v>
      </c>
      <c r="H142" s="9" t="s">
        <v>88</v>
      </c>
      <c r="I142" s="9">
        <v>14844</v>
      </c>
      <c r="J142" s="7">
        <v>0</v>
      </c>
      <c r="K142" s="15">
        <v>8400</v>
      </c>
      <c r="L142" s="9">
        <v>9793</v>
      </c>
      <c r="M142" s="9"/>
      <c r="N142" s="9"/>
      <c r="O142" s="9">
        <v>8400</v>
      </c>
      <c r="P142" s="9">
        <v>9793</v>
      </c>
      <c r="Q142" s="12">
        <f t="shared" si="16"/>
        <v>3.8164383561643835</v>
      </c>
      <c r="R142" s="11">
        <v>43.175342469999997</v>
      </c>
      <c r="S142" s="12">
        <v>46.991780820000002</v>
      </c>
      <c r="T142" s="7" t="s">
        <v>4</v>
      </c>
      <c r="U142" s="12" t="s">
        <v>58</v>
      </c>
      <c r="V142" s="7" t="s">
        <v>9</v>
      </c>
      <c r="W142" s="7" t="s">
        <v>152</v>
      </c>
      <c r="X142" s="7" t="s">
        <v>5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s="3" customFormat="1" x14ac:dyDescent="0.2">
      <c r="A143" s="12">
        <v>365</v>
      </c>
      <c r="B143" s="7" t="s">
        <v>91</v>
      </c>
      <c r="C143" s="9">
        <v>8400</v>
      </c>
      <c r="D143" s="9">
        <v>33474</v>
      </c>
      <c r="E143" s="7" t="s">
        <v>90</v>
      </c>
      <c r="F143" s="7" t="s">
        <v>98</v>
      </c>
      <c r="G143" s="7" t="s">
        <v>176</v>
      </c>
      <c r="H143" s="9" t="s">
        <v>89</v>
      </c>
      <c r="I143" s="9">
        <v>13666</v>
      </c>
      <c r="J143" s="7">
        <v>0</v>
      </c>
      <c r="K143" s="18">
        <v>9498</v>
      </c>
      <c r="L143" s="9">
        <v>10712</v>
      </c>
      <c r="M143" s="18">
        <v>9498</v>
      </c>
      <c r="N143" s="9">
        <v>10712</v>
      </c>
      <c r="O143" s="9"/>
      <c r="P143" s="9"/>
      <c r="Q143" s="12">
        <f t="shared" si="16"/>
        <v>3.3260273972602739</v>
      </c>
      <c r="R143" s="11">
        <v>39.068493150000002</v>
      </c>
      <c r="S143" s="12">
        <v>42.394520550000003</v>
      </c>
      <c r="T143" s="14" t="s">
        <v>66</v>
      </c>
      <c r="U143" s="12" t="s">
        <v>2</v>
      </c>
      <c r="V143" s="7" t="s">
        <v>9</v>
      </c>
      <c r="W143" s="7" t="s">
        <v>124</v>
      </c>
      <c r="X143" s="12" t="s">
        <v>10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">
      <c r="A144" s="12">
        <v>365</v>
      </c>
      <c r="B144" s="7" t="s">
        <v>91</v>
      </c>
      <c r="C144" s="9">
        <v>8400</v>
      </c>
      <c r="D144" s="9">
        <v>33474</v>
      </c>
      <c r="E144" s="7" t="s">
        <v>90</v>
      </c>
      <c r="F144" s="7" t="s">
        <v>98</v>
      </c>
      <c r="G144" s="7" t="s">
        <v>177</v>
      </c>
      <c r="H144" s="9">
        <v>3213</v>
      </c>
      <c r="I144" s="9">
        <v>31036</v>
      </c>
      <c r="J144" s="12">
        <v>0</v>
      </c>
      <c r="K144" s="10">
        <v>23827</v>
      </c>
      <c r="L144" s="9">
        <v>31036</v>
      </c>
      <c r="M144" s="10">
        <v>23827</v>
      </c>
      <c r="N144" s="9">
        <v>27824</v>
      </c>
      <c r="O144" s="9">
        <v>27824</v>
      </c>
      <c r="P144" s="9">
        <v>31036</v>
      </c>
      <c r="Q144" s="12">
        <f t="shared" si="16"/>
        <v>19.75068493150685</v>
      </c>
      <c r="R144" s="11">
        <f>(K144-H144)/365</f>
        <v>56.476712328767121</v>
      </c>
      <c r="S144" s="12">
        <f>(L144-H144)/365</f>
        <v>76.227397260273975</v>
      </c>
      <c r="T144" s="12" t="s">
        <v>67</v>
      </c>
      <c r="V144" s="12" t="s">
        <v>119</v>
      </c>
      <c r="W144" s="12" t="s">
        <v>178</v>
      </c>
      <c r="X144" s="12" t="s">
        <v>10</v>
      </c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s="3" customFormat="1" x14ac:dyDescent="0.2">
      <c r="A145" s="12">
        <v>365</v>
      </c>
      <c r="B145" s="7" t="s">
        <v>91</v>
      </c>
      <c r="C145" s="9">
        <v>8400</v>
      </c>
      <c r="D145" s="9">
        <v>33474</v>
      </c>
      <c r="E145" s="7" t="s">
        <v>90</v>
      </c>
      <c r="F145" s="7" t="s">
        <v>98</v>
      </c>
      <c r="G145" s="7" t="s">
        <v>179</v>
      </c>
      <c r="H145" s="9">
        <v>11708</v>
      </c>
      <c r="I145" s="9">
        <v>37416</v>
      </c>
      <c r="J145" s="7">
        <v>0</v>
      </c>
      <c r="K145" s="9">
        <v>32416</v>
      </c>
      <c r="L145" s="9">
        <v>33068</v>
      </c>
      <c r="M145" s="9">
        <v>32416</v>
      </c>
      <c r="N145" s="9">
        <v>33068</v>
      </c>
      <c r="O145" s="9"/>
      <c r="P145" s="9"/>
      <c r="Q145" s="12">
        <f t="shared" si="16"/>
        <v>1.7863013698630137</v>
      </c>
      <c r="R145" s="11">
        <f>(K145-H145)/365</f>
        <v>56.734246575342468</v>
      </c>
      <c r="S145" s="12">
        <f>(L145-H145)/365</f>
        <v>58.520547945205479</v>
      </c>
      <c r="T145" s="14" t="s">
        <v>66</v>
      </c>
      <c r="U145" s="12" t="s">
        <v>2</v>
      </c>
      <c r="V145" s="7" t="s">
        <v>116</v>
      </c>
      <c r="W145" s="7" t="s">
        <v>127</v>
      </c>
      <c r="X145" s="7" t="s">
        <v>10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">
      <c r="A146" s="12">
        <v>365</v>
      </c>
      <c r="B146" s="7" t="s">
        <v>91</v>
      </c>
      <c r="C146" s="9">
        <v>8400</v>
      </c>
      <c r="D146" s="9">
        <v>33474</v>
      </c>
      <c r="E146" s="7" t="s">
        <v>90</v>
      </c>
      <c r="F146" s="7" t="s">
        <v>98</v>
      </c>
      <c r="G146" s="7" t="s">
        <v>180</v>
      </c>
      <c r="H146" s="9">
        <v>3896</v>
      </c>
      <c r="I146" s="9">
        <v>34425</v>
      </c>
      <c r="J146" s="12">
        <v>0</v>
      </c>
      <c r="K146" s="9">
        <v>22299</v>
      </c>
      <c r="L146" s="9">
        <v>26781</v>
      </c>
      <c r="M146" s="9">
        <v>22299</v>
      </c>
      <c r="N146" s="9">
        <v>22585</v>
      </c>
      <c r="O146" s="9">
        <v>22585</v>
      </c>
      <c r="P146" s="9">
        <v>26781</v>
      </c>
      <c r="Q146" s="12">
        <f t="shared" si="16"/>
        <v>12.27945205479452</v>
      </c>
      <c r="R146" s="11">
        <f>(K146-H146)/365</f>
        <v>50.419178082191777</v>
      </c>
      <c r="S146" s="12">
        <f>(L146-H146)/365</f>
        <v>62.698630136986303</v>
      </c>
      <c r="T146" s="7" t="s">
        <v>1</v>
      </c>
      <c r="U146" s="12" t="s">
        <v>2</v>
      </c>
      <c r="V146" s="12" t="s">
        <v>118</v>
      </c>
      <c r="W146" s="12" t="s">
        <v>124</v>
      </c>
      <c r="X146" s="12" t="s">
        <v>10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">
      <c r="A147" s="12">
        <v>365</v>
      </c>
      <c r="B147" s="7" t="s">
        <v>91</v>
      </c>
      <c r="C147" s="9">
        <v>8400</v>
      </c>
      <c r="D147" s="9">
        <v>33474</v>
      </c>
      <c r="E147" s="7" t="s">
        <v>90</v>
      </c>
      <c r="F147" s="7" t="s">
        <v>98</v>
      </c>
      <c r="G147" s="7" t="s">
        <v>181</v>
      </c>
      <c r="H147" s="7" t="s">
        <v>59</v>
      </c>
      <c r="I147" s="9">
        <v>25539</v>
      </c>
      <c r="J147" s="12">
        <v>0</v>
      </c>
      <c r="K147" s="10">
        <v>9498</v>
      </c>
      <c r="L147" s="9">
        <v>22113</v>
      </c>
      <c r="M147" s="7"/>
      <c r="N147" s="7"/>
      <c r="O147" s="9">
        <v>9498</v>
      </c>
      <c r="P147" s="9">
        <v>22113</v>
      </c>
      <c r="Q147" s="12">
        <f t="shared" si="16"/>
        <v>34.561643835616437</v>
      </c>
      <c r="R147" s="11">
        <v>44.936986300000001</v>
      </c>
      <c r="S147" s="12">
        <v>79.498630140000003</v>
      </c>
      <c r="T147" s="7" t="s">
        <v>1</v>
      </c>
      <c r="U147" s="12" t="s">
        <v>2</v>
      </c>
      <c r="V147" s="12" t="s">
        <v>21</v>
      </c>
      <c r="W147" s="12" t="s">
        <v>182</v>
      </c>
      <c r="X147" s="12" t="s">
        <v>10</v>
      </c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">
      <c r="A148" s="12">
        <v>365</v>
      </c>
      <c r="B148" s="7" t="s">
        <v>91</v>
      </c>
      <c r="C148" s="9">
        <v>8400</v>
      </c>
      <c r="D148" s="9">
        <v>33474</v>
      </c>
      <c r="E148" s="7" t="s">
        <v>90</v>
      </c>
      <c r="F148" s="7" t="s">
        <v>98</v>
      </c>
      <c r="G148" s="7" t="s">
        <v>183</v>
      </c>
      <c r="H148" s="9">
        <v>9517</v>
      </c>
      <c r="I148" s="9">
        <v>40958</v>
      </c>
      <c r="J148" s="12">
        <v>0</v>
      </c>
      <c r="K148" s="9">
        <v>30676</v>
      </c>
      <c r="L148" s="9">
        <v>33068</v>
      </c>
      <c r="M148" s="7"/>
      <c r="N148" s="7"/>
      <c r="O148" s="9">
        <v>30676</v>
      </c>
      <c r="P148" s="9">
        <v>33068</v>
      </c>
      <c r="Q148" s="12">
        <f t="shared" si="16"/>
        <v>6.5534246575342463</v>
      </c>
      <c r="R148" s="11">
        <f>(K148-H148)/365</f>
        <v>57.969863013698628</v>
      </c>
      <c r="S148" s="12">
        <f>(L148-H148)/365</f>
        <v>64.523287671232879</v>
      </c>
      <c r="T148" s="7" t="s">
        <v>66</v>
      </c>
      <c r="U148" s="12" t="s">
        <v>2</v>
      </c>
      <c r="V148" s="12" t="s">
        <v>116</v>
      </c>
      <c r="W148" s="12" t="s">
        <v>165</v>
      </c>
      <c r="X148" s="12" t="s">
        <v>10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">
      <c r="A149" s="12">
        <v>365</v>
      </c>
      <c r="B149" s="7" t="s">
        <v>91</v>
      </c>
      <c r="C149" s="9">
        <v>8400</v>
      </c>
      <c r="D149" s="9">
        <v>33474</v>
      </c>
      <c r="E149" s="7" t="s">
        <v>90</v>
      </c>
      <c r="F149" s="7" t="s">
        <v>98</v>
      </c>
      <c r="G149" s="7" t="s">
        <v>184</v>
      </c>
      <c r="H149" s="10">
        <v>1431</v>
      </c>
      <c r="I149" s="10">
        <v>18537</v>
      </c>
      <c r="J149" s="12">
        <v>0</v>
      </c>
      <c r="K149" s="16">
        <v>15028</v>
      </c>
      <c r="L149" s="9">
        <v>17964</v>
      </c>
      <c r="M149" s="16">
        <v>15028</v>
      </c>
      <c r="N149" s="9">
        <v>17224</v>
      </c>
      <c r="O149" s="9">
        <v>17224</v>
      </c>
      <c r="P149" s="9">
        <v>17964</v>
      </c>
      <c r="Q149" s="12">
        <f t="shared" si="16"/>
        <v>8.043835616438356</v>
      </c>
      <c r="R149" s="11">
        <f>(K149-H149)/365</f>
        <v>37.252054794520546</v>
      </c>
      <c r="S149" s="12">
        <f>(L149-H149)/365</f>
        <v>45.295890410958904</v>
      </c>
      <c r="T149" s="12" t="s">
        <v>4</v>
      </c>
      <c r="U149" s="7" t="s">
        <v>15</v>
      </c>
      <c r="V149" s="12" t="s">
        <v>9</v>
      </c>
      <c r="W149" s="12" t="s">
        <v>131</v>
      </c>
      <c r="X149" s="12" t="s">
        <v>10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">
      <c r="A150" s="12">
        <v>365</v>
      </c>
      <c r="B150" s="7" t="s">
        <v>91</v>
      </c>
      <c r="C150" s="9">
        <v>8400</v>
      </c>
      <c r="D150" s="9">
        <v>33474</v>
      </c>
      <c r="E150" s="7" t="s">
        <v>90</v>
      </c>
      <c r="F150" s="7" t="s">
        <v>98</v>
      </c>
      <c r="G150" s="7" t="s">
        <v>185</v>
      </c>
      <c r="H150" s="7" t="s">
        <v>60</v>
      </c>
      <c r="I150" s="9">
        <v>20050</v>
      </c>
      <c r="J150" s="12">
        <v>0</v>
      </c>
      <c r="K150" s="9">
        <v>19283</v>
      </c>
      <c r="L150" s="9">
        <v>19424</v>
      </c>
      <c r="M150" s="9">
        <v>19283</v>
      </c>
      <c r="N150" s="9">
        <v>19424</v>
      </c>
      <c r="O150" s="7"/>
      <c r="P150" s="7"/>
      <c r="Q150" s="12">
        <f t="shared" si="16"/>
        <v>0.38630136986301372</v>
      </c>
      <c r="R150" s="11">
        <v>68.931506850000005</v>
      </c>
      <c r="S150" s="12">
        <v>69.317808220000003</v>
      </c>
      <c r="T150" s="7" t="s">
        <v>66</v>
      </c>
      <c r="U150" s="7" t="s">
        <v>2</v>
      </c>
      <c r="V150" s="7" t="s">
        <v>11</v>
      </c>
      <c r="W150" s="7" t="s">
        <v>186</v>
      </c>
      <c r="X150" s="12" t="s">
        <v>22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">
      <c r="A151" s="12">
        <v>365</v>
      </c>
      <c r="B151" s="7" t="s">
        <v>91</v>
      </c>
      <c r="C151" s="9">
        <v>8400</v>
      </c>
      <c r="D151" s="9">
        <v>33474</v>
      </c>
      <c r="E151" s="7" t="s">
        <v>90</v>
      </c>
      <c r="F151" s="7" t="s">
        <v>98</v>
      </c>
      <c r="G151" s="7" t="s">
        <v>187</v>
      </c>
      <c r="H151" s="10">
        <v>8737</v>
      </c>
      <c r="I151" s="9">
        <v>38643</v>
      </c>
      <c r="J151" s="12">
        <v>0</v>
      </c>
      <c r="K151" s="9">
        <v>31805</v>
      </c>
      <c r="L151" s="10">
        <v>33068</v>
      </c>
      <c r="M151" s="9">
        <v>31805</v>
      </c>
      <c r="N151" s="10">
        <v>31954</v>
      </c>
      <c r="O151" s="10">
        <v>31954</v>
      </c>
      <c r="P151" s="9">
        <v>33068</v>
      </c>
      <c r="Q151" s="12">
        <f t="shared" si="16"/>
        <v>3.4602739726027396</v>
      </c>
      <c r="R151" s="11">
        <f>(K151-H151)/365</f>
        <v>63.2</v>
      </c>
      <c r="S151" s="12">
        <f>(L151-H151)/365</f>
        <v>66.660273972602738</v>
      </c>
      <c r="T151" s="7" t="s">
        <v>66</v>
      </c>
      <c r="U151" s="12" t="s">
        <v>2</v>
      </c>
      <c r="V151" s="12" t="s">
        <v>116</v>
      </c>
      <c r="W151" s="12" t="s">
        <v>124</v>
      </c>
      <c r="X151" s="12" t="s">
        <v>10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s="3" customFormat="1" x14ac:dyDescent="0.2">
      <c r="A152" s="12">
        <v>365</v>
      </c>
      <c r="B152" s="7" t="s">
        <v>91</v>
      </c>
      <c r="C152" s="9">
        <v>8400</v>
      </c>
      <c r="D152" s="9">
        <v>33474</v>
      </c>
      <c r="E152" s="7" t="s">
        <v>90</v>
      </c>
      <c r="F152" s="7" t="s">
        <v>98</v>
      </c>
      <c r="G152" s="7" t="s">
        <v>308</v>
      </c>
      <c r="H152" s="9">
        <v>9079</v>
      </c>
      <c r="I152" s="9">
        <v>43886</v>
      </c>
      <c r="J152" s="7">
        <v>0</v>
      </c>
      <c r="K152" s="10">
        <v>31954</v>
      </c>
      <c r="L152" s="9">
        <v>33068</v>
      </c>
      <c r="M152" s="10">
        <v>31954</v>
      </c>
      <c r="N152" s="9">
        <v>33068</v>
      </c>
      <c r="O152" s="10"/>
      <c r="P152" s="9"/>
      <c r="Q152" s="12">
        <f t="shared" si="16"/>
        <v>3.0520547945205481</v>
      </c>
      <c r="R152" s="11">
        <f>(K152-H152)/365</f>
        <v>62.671232876712331</v>
      </c>
      <c r="S152" s="12">
        <f>(L152-H152)/365</f>
        <v>65.723287671232882</v>
      </c>
      <c r="T152" s="7" t="s">
        <v>66</v>
      </c>
      <c r="U152" s="12" t="s">
        <v>2</v>
      </c>
      <c r="V152" s="7" t="s">
        <v>116</v>
      </c>
      <c r="W152" s="7" t="s">
        <v>132</v>
      </c>
      <c r="X152" s="12" t="s">
        <v>10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2">
      <c r="A153" s="12">
        <v>365</v>
      </c>
      <c r="B153" s="7" t="s">
        <v>91</v>
      </c>
      <c r="C153" s="9">
        <v>8400</v>
      </c>
      <c r="D153" s="9">
        <v>33474</v>
      </c>
      <c r="E153" s="7" t="s">
        <v>90</v>
      </c>
      <c r="F153" s="7" t="s">
        <v>98</v>
      </c>
      <c r="G153" s="7" t="s">
        <v>188</v>
      </c>
      <c r="H153" s="9">
        <v>13753</v>
      </c>
      <c r="I153" s="9">
        <v>40445</v>
      </c>
      <c r="J153" s="12">
        <v>0</v>
      </c>
      <c r="K153" s="9">
        <v>33068</v>
      </c>
      <c r="L153" s="9">
        <v>33269</v>
      </c>
      <c r="M153" s="9"/>
      <c r="N153" s="9"/>
      <c r="O153" s="9">
        <v>33068</v>
      </c>
      <c r="P153" s="9">
        <v>33269</v>
      </c>
      <c r="Q153" s="12">
        <f t="shared" si="16"/>
        <v>0.55068493150684927</v>
      </c>
      <c r="R153" s="11">
        <f>(K153-H153)/365</f>
        <v>52.917808219178085</v>
      </c>
      <c r="S153" s="12">
        <f>(L153-H153)/365</f>
        <v>53.468493150684928</v>
      </c>
      <c r="T153" s="7" t="s">
        <v>66</v>
      </c>
      <c r="U153" s="7" t="s">
        <v>2</v>
      </c>
      <c r="V153" s="12" t="s">
        <v>116</v>
      </c>
      <c r="W153" s="12" t="s">
        <v>122</v>
      </c>
      <c r="X153" s="12" t="s">
        <v>10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">
      <c r="A154" s="12">
        <v>365</v>
      </c>
      <c r="B154" s="7" t="s">
        <v>91</v>
      </c>
      <c r="C154" s="9">
        <v>8400</v>
      </c>
      <c r="D154" s="9">
        <v>33474</v>
      </c>
      <c r="E154" s="7" t="s">
        <v>90</v>
      </c>
      <c r="F154" s="7" t="s">
        <v>98</v>
      </c>
      <c r="G154" s="7" t="s">
        <v>309</v>
      </c>
      <c r="H154" s="9">
        <v>11355</v>
      </c>
      <c r="I154" s="9">
        <v>39195</v>
      </c>
      <c r="J154" s="12">
        <v>0</v>
      </c>
      <c r="K154" s="9">
        <v>31461</v>
      </c>
      <c r="L154" s="9">
        <v>32191</v>
      </c>
      <c r="M154" s="9">
        <v>31461</v>
      </c>
      <c r="N154" s="9">
        <v>32191</v>
      </c>
      <c r="O154" s="7"/>
      <c r="P154" s="7"/>
      <c r="Q154" s="12">
        <f t="shared" si="16"/>
        <v>2</v>
      </c>
      <c r="R154" s="11">
        <f>(K154-H154)/365</f>
        <v>55.084931506849315</v>
      </c>
      <c r="S154" s="12">
        <f>(L154-H154)/365</f>
        <v>57.084931506849315</v>
      </c>
      <c r="T154" s="7" t="s">
        <v>1</v>
      </c>
      <c r="U154" s="7" t="s">
        <v>2</v>
      </c>
      <c r="V154" s="12" t="s">
        <v>116</v>
      </c>
      <c r="W154" s="12" t="s">
        <v>134</v>
      </c>
      <c r="X154" s="12" t="s">
        <v>10</v>
      </c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s="3" customFormat="1" x14ac:dyDescent="0.2">
      <c r="A155" s="12">
        <v>365</v>
      </c>
      <c r="B155" s="7" t="s">
        <v>91</v>
      </c>
      <c r="C155" s="9">
        <v>8400</v>
      </c>
      <c r="D155" s="9">
        <v>33474</v>
      </c>
      <c r="E155" s="7" t="s">
        <v>90</v>
      </c>
      <c r="F155" s="7" t="s">
        <v>98</v>
      </c>
      <c r="G155" s="7" t="s">
        <v>310</v>
      </c>
      <c r="H155" s="9" t="s">
        <v>61</v>
      </c>
      <c r="I155" s="9">
        <v>14645</v>
      </c>
      <c r="J155" s="7">
        <v>0</v>
      </c>
      <c r="K155" s="9">
        <v>13800</v>
      </c>
      <c r="L155" s="9">
        <v>14307</v>
      </c>
      <c r="M155" s="9">
        <v>13800</v>
      </c>
      <c r="N155" s="9">
        <v>14307</v>
      </c>
      <c r="O155" s="7"/>
      <c r="P155" s="7"/>
      <c r="Q155" s="12">
        <f t="shared" si="16"/>
        <v>1.3890410958904109</v>
      </c>
      <c r="R155" s="11">
        <v>42.479452049999999</v>
      </c>
      <c r="S155" s="12">
        <v>43.868493149999999</v>
      </c>
      <c r="T155" s="7" t="s">
        <v>4</v>
      </c>
      <c r="U155" s="7" t="s">
        <v>15</v>
      </c>
      <c r="V155" s="7" t="s">
        <v>9</v>
      </c>
      <c r="W155" s="7" t="s">
        <v>123</v>
      </c>
      <c r="X155" s="7" t="s">
        <v>10</v>
      </c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2">
      <c r="A156" s="12">
        <v>365</v>
      </c>
      <c r="B156" s="7" t="s">
        <v>91</v>
      </c>
      <c r="C156" s="9">
        <v>8400</v>
      </c>
      <c r="D156" s="9">
        <v>33474</v>
      </c>
      <c r="E156" s="7" t="s">
        <v>90</v>
      </c>
      <c r="F156" s="7" t="s">
        <v>98</v>
      </c>
      <c r="G156" s="7" t="s">
        <v>311</v>
      </c>
      <c r="H156" s="7" t="s">
        <v>62</v>
      </c>
      <c r="I156" s="9">
        <v>24938</v>
      </c>
      <c r="J156" s="12">
        <v>0</v>
      </c>
      <c r="K156" s="9">
        <v>19283</v>
      </c>
      <c r="L156" s="9">
        <v>19424</v>
      </c>
      <c r="M156" s="9">
        <v>19283</v>
      </c>
      <c r="N156" s="9">
        <v>19423</v>
      </c>
      <c r="O156" s="7"/>
      <c r="P156" s="7"/>
      <c r="Q156" s="12">
        <f t="shared" si="16"/>
        <v>0.38630136986301372</v>
      </c>
      <c r="R156" s="11">
        <v>53.178082189999998</v>
      </c>
      <c r="S156" s="12">
        <v>53.564383560000003</v>
      </c>
      <c r="T156" s="7" t="s">
        <v>66</v>
      </c>
      <c r="U156" s="12" t="s">
        <v>2</v>
      </c>
      <c r="V156" s="12" t="s">
        <v>11</v>
      </c>
      <c r="W156" s="12" t="s">
        <v>135</v>
      </c>
      <c r="X156" s="7" t="s">
        <v>10</v>
      </c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">
      <c r="A157" s="12">
        <v>365</v>
      </c>
      <c r="B157" s="7" t="s">
        <v>91</v>
      </c>
      <c r="C157" s="9">
        <v>8400</v>
      </c>
      <c r="D157" s="9">
        <v>33474</v>
      </c>
      <c r="E157" s="7" t="s">
        <v>90</v>
      </c>
      <c r="F157" s="7" t="s">
        <v>98</v>
      </c>
      <c r="G157" s="7" t="s">
        <v>312</v>
      </c>
      <c r="H157" s="9">
        <v>8494</v>
      </c>
      <c r="I157" s="9">
        <v>37263</v>
      </c>
      <c r="J157" s="12">
        <v>0</v>
      </c>
      <c r="K157" s="10">
        <v>31477</v>
      </c>
      <c r="L157" s="9">
        <v>33068</v>
      </c>
      <c r="M157" s="7"/>
      <c r="N157" s="7"/>
      <c r="O157" s="10">
        <v>31477</v>
      </c>
      <c r="P157" s="9">
        <v>33068</v>
      </c>
      <c r="Q157" s="12">
        <f t="shared" si="16"/>
        <v>4.3589041095890408</v>
      </c>
      <c r="R157" s="11">
        <f>(K157-H157)/365</f>
        <v>62.967123287671235</v>
      </c>
      <c r="S157" s="12">
        <f>(L157-H157)/365</f>
        <v>67.326027397260276</v>
      </c>
      <c r="T157" s="7" t="s">
        <v>66</v>
      </c>
      <c r="U157" s="7" t="s">
        <v>2</v>
      </c>
      <c r="V157" s="12" t="s">
        <v>116</v>
      </c>
      <c r="W157" s="12" t="s">
        <v>124</v>
      </c>
      <c r="X157" s="7" t="s">
        <v>10</v>
      </c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">
      <c r="A158" s="12">
        <v>365</v>
      </c>
      <c r="B158" s="7" t="s">
        <v>91</v>
      </c>
      <c r="C158" s="9">
        <v>8400</v>
      </c>
      <c r="D158" s="9">
        <v>33474</v>
      </c>
      <c r="E158" s="7" t="s">
        <v>90</v>
      </c>
      <c r="F158" s="7" t="s">
        <v>98</v>
      </c>
      <c r="G158" s="7" t="s">
        <v>313</v>
      </c>
      <c r="H158" s="7" t="s">
        <v>63</v>
      </c>
      <c r="I158" s="9">
        <v>17776</v>
      </c>
      <c r="J158" s="12">
        <v>0</v>
      </c>
      <c r="K158" s="10">
        <v>12460</v>
      </c>
      <c r="L158" s="9">
        <v>17776</v>
      </c>
      <c r="M158" s="9">
        <v>12460</v>
      </c>
      <c r="N158" s="9">
        <v>14298</v>
      </c>
      <c r="O158" s="9">
        <v>14298</v>
      </c>
      <c r="P158" s="9">
        <v>17776</v>
      </c>
      <c r="Q158" s="12">
        <f t="shared" si="16"/>
        <v>14.564383561643835</v>
      </c>
      <c r="R158" s="11">
        <v>37.983561639999998</v>
      </c>
      <c r="S158" s="12">
        <v>52.547945210000002</v>
      </c>
      <c r="T158" s="12" t="s">
        <v>67</v>
      </c>
      <c r="U158" s="7"/>
      <c r="V158" s="12" t="s">
        <v>9</v>
      </c>
      <c r="W158" s="12" t="s">
        <v>124</v>
      </c>
      <c r="X158" s="12" t="s">
        <v>10</v>
      </c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">
      <c r="A159" s="12">
        <v>365</v>
      </c>
      <c r="B159" s="7" t="s">
        <v>91</v>
      </c>
      <c r="C159" s="9">
        <v>8400</v>
      </c>
      <c r="D159" s="9">
        <v>33474</v>
      </c>
      <c r="E159" s="7" t="s">
        <v>90</v>
      </c>
      <c r="F159" s="7" t="s">
        <v>98</v>
      </c>
      <c r="G159" s="7" t="s">
        <v>314</v>
      </c>
      <c r="H159" s="12" t="s">
        <v>64</v>
      </c>
      <c r="I159" s="10">
        <v>27198</v>
      </c>
      <c r="J159" s="12">
        <v>0</v>
      </c>
      <c r="K159" s="10">
        <v>20512</v>
      </c>
      <c r="L159" s="10">
        <v>21122</v>
      </c>
      <c r="M159" s="9"/>
      <c r="N159" s="9"/>
      <c r="O159" s="9"/>
      <c r="P159" s="9"/>
      <c r="Q159" s="12">
        <f t="shared" si="16"/>
        <v>1.6712328767123288</v>
      </c>
      <c r="R159" s="11">
        <v>59.279452050000003</v>
      </c>
      <c r="S159" s="12">
        <v>60.950684930000001</v>
      </c>
      <c r="T159" s="7" t="s">
        <v>4</v>
      </c>
      <c r="U159" s="12" t="s">
        <v>2</v>
      </c>
      <c r="V159" s="12" t="s">
        <v>21</v>
      </c>
      <c r="W159" s="12" t="s">
        <v>132</v>
      </c>
      <c r="X159" s="12" t="s">
        <v>10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s="3" customFormat="1" x14ac:dyDescent="0.2">
      <c r="A160" s="12">
        <v>365</v>
      </c>
      <c r="B160" s="7" t="s">
        <v>91</v>
      </c>
      <c r="C160" s="9">
        <v>8400</v>
      </c>
      <c r="D160" s="9">
        <v>33474</v>
      </c>
      <c r="E160" s="7" t="s">
        <v>90</v>
      </c>
      <c r="F160" s="7" t="s">
        <v>98</v>
      </c>
      <c r="G160" s="7" t="s">
        <v>315</v>
      </c>
      <c r="H160" s="7" t="s">
        <v>65</v>
      </c>
      <c r="I160" s="9">
        <v>13387</v>
      </c>
      <c r="J160" s="7">
        <v>0</v>
      </c>
      <c r="K160" s="9">
        <v>8400</v>
      </c>
      <c r="L160" s="9">
        <v>9701</v>
      </c>
      <c r="M160" s="9"/>
      <c r="N160" s="9"/>
      <c r="O160" s="9">
        <v>6506</v>
      </c>
      <c r="P160" s="9">
        <v>9701</v>
      </c>
      <c r="Q160" s="12">
        <f t="shared" si="16"/>
        <v>3.5643835616438357</v>
      </c>
      <c r="R160" s="11">
        <v>39.295890409999998</v>
      </c>
      <c r="S160" s="12">
        <v>42.860273970000001</v>
      </c>
      <c r="T160" s="7" t="s">
        <v>4</v>
      </c>
      <c r="U160" s="7" t="s">
        <v>2</v>
      </c>
      <c r="V160" s="7" t="s">
        <v>9</v>
      </c>
      <c r="W160" s="7" t="s">
        <v>124</v>
      </c>
      <c r="X160" s="7" t="s">
        <v>5</v>
      </c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2">
      <c r="A161" s="12">
        <v>365</v>
      </c>
      <c r="B161" s="7" t="s">
        <v>91</v>
      </c>
      <c r="C161" s="9">
        <v>8400</v>
      </c>
      <c r="D161" s="9">
        <v>33474</v>
      </c>
      <c r="E161" s="7" t="s">
        <v>90</v>
      </c>
      <c r="F161" s="7" t="s">
        <v>98</v>
      </c>
      <c r="G161" s="7" t="s">
        <v>316</v>
      </c>
      <c r="H161" s="9">
        <v>50</v>
      </c>
      <c r="I161" s="9">
        <v>25411</v>
      </c>
      <c r="J161" s="12">
        <v>0</v>
      </c>
      <c r="K161" s="9">
        <v>19283</v>
      </c>
      <c r="L161" s="9">
        <v>19424</v>
      </c>
      <c r="M161" s="9">
        <v>19283</v>
      </c>
      <c r="N161" s="9">
        <v>19424</v>
      </c>
      <c r="O161" s="7"/>
      <c r="P161" s="7"/>
      <c r="Q161" s="12">
        <f t="shared" si="16"/>
        <v>0.38630136986301372</v>
      </c>
      <c r="R161" s="11">
        <f>(K161-H161)/365</f>
        <v>52.69315068493151</v>
      </c>
      <c r="S161" s="12">
        <f>(L161-H161)/365</f>
        <v>53.079452054794523</v>
      </c>
      <c r="T161" s="7" t="s">
        <v>66</v>
      </c>
      <c r="U161" s="7" t="s">
        <v>2</v>
      </c>
      <c r="V161" s="12" t="s">
        <v>11</v>
      </c>
      <c r="W161" s="12" t="s">
        <v>131</v>
      </c>
      <c r="X161" s="12" t="s">
        <v>10</v>
      </c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Matthews</dc:creator>
  <cp:lastModifiedBy>Austin Matthews</cp:lastModifiedBy>
  <dcterms:created xsi:type="dcterms:W3CDTF">2019-01-07T16:06:25Z</dcterms:created>
  <dcterms:modified xsi:type="dcterms:W3CDTF">2020-03-12T16:41:12Z</dcterms:modified>
</cp:coreProperties>
</file>