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9020" tabRatio="500" activeTab="2"/>
  </bookViews>
  <sheets>
    <sheet name="Sheet1" sheetId="1" r:id="rId1"/>
    <sheet name="Sheet2" sheetId="2" r:id="rId2"/>
    <sheet name="Sheet3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" i="3" l="1"/>
  <c r="C2" i="3"/>
  <c r="F3" i="3"/>
  <c r="F2" i="3"/>
  <c r="E1" i="3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4" i="2"/>
  <c r="C3" i="2"/>
  <c r="C2" i="2"/>
  <c r="F3" i="2"/>
  <c r="F2" i="2"/>
  <c r="F2" i="1"/>
  <c r="F3" i="1"/>
  <c r="C3" i="1"/>
  <c r="C2" i="1"/>
</calcChain>
</file>

<file path=xl/sharedStrings.xml><?xml version="1.0" encoding="utf-8"?>
<sst xmlns="http://schemas.openxmlformats.org/spreadsheetml/2006/main" count="355" uniqueCount="122">
  <si>
    <t>------------------------------------------------------------</t>
  </si>
  <si>
    <t>Model</t>
  </si>
  <si>
    <t>deltaAIC*</t>
  </si>
  <si>
    <t>AIC</t>
  </si>
  <si>
    <t>AICw</t>
  </si>
  <si>
    <t>LG+G+F</t>
  </si>
  <si>
    <t>LG+I+G+F</t>
  </si>
  <si>
    <t>CpREV+G+F</t>
  </si>
  <si>
    <t>CpREV+I+G+F</t>
  </si>
  <si>
    <t>WAG+G+F</t>
  </si>
  <si>
    <t>LG+I+F</t>
  </si>
  <si>
    <t>WAG+I+G+F</t>
  </si>
  <si>
    <t>JTT+G+F</t>
  </si>
  <si>
    <t>CpREV+I+F</t>
  </si>
  <si>
    <t>JTT+I+G+F</t>
  </si>
  <si>
    <t>RtREV+G+F</t>
  </si>
  <si>
    <t>RtREV+I+G+F</t>
  </si>
  <si>
    <t>WAG+I+F</t>
  </si>
  <si>
    <t>Dayhoff+G+F</t>
  </si>
  <si>
    <t>DCMut+G+F</t>
  </si>
  <si>
    <t>MtREV+G+F</t>
  </si>
  <si>
    <t>Dayhoff+I+G+F</t>
  </si>
  <si>
    <t>DCMut+I+G+F</t>
  </si>
  <si>
    <t>MtREV+I+G+F</t>
  </si>
  <si>
    <t>JTT+I+F</t>
  </si>
  <si>
    <t>RtREV+I+F</t>
  </si>
  <si>
    <t>CpREV+G</t>
  </si>
  <si>
    <t>LG+G</t>
  </si>
  <si>
    <t>CpREV+I+G</t>
  </si>
  <si>
    <t>LG+I+G</t>
  </si>
  <si>
    <t>Dayhoff+I+F</t>
  </si>
  <si>
    <t>DCMut+I+F</t>
  </si>
  <si>
    <t>CpREV+I</t>
  </si>
  <si>
    <t>MtArt+G+F</t>
  </si>
  <si>
    <t>Blosum62+G+F</t>
  </si>
  <si>
    <t>MtArt+I+G+F</t>
  </si>
  <si>
    <t>LG+I</t>
  </si>
  <si>
    <t>Blosum62+I+G+F</t>
  </si>
  <si>
    <t>CpREV+F</t>
  </si>
  <si>
    <t>LG+F</t>
  </si>
  <si>
    <t>HIVb+G+F</t>
  </si>
  <si>
    <t>HIVb+I+G+F</t>
  </si>
  <si>
    <t>MtREV+I+F</t>
  </si>
  <si>
    <t>VT+G+F</t>
  </si>
  <si>
    <t>WAG+F</t>
  </si>
  <si>
    <t>VT+I+G+F</t>
  </si>
  <si>
    <t>Blosum62+I+F</t>
  </si>
  <si>
    <t>JTT+F</t>
  </si>
  <si>
    <t>MtMam+G+F</t>
  </si>
  <si>
    <t>MtMam+I+G+F</t>
  </si>
  <si>
    <t>VT+I+F</t>
  </si>
  <si>
    <t>RtREV+F</t>
  </si>
  <si>
    <t>HIVb+I+F</t>
  </si>
  <si>
    <t>CpREV</t>
  </si>
  <si>
    <t>Blosum62+F</t>
  </si>
  <si>
    <t>Dayhoff+F</t>
  </si>
  <si>
    <t>DCMut+F</t>
  </si>
  <si>
    <t>VT+G</t>
  </si>
  <si>
    <t>LG</t>
  </si>
  <si>
    <t>JTT+G</t>
  </si>
  <si>
    <t>VT+I+G</t>
  </si>
  <si>
    <t>JTT+I+G</t>
  </si>
  <si>
    <t>Blosum62+G</t>
  </si>
  <si>
    <t>MtArt+I+F</t>
  </si>
  <si>
    <t>Blosum62+I+G</t>
  </si>
  <si>
    <t>WAG+G</t>
  </si>
  <si>
    <t>WAG+I+G</t>
  </si>
  <si>
    <t>Blosum62+I</t>
  </si>
  <si>
    <t>JTT+I</t>
  </si>
  <si>
    <t>VT+I</t>
  </si>
  <si>
    <t>WAG+I</t>
  </si>
  <si>
    <t>MtREV+F</t>
  </si>
  <si>
    <t>VT+F</t>
  </si>
  <si>
    <t>HIVw+G+F</t>
  </si>
  <si>
    <t>HIVw+I+G+F</t>
  </si>
  <si>
    <t>RtREV+G</t>
  </si>
  <si>
    <t>RtREV+I+G</t>
  </si>
  <si>
    <t>Blosum62</t>
  </si>
  <si>
    <t>MtMam+I+F</t>
  </si>
  <si>
    <t>RtREV+I</t>
  </si>
  <si>
    <t>VT</t>
  </si>
  <si>
    <t>WAG</t>
  </si>
  <si>
    <t>JTT</t>
  </si>
  <si>
    <t>HIVb+F</t>
  </si>
  <si>
    <t>HIVw+I+F</t>
  </si>
  <si>
    <t>HIVb+G</t>
  </si>
  <si>
    <t>HIVb+I+G</t>
  </si>
  <si>
    <t>MtArt+F</t>
  </si>
  <si>
    <t>Dayhoff+G</t>
  </si>
  <si>
    <t>DCMut+G</t>
  </si>
  <si>
    <t>HIVb+I</t>
  </si>
  <si>
    <t>Dayhoff+I+G</t>
  </si>
  <si>
    <t>DCMut+I+G</t>
  </si>
  <si>
    <t>RtREV</t>
  </si>
  <si>
    <t>MtArt+G</t>
  </si>
  <si>
    <t>MtArt+I+G</t>
  </si>
  <si>
    <t>Dayhoff+I</t>
  </si>
  <si>
    <t>DCMut+I</t>
  </si>
  <si>
    <t>MtREV+G</t>
  </si>
  <si>
    <t>MtREV+I+G</t>
  </si>
  <si>
    <t>MtMam+F</t>
  </si>
  <si>
    <t>MtREV+I</t>
  </si>
  <si>
    <t>MtArt+I</t>
  </si>
  <si>
    <t>HIVw+F</t>
  </si>
  <si>
    <t>MtMam+G</t>
  </si>
  <si>
    <t>MtMam+I+G</t>
  </si>
  <si>
    <t>Dayhoff</t>
  </si>
  <si>
    <t>DCMut</t>
  </si>
  <si>
    <t>HIVb</t>
  </si>
  <si>
    <t>MtREV</t>
  </si>
  <si>
    <t>HIVw+G</t>
  </si>
  <si>
    <t>HIVw+I+G</t>
  </si>
  <si>
    <t>MtArt</t>
  </si>
  <si>
    <t>MtMam+I</t>
  </si>
  <si>
    <t>HIVw+I</t>
  </si>
  <si>
    <t>MtMam</t>
  </si>
  <si>
    <t>HIVw</t>
  </si>
  <si>
    <t>negLog</t>
  </si>
  <si>
    <t>New model</t>
  </si>
  <si>
    <t>New+Q+el</t>
  </si>
  <si>
    <t>Newmodel</t>
  </si>
  <si>
    <t>Newmodel+Q+el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</si>
</sst>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5"/>
  <sheetViews>
    <sheetView zoomScale="125" zoomScaleNormal="125" zoomScalePageLayoutView="125" workbookViewId="0">
      <selection activeCell="A4" sqref="A4:XFD4"/>
    </sheetView>
  </sheetViews>
  <sheetFormatPr baseColWidth="10" defaultRowHeight="15" x14ac:dyDescent="0"/>
  <sheetData>
    <row r="1" spans="1:6">
      <c r="A1" t="s">
        <v>1</v>
      </c>
      <c r="B1" t="s">
        <v>2</v>
      </c>
      <c r="C1" t="s">
        <v>3</v>
      </c>
      <c r="D1" t="s">
        <v>4</v>
      </c>
      <c r="E1" t="s">
        <v>117</v>
      </c>
    </row>
    <row r="2" spans="1:6">
      <c r="A2" t="s">
        <v>118</v>
      </c>
      <c r="C2">
        <f>2*F2-2*E2</f>
        <v>8001.15</v>
      </c>
      <c r="E2">
        <v>-3430.5749999999998</v>
      </c>
      <c r="F2">
        <f>3+567</f>
        <v>570</v>
      </c>
    </row>
    <row r="3" spans="1:6">
      <c r="A3" t="s">
        <v>119</v>
      </c>
      <c r="C3">
        <f>2*F3-2*E3</f>
        <v>6903.0079999999998</v>
      </c>
      <c r="E3">
        <v>-2861.5039999999999</v>
      </c>
      <c r="F3">
        <f>F2+20</f>
        <v>590</v>
      </c>
    </row>
    <row r="4" spans="1:6">
      <c r="A4" t="s">
        <v>5</v>
      </c>
      <c r="B4">
        <v>0</v>
      </c>
      <c r="C4">
        <v>7327.12</v>
      </c>
      <c r="D4">
        <v>0.73</v>
      </c>
      <c r="E4">
        <v>-3630.56</v>
      </c>
    </row>
    <row r="5" spans="1:6">
      <c r="A5" t="s">
        <v>6</v>
      </c>
      <c r="B5">
        <v>2</v>
      </c>
      <c r="C5">
        <v>7329.12</v>
      </c>
      <c r="D5">
        <v>0.27</v>
      </c>
      <c r="E5">
        <v>-3630.56</v>
      </c>
    </row>
    <row r="6" spans="1:6">
      <c r="A6" t="s">
        <v>7</v>
      </c>
      <c r="B6">
        <v>10.99</v>
      </c>
      <c r="C6">
        <v>7338.11</v>
      </c>
      <c r="D6">
        <v>0</v>
      </c>
      <c r="E6">
        <v>-3636.06</v>
      </c>
    </row>
    <row r="7" spans="1:6">
      <c r="A7" t="s">
        <v>8</v>
      </c>
      <c r="B7">
        <v>12.99</v>
      </c>
      <c r="C7">
        <v>7340.11</v>
      </c>
      <c r="D7">
        <v>0</v>
      </c>
      <c r="E7">
        <v>-3636.06</v>
      </c>
    </row>
    <row r="8" spans="1:6">
      <c r="A8" t="s">
        <v>9</v>
      </c>
      <c r="B8">
        <v>22.71</v>
      </c>
      <c r="C8">
        <v>7349.84</v>
      </c>
      <c r="D8">
        <v>0</v>
      </c>
      <c r="E8">
        <v>-3641.92</v>
      </c>
    </row>
    <row r="9" spans="1:6">
      <c r="A9" t="s">
        <v>10</v>
      </c>
      <c r="B9">
        <v>24.08</v>
      </c>
      <c r="C9">
        <v>7351.2</v>
      </c>
      <c r="D9">
        <v>0</v>
      </c>
      <c r="E9">
        <v>-3642.6</v>
      </c>
    </row>
    <row r="10" spans="1:6">
      <c r="A10" t="s">
        <v>11</v>
      </c>
      <c r="B10">
        <v>24.71</v>
      </c>
      <c r="C10">
        <v>7351.84</v>
      </c>
      <c r="D10">
        <v>0</v>
      </c>
      <c r="E10">
        <v>-3641.92</v>
      </c>
    </row>
    <row r="11" spans="1:6">
      <c r="A11" t="s">
        <v>12</v>
      </c>
      <c r="B11">
        <v>27.73</v>
      </c>
      <c r="C11">
        <v>7354.85</v>
      </c>
      <c r="D11">
        <v>0</v>
      </c>
      <c r="E11">
        <v>-3644.43</v>
      </c>
    </row>
    <row r="12" spans="1:6">
      <c r="A12" t="s">
        <v>13</v>
      </c>
      <c r="B12">
        <v>27.85</v>
      </c>
      <c r="C12">
        <v>7354.97</v>
      </c>
      <c r="D12">
        <v>0</v>
      </c>
      <c r="E12">
        <v>-3644.49</v>
      </c>
    </row>
    <row r="13" spans="1:6">
      <c r="A13" t="s">
        <v>14</v>
      </c>
      <c r="B13">
        <v>29.73</v>
      </c>
      <c r="C13">
        <v>7356.85</v>
      </c>
      <c r="D13">
        <v>0</v>
      </c>
      <c r="E13">
        <v>-3644.43</v>
      </c>
    </row>
    <row r="14" spans="1:6">
      <c r="A14" t="s">
        <v>15</v>
      </c>
      <c r="B14">
        <v>32.67</v>
      </c>
      <c r="C14">
        <v>7359.79</v>
      </c>
      <c r="D14">
        <v>0</v>
      </c>
      <c r="E14">
        <v>-3646.89</v>
      </c>
    </row>
    <row r="15" spans="1:6">
      <c r="A15" t="s">
        <v>16</v>
      </c>
      <c r="B15">
        <v>34.67</v>
      </c>
      <c r="C15">
        <v>7361.79</v>
      </c>
      <c r="D15">
        <v>0</v>
      </c>
      <c r="E15">
        <v>-3646.89</v>
      </c>
    </row>
    <row r="16" spans="1:6">
      <c r="A16" t="s">
        <v>17</v>
      </c>
      <c r="B16">
        <v>39.97</v>
      </c>
      <c r="C16">
        <v>7367.09</v>
      </c>
      <c r="D16">
        <v>0</v>
      </c>
      <c r="E16">
        <v>-3650.55</v>
      </c>
    </row>
    <row r="17" spans="1:5">
      <c r="A17" t="s">
        <v>18</v>
      </c>
      <c r="B17">
        <v>44.93</v>
      </c>
      <c r="C17">
        <v>7372.05</v>
      </c>
      <c r="D17">
        <v>0</v>
      </c>
      <c r="E17">
        <v>-3653.02</v>
      </c>
    </row>
    <row r="18" spans="1:5">
      <c r="A18" t="s">
        <v>19</v>
      </c>
      <c r="B18">
        <v>45.56</v>
      </c>
      <c r="C18">
        <v>7372.68</v>
      </c>
      <c r="D18">
        <v>0</v>
      </c>
      <c r="E18">
        <v>-3653.34</v>
      </c>
    </row>
    <row r="19" spans="1:5">
      <c r="A19" t="s">
        <v>20</v>
      </c>
      <c r="B19">
        <v>45.81</v>
      </c>
      <c r="C19">
        <v>7372.94</v>
      </c>
      <c r="D19">
        <v>0</v>
      </c>
      <c r="E19">
        <v>-3653.47</v>
      </c>
    </row>
    <row r="20" spans="1:5">
      <c r="A20" t="s">
        <v>21</v>
      </c>
      <c r="B20">
        <v>46.93</v>
      </c>
      <c r="C20">
        <v>7374.05</v>
      </c>
      <c r="D20">
        <v>0</v>
      </c>
      <c r="E20">
        <v>-3653.02</v>
      </c>
    </row>
    <row r="21" spans="1:5">
      <c r="A21" t="s">
        <v>22</v>
      </c>
      <c r="B21">
        <v>47.56</v>
      </c>
      <c r="C21">
        <v>7374.68</v>
      </c>
      <c r="D21">
        <v>0</v>
      </c>
      <c r="E21">
        <v>-3653.34</v>
      </c>
    </row>
    <row r="22" spans="1:5">
      <c r="A22" t="s">
        <v>23</v>
      </c>
      <c r="B22">
        <v>47.81</v>
      </c>
      <c r="C22">
        <v>7374.94</v>
      </c>
      <c r="D22">
        <v>0</v>
      </c>
      <c r="E22">
        <v>-3653.47</v>
      </c>
    </row>
    <row r="23" spans="1:5">
      <c r="A23" t="s">
        <v>24</v>
      </c>
      <c r="B23">
        <v>48.69</v>
      </c>
      <c r="C23">
        <v>7375.81</v>
      </c>
      <c r="D23">
        <v>0</v>
      </c>
      <c r="E23">
        <v>-3654.91</v>
      </c>
    </row>
    <row r="24" spans="1:5">
      <c r="A24" t="s">
        <v>25</v>
      </c>
      <c r="B24">
        <v>55.77</v>
      </c>
      <c r="C24">
        <v>7382.89</v>
      </c>
      <c r="D24">
        <v>0</v>
      </c>
      <c r="E24">
        <v>-3658.44</v>
      </c>
    </row>
    <row r="25" spans="1:5">
      <c r="A25" t="s">
        <v>26</v>
      </c>
      <c r="B25">
        <v>57.32</v>
      </c>
      <c r="C25">
        <v>7384.44</v>
      </c>
      <c r="D25">
        <v>0</v>
      </c>
      <c r="E25">
        <v>-3678.22</v>
      </c>
    </row>
    <row r="26" spans="1:5">
      <c r="A26" t="s">
        <v>27</v>
      </c>
      <c r="B26">
        <v>57.44</v>
      </c>
      <c r="C26">
        <v>7384.56</v>
      </c>
      <c r="D26">
        <v>0</v>
      </c>
      <c r="E26">
        <v>-3678.28</v>
      </c>
    </row>
    <row r="27" spans="1:5">
      <c r="A27" t="s">
        <v>28</v>
      </c>
      <c r="B27">
        <v>59.32</v>
      </c>
      <c r="C27">
        <v>7386.44</v>
      </c>
      <c r="D27">
        <v>0</v>
      </c>
      <c r="E27">
        <v>-3678.22</v>
      </c>
    </row>
    <row r="28" spans="1:5">
      <c r="A28" t="s">
        <v>29</v>
      </c>
      <c r="B28">
        <v>59.44</v>
      </c>
      <c r="C28">
        <v>7386.56</v>
      </c>
      <c r="D28">
        <v>0</v>
      </c>
      <c r="E28">
        <v>-3678.28</v>
      </c>
    </row>
    <row r="29" spans="1:5">
      <c r="A29" t="s">
        <v>30</v>
      </c>
      <c r="B29">
        <v>66.16</v>
      </c>
      <c r="C29">
        <v>7393.28</v>
      </c>
      <c r="D29">
        <v>0</v>
      </c>
      <c r="E29">
        <v>-3663.64</v>
      </c>
    </row>
    <row r="30" spans="1:5">
      <c r="A30" t="s">
        <v>31</v>
      </c>
      <c r="B30">
        <v>66.680000000000007</v>
      </c>
      <c r="C30">
        <v>7393.8</v>
      </c>
      <c r="D30">
        <v>0</v>
      </c>
      <c r="E30">
        <v>-3663.9</v>
      </c>
    </row>
    <row r="31" spans="1:5">
      <c r="A31" t="s">
        <v>32</v>
      </c>
      <c r="B31">
        <v>70.150000000000006</v>
      </c>
      <c r="C31">
        <v>7397.27</v>
      </c>
      <c r="D31">
        <v>0</v>
      </c>
      <c r="E31">
        <v>-3684.63</v>
      </c>
    </row>
    <row r="32" spans="1:5">
      <c r="A32" t="s">
        <v>33</v>
      </c>
      <c r="B32">
        <v>70.709999999999994</v>
      </c>
      <c r="C32">
        <v>7397.83</v>
      </c>
      <c r="D32">
        <v>0</v>
      </c>
      <c r="E32">
        <v>-3665.92</v>
      </c>
    </row>
    <row r="33" spans="1:5">
      <c r="A33" t="s">
        <v>34</v>
      </c>
      <c r="B33">
        <v>71.430000000000007</v>
      </c>
      <c r="C33">
        <v>7398.56</v>
      </c>
      <c r="D33">
        <v>0</v>
      </c>
      <c r="E33">
        <v>-3666.28</v>
      </c>
    </row>
    <row r="34" spans="1:5">
      <c r="A34" t="s">
        <v>35</v>
      </c>
      <c r="B34">
        <v>72.709999999999994</v>
      </c>
      <c r="C34">
        <v>7399.83</v>
      </c>
      <c r="D34">
        <v>0</v>
      </c>
      <c r="E34">
        <v>-3665.92</v>
      </c>
    </row>
    <row r="35" spans="1:5">
      <c r="A35" t="s">
        <v>36</v>
      </c>
      <c r="B35">
        <v>73.37</v>
      </c>
      <c r="C35">
        <v>7400.49</v>
      </c>
      <c r="D35">
        <v>0</v>
      </c>
      <c r="E35">
        <v>-3686.24</v>
      </c>
    </row>
    <row r="36" spans="1:5">
      <c r="A36" t="s">
        <v>37</v>
      </c>
      <c r="B36">
        <v>73.430000000000007</v>
      </c>
      <c r="C36">
        <v>7400.56</v>
      </c>
      <c r="D36">
        <v>0</v>
      </c>
      <c r="E36">
        <v>-3666.28</v>
      </c>
    </row>
    <row r="37" spans="1:5">
      <c r="A37" t="s">
        <v>38</v>
      </c>
      <c r="B37">
        <v>73.47</v>
      </c>
      <c r="C37">
        <v>7400.6</v>
      </c>
      <c r="D37">
        <v>0</v>
      </c>
      <c r="E37">
        <v>-3668.3</v>
      </c>
    </row>
    <row r="38" spans="1:5">
      <c r="A38" t="s">
        <v>39</v>
      </c>
      <c r="B38">
        <v>74.17</v>
      </c>
      <c r="C38">
        <v>7401.29</v>
      </c>
      <c r="D38">
        <v>0</v>
      </c>
      <c r="E38">
        <v>-3668.65</v>
      </c>
    </row>
    <row r="39" spans="1:5">
      <c r="A39" t="s">
        <v>40</v>
      </c>
      <c r="B39">
        <v>74.98</v>
      </c>
      <c r="C39">
        <v>7402.1</v>
      </c>
      <c r="D39">
        <v>0</v>
      </c>
      <c r="E39">
        <v>-3668.05</v>
      </c>
    </row>
    <row r="40" spans="1:5">
      <c r="A40" t="s">
        <v>41</v>
      </c>
      <c r="B40">
        <v>76.98</v>
      </c>
      <c r="C40">
        <v>7404.1</v>
      </c>
      <c r="D40">
        <v>0</v>
      </c>
      <c r="E40">
        <v>-3668.05</v>
      </c>
    </row>
    <row r="41" spans="1:5">
      <c r="A41" t="s">
        <v>42</v>
      </c>
      <c r="B41">
        <v>79.39</v>
      </c>
      <c r="C41">
        <v>7406.52</v>
      </c>
      <c r="D41">
        <v>0</v>
      </c>
      <c r="E41">
        <v>-3670.26</v>
      </c>
    </row>
    <row r="42" spans="1:5">
      <c r="A42" t="s">
        <v>43</v>
      </c>
      <c r="B42">
        <v>79.709999999999994</v>
      </c>
      <c r="C42">
        <v>7406.83</v>
      </c>
      <c r="D42">
        <v>0</v>
      </c>
      <c r="E42">
        <v>-3670.42</v>
      </c>
    </row>
    <row r="43" spans="1:5">
      <c r="A43" t="s">
        <v>44</v>
      </c>
      <c r="B43">
        <v>80.510000000000005</v>
      </c>
      <c r="C43">
        <v>7407.64</v>
      </c>
      <c r="D43">
        <v>0</v>
      </c>
      <c r="E43">
        <v>-3671.82</v>
      </c>
    </row>
    <row r="44" spans="1:5">
      <c r="A44" t="s">
        <v>45</v>
      </c>
      <c r="B44">
        <v>81.709999999999994</v>
      </c>
      <c r="C44">
        <v>7408.83</v>
      </c>
      <c r="D44">
        <v>0</v>
      </c>
      <c r="E44">
        <v>-3670.42</v>
      </c>
    </row>
    <row r="45" spans="1:5">
      <c r="A45" t="s">
        <v>46</v>
      </c>
      <c r="B45">
        <v>86.4</v>
      </c>
      <c r="C45">
        <v>7413.52</v>
      </c>
      <c r="D45">
        <v>0</v>
      </c>
      <c r="E45">
        <v>-3673.76</v>
      </c>
    </row>
    <row r="46" spans="1:5">
      <c r="A46" t="s">
        <v>47</v>
      </c>
      <c r="B46">
        <v>96.6</v>
      </c>
      <c r="C46">
        <v>7423.72</v>
      </c>
      <c r="D46">
        <v>0</v>
      </c>
      <c r="E46">
        <v>-3679.86</v>
      </c>
    </row>
    <row r="47" spans="1:5">
      <c r="A47" t="s">
        <v>48</v>
      </c>
      <c r="B47">
        <v>99.88</v>
      </c>
      <c r="C47">
        <v>7427</v>
      </c>
      <c r="D47">
        <v>0</v>
      </c>
      <c r="E47">
        <v>-3680.5</v>
      </c>
    </row>
    <row r="48" spans="1:5">
      <c r="A48" t="s">
        <v>49</v>
      </c>
      <c r="B48">
        <v>101.88</v>
      </c>
      <c r="C48">
        <v>7429</v>
      </c>
      <c r="D48">
        <v>0</v>
      </c>
      <c r="E48">
        <v>-3680.5</v>
      </c>
    </row>
    <row r="49" spans="1:5">
      <c r="A49" t="s">
        <v>50</v>
      </c>
      <c r="B49">
        <v>105.77</v>
      </c>
      <c r="C49">
        <v>7432.89</v>
      </c>
      <c r="D49">
        <v>0</v>
      </c>
      <c r="E49">
        <v>-3683.44</v>
      </c>
    </row>
    <row r="50" spans="1:5">
      <c r="A50" t="s">
        <v>51</v>
      </c>
      <c r="B50">
        <v>109.01</v>
      </c>
      <c r="C50">
        <v>7436.13</v>
      </c>
      <c r="D50">
        <v>0</v>
      </c>
      <c r="E50">
        <v>-3686.07</v>
      </c>
    </row>
    <row r="51" spans="1:5">
      <c r="A51" t="s">
        <v>52</v>
      </c>
      <c r="B51">
        <v>109.53</v>
      </c>
      <c r="C51">
        <v>7436.66</v>
      </c>
      <c r="D51">
        <v>0</v>
      </c>
      <c r="E51">
        <v>-3685.33</v>
      </c>
    </row>
    <row r="52" spans="1:5">
      <c r="A52" t="s">
        <v>53</v>
      </c>
      <c r="B52">
        <v>119.73</v>
      </c>
      <c r="C52">
        <v>7446.86</v>
      </c>
      <c r="D52">
        <v>0</v>
      </c>
      <c r="E52">
        <v>-3710.43</v>
      </c>
    </row>
    <row r="53" spans="1:5">
      <c r="A53" t="s">
        <v>54</v>
      </c>
      <c r="B53">
        <v>120.23</v>
      </c>
      <c r="C53">
        <v>7447.36</v>
      </c>
      <c r="D53">
        <v>0</v>
      </c>
      <c r="E53">
        <v>-3691.68</v>
      </c>
    </row>
    <row r="54" spans="1:5">
      <c r="A54" t="s">
        <v>55</v>
      </c>
      <c r="B54">
        <v>120.67</v>
      </c>
      <c r="C54">
        <v>7447.8</v>
      </c>
      <c r="D54">
        <v>0</v>
      </c>
      <c r="E54">
        <v>-3691.9</v>
      </c>
    </row>
    <row r="55" spans="1:5">
      <c r="A55" t="s">
        <v>56</v>
      </c>
      <c r="B55">
        <v>120.81</v>
      </c>
      <c r="C55">
        <v>7447.93</v>
      </c>
      <c r="D55">
        <v>0</v>
      </c>
      <c r="E55">
        <v>-3691.97</v>
      </c>
    </row>
    <row r="56" spans="1:5">
      <c r="A56" t="s">
        <v>57</v>
      </c>
      <c r="B56">
        <v>123.74</v>
      </c>
      <c r="C56">
        <v>7450.86</v>
      </c>
      <c r="D56">
        <v>0</v>
      </c>
      <c r="E56">
        <v>-3711.43</v>
      </c>
    </row>
    <row r="57" spans="1:5">
      <c r="A57" t="s">
        <v>58</v>
      </c>
      <c r="B57">
        <v>123.94</v>
      </c>
      <c r="C57">
        <v>7451.07</v>
      </c>
      <c r="D57">
        <v>0</v>
      </c>
      <c r="E57">
        <v>-3712.53</v>
      </c>
    </row>
    <row r="58" spans="1:5">
      <c r="A58" t="s">
        <v>59</v>
      </c>
      <c r="B58">
        <v>125.17</v>
      </c>
      <c r="C58">
        <v>7452.29</v>
      </c>
      <c r="D58">
        <v>0</v>
      </c>
      <c r="E58">
        <v>-3712.15</v>
      </c>
    </row>
    <row r="59" spans="1:5">
      <c r="A59" t="s">
        <v>60</v>
      </c>
      <c r="B59">
        <v>125.74</v>
      </c>
      <c r="C59">
        <v>7452.86</v>
      </c>
      <c r="D59">
        <v>0</v>
      </c>
      <c r="E59">
        <v>-3711.43</v>
      </c>
    </row>
    <row r="60" spans="1:5">
      <c r="A60" t="s">
        <v>61</v>
      </c>
      <c r="B60">
        <v>127.17</v>
      </c>
      <c r="C60">
        <v>7454.29</v>
      </c>
      <c r="D60">
        <v>0</v>
      </c>
      <c r="E60">
        <v>-3712.15</v>
      </c>
    </row>
    <row r="61" spans="1:5">
      <c r="A61" t="s">
        <v>62</v>
      </c>
      <c r="B61">
        <v>127.9</v>
      </c>
      <c r="C61">
        <v>7455.03</v>
      </c>
      <c r="D61">
        <v>0</v>
      </c>
      <c r="E61">
        <v>-3713.51</v>
      </c>
    </row>
    <row r="62" spans="1:5">
      <c r="A62" t="s">
        <v>63</v>
      </c>
      <c r="B62">
        <v>128.36000000000001</v>
      </c>
      <c r="C62">
        <v>7455.49</v>
      </c>
      <c r="D62">
        <v>0</v>
      </c>
      <c r="E62">
        <v>-3694.74</v>
      </c>
    </row>
    <row r="63" spans="1:5">
      <c r="A63" t="s">
        <v>64</v>
      </c>
      <c r="B63">
        <v>129.9</v>
      </c>
      <c r="C63">
        <v>7457.03</v>
      </c>
      <c r="D63">
        <v>0</v>
      </c>
      <c r="E63">
        <v>-3713.51</v>
      </c>
    </row>
    <row r="64" spans="1:5">
      <c r="A64" t="s">
        <v>65</v>
      </c>
      <c r="B64">
        <v>131.91999999999999</v>
      </c>
      <c r="C64">
        <v>7459.04</v>
      </c>
      <c r="D64">
        <v>0</v>
      </c>
      <c r="E64">
        <v>-3715.52</v>
      </c>
    </row>
    <row r="65" spans="1:5">
      <c r="A65" t="s">
        <v>66</v>
      </c>
      <c r="B65">
        <v>133.91999999999999</v>
      </c>
      <c r="C65">
        <v>7461.04</v>
      </c>
      <c r="D65">
        <v>0</v>
      </c>
      <c r="E65">
        <v>-3715.52</v>
      </c>
    </row>
    <row r="66" spans="1:5">
      <c r="A66" t="s">
        <v>67</v>
      </c>
      <c r="B66">
        <v>138.82</v>
      </c>
      <c r="C66">
        <v>7465.94</v>
      </c>
      <c r="D66">
        <v>0</v>
      </c>
      <c r="E66">
        <v>-3718.97</v>
      </c>
    </row>
    <row r="67" spans="1:5">
      <c r="A67" t="s">
        <v>68</v>
      </c>
      <c r="B67">
        <v>138.84</v>
      </c>
      <c r="C67">
        <v>7465.96</v>
      </c>
      <c r="D67">
        <v>0</v>
      </c>
      <c r="E67">
        <v>-3718.98</v>
      </c>
    </row>
    <row r="68" spans="1:5">
      <c r="A68" t="s">
        <v>69</v>
      </c>
      <c r="B68">
        <v>141.16</v>
      </c>
      <c r="C68">
        <v>7468.28</v>
      </c>
      <c r="D68">
        <v>0</v>
      </c>
      <c r="E68">
        <v>-3720.14</v>
      </c>
    </row>
    <row r="69" spans="1:5">
      <c r="A69" t="s">
        <v>70</v>
      </c>
      <c r="B69">
        <v>142.84</v>
      </c>
      <c r="C69">
        <v>7469.96</v>
      </c>
      <c r="D69">
        <v>0</v>
      </c>
      <c r="E69">
        <v>-3720.98</v>
      </c>
    </row>
    <row r="70" spans="1:5">
      <c r="A70" t="s">
        <v>71</v>
      </c>
      <c r="B70">
        <v>147.09</v>
      </c>
      <c r="C70">
        <v>7474.21</v>
      </c>
      <c r="D70">
        <v>0</v>
      </c>
      <c r="E70">
        <v>-3705.11</v>
      </c>
    </row>
    <row r="71" spans="1:5">
      <c r="A71" t="s">
        <v>72</v>
      </c>
      <c r="B71">
        <v>151.24</v>
      </c>
      <c r="C71">
        <v>7478.36</v>
      </c>
      <c r="D71">
        <v>0</v>
      </c>
      <c r="E71">
        <v>-3707.18</v>
      </c>
    </row>
    <row r="72" spans="1:5">
      <c r="A72" t="s">
        <v>73</v>
      </c>
      <c r="B72">
        <v>162.55000000000001</v>
      </c>
      <c r="C72">
        <v>7489.68</v>
      </c>
      <c r="D72">
        <v>0</v>
      </c>
      <c r="E72">
        <v>-3711.84</v>
      </c>
    </row>
    <row r="73" spans="1:5">
      <c r="A73" t="s">
        <v>74</v>
      </c>
      <c r="B73">
        <v>164.55</v>
      </c>
      <c r="C73">
        <v>7491.68</v>
      </c>
      <c r="D73">
        <v>0</v>
      </c>
      <c r="E73">
        <v>-3711.84</v>
      </c>
    </row>
    <row r="74" spans="1:5">
      <c r="A74" t="s">
        <v>75</v>
      </c>
      <c r="B74">
        <v>164.92</v>
      </c>
      <c r="C74">
        <v>7492.04</v>
      </c>
      <c r="D74">
        <v>0</v>
      </c>
      <c r="E74">
        <v>-3732.02</v>
      </c>
    </row>
    <row r="75" spans="1:5">
      <c r="A75" t="s">
        <v>76</v>
      </c>
      <c r="B75">
        <v>166.92</v>
      </c>
      <c r="C75">
        <v>7494.04</v>
      </c>
      <c r="D75">
        <v>0</v>
      </c>
      <c r="E75">
        <v>-3732.02</v>
      </c>
    </row>
    <row r="76" spans="1:5">
      <c r="A76" t="s">
        <v>77</v>
      </c>
      <c r="B76">
        <v>173.49</v>
      </c>
      <c r="C76">
        <v>7500.61</v>
      </c>
      <c r="D76">
        <v>0</v>
      </c>
      <c r="E76">
        <v>-3737.3</v>
      </c>
    </row>
    <row r="77" spans="1:5">
      <c r="A77" t="s">
        <v>78</v>
      </c>
      <c r="B77">
        <v>173.74</v>
      </c>
      <c r="C77">
        <v>7500.86</v>
      </c>
      <c r="D77">
        <v>0</v>
      </c>
      <c r="E77">
        <v>-3717.43</v>
      </c>
    </row>
    <row r="78" spans="1:5">
      <c r="A78" t="s">
        <v>79</v>
      </c>
      <c r="B78">
        <v>179</v>
      </c>
      <c r="C78">
        <v>7506.12</v>
      </c>
      <c r="D78">
        <v>0</v>
      </c>
      <c r="E78">
        <v>-3739.06</v>
      </c>
    </row>
    <row r="79" spans="1:5">
      <c r="A79" t="s">
        <v>80</v>
      </c>
      <c r="B79">
        <v>183.07</v>
      </c>
      <c r="C79">
        <v>7510.19</v>
      </c>
      <c r="D79">
        <v>0</v>
      </c>
      <c r="E79">
        <v>-3742.1</v>
      </c>
    </row>
    <row r="80" spans="1:5">
      <c r="A80" t="s">
        <v>81</v>
      </c>
      <c r="B80">
        <v>190.43</v>
      </c>
      <c r="C80">
        <v>7517.55</v>
      </c>
      <c r="D80">
        <v>0</v>
      </c>
      <c r="E80">
        <v>-3745.78</v>
      </c>
    </row>
    <row r="81" spans="1:5">
      <c r="A81" t="s">
        <v>82</v>
      </c>
      <c r="B81">
        <v>190.5</v>
      </c>
      <c r="C81">
        <v>7517.62</v>
      </c>
      <c r="D81">
        <v>0</v>
      </c>
      <c r="E81">
        <v>-3745.81</v>
      </c>
    </row>
    <row r="82" spans="1:5">
      <c r="A82" t="s">
        <v>83</v>
      </c>
      <c r="B82">
        <v>193.15</v>
      </c>
      <c r="C82">
        <v>7520.27</v>
      </c>
      <c r="D82">
        <v>0</v>
      </c>
      <c r="E82">
        <v>-3728.13</v>
      </c>
    </row>
    <row r="83" spans="1:5">
      <c r="A83" t="s">
        <v>84</v>
      </c>
      <c r="B83">
        <v>201.48</v>
      </c>
      <c r="C83">
        <v>7528.6</v>
      </c>
      <c r="D83">
        <v>0</v>
      </c>
      <c r="E83">
        <v>-3731.3</v>
      </c>
    </row>
    <row r="84" spans="1:5">
      <c r="A84" t="s">
        <v>85</v>
      </c>
      <c r="B84">
        <v>203.78</v>
      </c>
      <c r="C84">
        <v>7530.9</v>
      </c>
      <c r="D84">
        <v>0</v>
      </c>
      <c r="E84">
        <v>-3751.45</v>
      </c>
    </row>
    <row r="85" spans="1:5">
      <c r="A85" t="s">
        <v>86</v>
      </c>
      <c r="B85">
        <v>205.78</v>
      </c>
      <c r="C85">
        <v>7532.9</v>
      </c>
      <c r="D85">
        <v>0</v>
      </c>
      <c r="E85">
        <v>-3751.45</v>
      </c>
    </row>
    <row r="86" spans="1:5">
      <c r="A86" t="s">
        <v>87</v>
      </c>
      <c r="B86">
        <v>208.65</v>
      </c>
      <c r="C86">
        <v>7535.77</v>
      </c>
      <c r="D86">
        <v>0</v>
      </c>
      <c r="E86">
        <v>-3735.89</v>
      </c>
    </row>
    <row r="87" spans="1:5">
      <c r="A87" t="s">
        <v>88</v>
      </c>
      <c r="B87">
        <v>225.17</v>
      </c>
      <c r="C87">
        <v>7552.29</v>
      </c>
      <c r="D87">
        <v>0</v>
      </c>
      <c r="E87">
        <v>-3762.15</v>
      </c>
    </row>
    <row r="88" spans="1:5">
      <c r="A88" t="s">
        <v>89</v>
      </c>
      <c r="B88">
        <v>225.84</v>
      </c>
      <c r="C88">
        <v>7552.97</v>
      </c>
      <c r="D88">
        <v>0</v>
      </c>
      <c r="E88">
        <v>-3762.48</v>
      </c>
    </row>
    <row r="89" spans="1:5">
      <c r="A89" t="s">
        <v>90</v>
      </c>
      <c r="B89">
        <v>226.93</v>
      </c>
      <c r="C89">
        <v>7554.05</v>
      </c>
      <c r="D89">
        <v>0</v>
      </c>
      <c r="E89">
        <v>-3763.03</v>
      </c>
    </row>
    <row r="90" spans="1:5">
      <c r="A90" t="s">
        <v>91</v>
      </c>
      <c r="B90">
        <v>227.17</v>
      </c>
      <c r="C90">
        <v>7554.29</v>
      </c>
      <c r="D90">
        <v>0</v>
      </c>
      <c r="E90">
        <v>-3762.15</v>
      </c>
    </row>
    <row r="91" spans="1:5">
      <c r="A91" t="s">
        <v>92</v>
      </c>
      <c r="B91">
        <v>227.84</v>
      </c>
      <c r="C91">
        <v>7554.97</v>
      </c>
      <c r="D91">
        <v>0</v>
      </c>
      <c r="E91">
        <v>-3762.48</v>
      </c>
    </row>
    <row r="92" spans="1:5">
      <c r="A92" t="s">
        <v>93</v>
      </c>
      <c r="B92">
        <v>230.95</v>
      </c>
      <c r="C92">
        <v>7558.07</v>
      </c>
      <c r="D92">
        <v>0</v>
      </c>
      <c r="E92">
        <v>-3766.04</v>
      </c>
    </row>
    <row r="93" spans="1:5">
      <c r="A93" t="s">
        <v>94</v>
      </c>
      <c r="B93">
        <v>234.83</v>
      </c>
      <c r="C93">
        <v>7561.95</v>
      </c>
      <c r="D93">
        <v>0</v>
      </c>
      <c r="E93">
        <v>-3766.97</v>
      </c>
    </row>
    <row r="94" spans="1:5">
      <c r="A94" t="s">
        <v>95</v>
      </c>
      <c r="B94">
        <v>236.83</v>
      </c>
      <c r="C94">
        <v>7563.95</v>
      </c>
      <c r="D94">
        <v>0</v>
      </c>
      <c r="E94">
        <v>-3766.97</v>
      </c>
    </row>
    <row r="95" spans="1:5">
      <c r="A95" t="s">
        <v>96</v>
      </c>
      <c r="B95">
        <v>238.95</v>
      </c>
      <c r="C95">
        <v>7566.08</v>
      </c>
      <c r="D95">
        <v>0</v>
      </c>
      <c r="E95">
        <v>-3769.04</v>
      </c>
    </row>
    <row r="96" spans="1:5">
      <c r="A96" t="s">
        <v>97</v>
      </c>
      <c r="B96">
        <v>239.53</v>
      </c>
      <c r="C96">
        <v>7566.65</v>
      </c>
      <c r="D96">
        <v>0</v>
      </c>
      <c r="E96">
        <v>-3769.32</v>
      </c>
    </row>
    <row r="97" spans="1:5">
      <c r="A97" t="s">
        <v>98</v>
      </c>
      <c r="B97">
        <v>257.02999999999997</v>
      </c>
      <c r="C97">
        <v>7584.16</v>
      </c>
      <c r="D97">
        <v>0</v>
      </c>
      <c r="E97">
        <v>-3778.08</v>
      </c>
    </row>
    <row r="98" spans="1:5">
      <c r="A98" t="s">
        <v>99</v>
      </c>
      <c r="B98">
        <v>259.02999999999997</v>
      </c>
      <c r="C98">
        <v>7586.16</v>
      </c>
      <c r="D98">
        <v>0</v>
      </c>
      <c r="E98">
        <v>-3778.08</v>
      </c>
    </row>
    <row r="99" spans="1:5">
      <c r="A99" t="s">
        <v>100</v>
      </c>
      <c r="B99">
        <v>276.5</v>
      </c>
      <c r="C99">
        <v>7603.62</v>
      </c>
      <c r="D99">
        <v>0</v>
      </c>
      <c r="E99">
        <v>-3769.81</v>
      </c>
    </row>
    <row r="100" spans="1:5">
      <c r="A100" t="s">
        <v>101</v>
      </c>
      <c r="B100">
        <v>290.68</v>
      </c>
      <c r="C100">
        <v>7617.8</v>
      </c>
      <c r="D100">
        <v>0</v>
      </c>
      <c r="E100">
        <v>-3794.9</v>
      </c>
    </row>
    <row r="101" spans="1:5">
      <c r="A101" t="s">
        <v>102</v>
      </c>
      <c r="B101">
        <v>294.07</v>
      </c>
      <c r="C101">
        <v>7621.19</v>
      </c>
      <c r="D101">
        <v>0</v>
      </c>
      <c r="E101">
        <v>-3796.59</v>
      </c>
    </row>
    <row r="102" spans="1:5">
      <c r="A102" t="s">
        <v>103</v>
      </c>
      <c r="B102">
        <v>297.04000000000002</v>
      </c>
      <c r="C102">
        <v>7624.16</v>
      </c>
      <c r="D102">
        <v>0</v>
      </c>
      <c r="E102">
        <v>-3780.08</v>
      </c>
    </row>
    <row r="103" spans="1:5">
      <c r="A103" t="s">
        <v>104</v>
      </c>
      <c r="B103">
        <v>303.77999999999997</v>
      </c>
      <c r="C103">
        <v>7630.9</v>
      </c>
      <c r="D103">
        <v>0</v>
      </c>
      <c r="E103">
        <v>-3801.45</v>
      </c>
    </row>
    <row r="104" spans="1:5">
      <c r="A104" t="s">
        <v>105</v>
      </c>
      <c r="B104">
        <v>305.77999999999997</v>
      </c>
      <c r="C104">
        <v>7632.9</v>
      </c>
      <c r="D104">
        <v>0</v>
      </c>
      <c r="E104">
        <v>-3801.45</v>
      </c>
    </row>
    <row r="105" spans="1:5">
      <c r="A105" t="s">
        <v>106</v>
      </c>
      <c r="B105">
        <v>307.95999999999998</v>
      </c>
      <c r="C105">
        <v>7635.09</v>
      </c>
      <c r="D105">
        <v>0</v>
      </c>
      <c r="E105">
        <v>-3804.54</v>
      </c>
    </row>
    <row r="106" spans="1:5">
      <c r="A106" t="s">
        <v>107</v>
      </c>
      <c r="B106">
        <v>308.04000000000002</v>
      </c>
      <c r="C106">
        <v>7635.16</v>
      </c>
      <c r="D106">
        <v>0</v>
      </c>
      <c r="E106">
        <v>-3804.58</v>
      </c>
    </row>
    <row r="107" spans="1:5">
      <c r="A107" t="s">
        <v>108</v>
      </c>
      <c r="B107">
        <v>312.52999999999997</v>
      </c>
      <c r="C107">
        <v>7639.65</v>
      </c>
      <c r="D107">
        <v>0</v>
      </c>
      <c r="E107">
        <v>-3806.83</v>
      </c>
    </row>
    <row r="108" spans="1:5">
      <c r="A108" t="s">
        <v>109</v>
      </c>
      <c r="B108">
        <v>353.8</v>
      </c>
      <c r="C108">
        <v>7680.92</v>
      </c>
      <c r="D108">
        <v>0</v>
      </c>
      <c r="E108">
        <v>-3827.46</v>
      </c>
    </row>
    <row r="109" spans="1:5">
      <c r="A109" t="s">
        <v>110</v>
      </c>
      <c r="B109">
        <v>365.23</v>
      </c>
      <c r="C109">
        <v>7692.36</v>
      </c>
      <c r="D109">
        <v>0</v>
      </c>
      <c r="E109">
        <v>-3832.18</v>
      </c>
    </row>
    <row r="110" spans="1:5">
      <c r="A110" t="s">
        <v>111</v>
      </c>
      <c r="B110">
        <v>367.23</v>
      </c>
      <c r="C110">
        <v>7694.36</v>
      </c>
      <c r="D110">
        <v>0</v>
      </c>
      <c r="E110">
        <v>-3832.18</v>
      </c>
    </row>
    <row r="111" spans="1:5">
      <c r="A111" t="s">
        <v>112</v>
      </c>
      <c r="B111">
        <v>369.49</v>
      </c>
      <c r="C111">
        <v>7696.62</v>
      </c>
      <c r="D111">
        <v>0</v>
      </c>
      <c r="E111">
        <v>-3835.31</v>
      </c>
    </row>
    <row r="112" spans="1:5">
      <c r="A112" t="s">
        <v>113</v>
      </c>
      <c r="B112">
        <v>385.48</v>
      </c>
      <c r="C112">
        <v>7712.6</v>
      </c>
      <c r="D112">
        <v>0</v>
      </c>
      <c r="E112">
        <v>-3842.3</v>
      </c>
    </row>
    <row r="113" spans="1:5">
      <c r="A113" t="s">
        <v>114</v>
      </c>
      <c r="B113">
        <v>396.53</v>
      </c>
      <c r="C113">
        <v>7723.65</v>
      </c>
      <c r="D113">
        <v>0</v>
      </c>
      <c r="E113">
        <v>-3847.82</v>
      </c>
    </row>
    <row r="114" spans="1:5">
      <c r="A114" t="s">
        <v>115</v>
      </c>
      <c r="B114">
        <v>477.34</v>
      </c>
      <c r="C114">
        <v>7804.46</v>
      </c>
      <c r="D114">
        <v>0</v>
      </c>
      <c r="E114">
        <v>-3889.23</v>
      </c>
    </row>
    <row r="115" spans="1:5">
      <c r="A115" t="s">
        <v>116</v>
      </c>
      <c r="B115">
        <v>507.05</v>
      </c>
      <c r="C115">
        <v>7834.18</v>
      </c>
      <c r="D115">
        <v>0</v>
      </c>
      <c r="E115">
        <v>-3904.09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5"/>
  <sheetViews>
    <sheetView zoomScale="125" zoomScaleNormal="125" zoomScalePageLayoutView="125" workbookViewId="0">
      <selection activeCell="C2" sqref="C2"/>
    </sheetView>
  </sheetViews>
  <sheetFormatPr baseColWidth="10" defaultRowHeight="15" x14ac:dyDescent="0"/>
  <sheetData>
    <row r="1" spans="1:6">
      <c r="A1" t="s">
        <v>1</v>
      </c>
      <c r="B1" t="s">
        <v>2</v>
      </c>
      <c r="C1" t="s">
        <v>3</v>
      </c>
      <c r="D1" t="s">
        <v>4</v>
      </c>
      <c r="E1" t="s">
        <v>117</v>
      </c>
    </row>
    <row r="2" spans="1:6">
      <c r="A2" t="s">
        <v>120</v>
      </c>
      <c r="C2">
        <f>2*F2-2*E2</f>
        <v>7406.0559999999996</v>
      </c>
      <c r="E2">
        <v>-3214.0279999999998</v>
      </c>
      <c r="F2">
        <f>3+486</f>
        <v>489</v>
      </c>
    </row>
    <row r="3" spans="1:6">
      <c r="A3" t="s">
        <v>121</v>
      </c>
      <c r="C3">
        <f>2*F3-2*E3</f>
        <v>6189.4620000000004</v>
      </c>
      <c r="E3">
        <v>-2585.7310000000002</v>
      </c>
      <c r="F3">
        <f>F2+20</f>
        <v>509</v>
      </c>
    </row>
    <row r="4" spans="1:6">
      <c r="A4" t="s">
        <v>27</v>
      </c>
      <c r="B4">
        <v>0</v>
      </c>
      <c r="C4">
        <v>6615.4</v>
      </c>
      <c r="D4">
        <v>0.7</v>
      </c>
      <c r="E4">
        <v>-3293.7</v>
      </c>
      <c r="F4">
        <f>ROUND((C4+2*E4)/2,0)</f>
        <v>14</v>
      </c>
    </row>
    <row r="5" spans="1:6">
      <c r="A5" t="s">
        <v>29</v>
      </c>
      <c r="B5">
        <v>2</v>
      </c>
      <c r="C5">
        <v>6617.4</v>
      </c>
      <c r="D5">
        <v>0.26</v>
      </c>
      <c r="E5">
        <v>-3293.7</v>
      </c>
      <c r="F5">
        <f t="shared" ref="F5:F68" si="0">ROUND((C5+2*E5)/2,0)</f>
        <v>15</v>
      </c>
    </row>
    <row r="6" spans="1:6">
      <c r="A6" t="s">
        <v>36</v>
      </c>
      <c r="B6">
        <v>6.91</v>
      </c>
      <c r="C6">
        <v>6622.31</v>
      </c>
      <c r="D6">
        <v>0.02</v>
      </c>
      <c r="E6">
        <v>-3297.16</v>
      </c>
      <c r="F6">
        <f t="shared" si="0"/>
        <v>14</v>
      </c>
    </row>
    <row r="7" spans="1:6">
      <c r="A7" t="s">
        <v>15</v>
      </c>
      <c r="B7">
        <v>7.58</v>
      </c>
      <c r="C7">
        <v>6622.98</v>
      </c>
      <c r="D7">
        <v>0.02</v>
      </c>
      <c r="E7">
        <v>-3278.49</v>
      </c>
      <c r="F7">
        <f t="shared" si="0"/>
        <v>33</v>
      </c>
    </row>
    <row r="8" spans="1:6">
      <c r="A8" t="s">
        <v>16</v>
      </c>
      <c r="B8">
        <v>9.58</v>
      </c>
      <c r="C8">
        <v>6624.98</v>
      </c>
      <c r="D8">
        <v>0.01</v>
      </c>
      <c r="E8">
        <v>-3278.49</v>
      </c>
      <c r="F8">
        <f t="shared" si="0"/>
        <v>34</v>
      </c>
    </row>
    <row r="9" spans="1:6">
      <c r="A9" t="s">
        <v>25</v>
      </c>
      <c r="B9">
        <v>13.19</v>
      </c>
      <c r="C9">
        <v>6628.59</v>
      </c>
      <c r="D9">
        <v>0</v>
      </c>
      <c r="E9">
        <v>-3281.3</v>
      </c>
      <c r="F9">
        <f t="shared" si="0"/>
        <v>33</v>
      </c>
    </row>
    <row r="10" spans="1:6">
      <c r="A10" t="s">
        <v>5</v>
      </c>
      <c r="B10">
        <v>14.36</v>
      </c>
      <c r="C10">
        <v>6629.76</v>
      </c>
      <c r="D10">
        <v>0</v>
      </c>
      <c r="E10">
        <v>-3281.88</v>
      </c>
      <c r="F10">
        <f t="shared" si="0"/>
        <v>33</v>
      </c>
    </row>
    <row r="11" spans="1:6">
      <c r="A11" t="s">
        <v>6</v>
      </c>
      <c r="B11">
        <v>16.36</v>
      </c>
      <c r="C11">
        <v>6631.76</v>
      </c>
      <c r="D11">
        <v>0</v>
      </c>
      <c r="E11">
        <v>-3281.88</v>
      </c>
      <c r="F11">
        <f t="shared" si="0"/>
        <v>34</v>
      </c>
    </row>
    <row r="12" spans="1:6">
      <c r="A12" t="s">
        <v>10</v>
      </c>
      <c r="B12">
        <v>22.09</v>
      </c>
      <c r="C12">
        <v>6637.5</v>
      </c>
      <c r="D12">
        <v>0</v>
      </c>
      <c r="E12">
        <v>-3285.75</v>
      </c>
      <c r="F12">
        <f t="shared" si="0"/>
        <v>33</v>
      </c>
    </row>
    <row r="13" spans="1:6">
      <c r="A13" t="s">
        <v>58</v>
      </c>
      <c r="B13">
        <v>25.09</v>
      </c>
      <c r="C13">
        <v>6640.5</v>
      </c>
      <c r="D13">
        <v>0</v>
      </c>
      <c r="E13">
        <v>-3307.25</v>
      </c>
      <c r="F13">
        <f t="shared" si="0"/>
        <v>13</v>
      </c>
    </row>
    <row r="14" spans="1:6">
      <c r="A14" t="s">
        <v>51</v>
      </c>
      <c r="B14">
        <v>31.99</v>
      </c>
      <c r="C14">
        <v>6647.39</v>
      </c>
      <c r="D14">
        <v>0</v>
      </c>
      <c r="E14">
        <v>-3291.7</v>
      </c>
      <c r="F14">
        <f t="shared" si="0"/>
        <v>32</v>
      </c>
    </row>
    <row r="15" spans="1:6">
      <c r="A15" t="s">
        <v>75</v>
      </c>
      <c r="B15">
        <v>41.63</v>
      </c>
      <c r="C15">
        <v>6657.04</v>
      </c>
      <c r="D15">
        <v>0</v>
      </c>
      <c r="E15">
        <v>-3314.52</v>
      </c>
      <c r="F15">
        <f t="shared" si="0"/>
        <v>14</v>
      </c>
    </row>
    <row r="16" spans="1:6">
      <c r="A16" t="s">
        <v>39</v>
      </c>
      <c r="B16">
        <v>43.05</v>
      </c>
      <c r="C16">
        <v>6658.46</v>
      </c>
      <c r="D16">
        <v>0</v>
      </c>
      <c r="E16">
        <v>-3297.23</v>
      </c>
      <c r="F16">
        <f t="shared" si="0"/>
        <v>32</v>
      </c>
    </row>
    <row r="17" spans="1:6">
      <c r="A17" t="s">
        <v>76</v>
      </c>
      <c r="B17">
        <v>43.63</v>
      </c>
      <c r="C17">
        <v>6659.04</v>
      </c>
      <c r="D17">
        <v>0</v>
      </c>
      <c r="E17">
        <v>-3314.52</v>
      </c>
      <c r="F17">
        <f t="shared" si="0"/>
        <v>15</v>
      </c>
    </row>
    <row r="18" spans="1:6">
      <c r="A18" t="s">
        <v>12</v>
      </c>
      <c r="B18">
        <v>44.3</v>
      </c>
      <c r="C18">
        <v>6659.71</v>
      </c>
      <c r="D18">
        <v>0</v>
      </c>
      <c r="E18">
        <v>-3296.85</v>
      </c>
      <c r="F18">
        <f t="shared" si="0"/>
        <v>33</v>
      </c>
    </row>
    <row r="19" spans="1:6">
      <c r="A19" t="s">
        <v>59</v>
      </c>
      <c r="B19">
        <v>46.17</v>
      </c>
      <c r="C19">
        <v>6661.57</v>
      </c>
      <c r="D19">
        <v>0</v>
      </c>
      <c r="E19">
        <v>-3316.79</v>
      </c>
      <c r="F19">
        <f t="shared" si="0"/>
        <v>14</v>
      </c>
    </row>
    <row r="20" spans="1:6">
      <c r="A20" t="s">
        <v>14</v>
      </c>
      <c r="B20">
        <v>46.29</v>
      </c>
      <c r="C20">
        <v>6661.69</v>
      </c>
      <c r="D20">
        <v>0</v>
      </c>
      <c r="E20">
        <v>-3296.84</v>
      </c>
      <c r="F20">
        <f t="shared" si="0"/>
        <v>34</v>
      </c>
    </row>
    <row r="21" spans="1:6">
      <c r="A21" t="s">
        <v>79</v>
      </c>
      <c r="B21">
        <v>46.68</v>
      </c>
      <c r="C21">
        <v>6662.08</v>
      </c>
      <c r="D21">
        <v>0</v>
      </c>
      <c r="E21">
        <v>-3317.04</v>
      </c>
      <c r="F21">
        <f t="shared" si="0"/>
        <v>14</v>
      </c>
    </row>
    <row r="22" spans="1:6">
      <c r="A22" t="s">
        <v>61</v>
      </c>
      <c r="B22">
        <v>48.14</v>
      </c>
      <c r="C22">
        <v>6663.55</v>
      </c>
      <c r="D22">
        <v>0</v>
      </c>
      <c r="E22">
        <v>-3316.77</v>
      </c>
      <c r="F22">
        <f t="shared" si="0"/>
        <v>15</v>
      </c>
    </row>
    <row r="23" spans="1:6">
      <c r="A23" t="s">
        <v>24</v>
      </c>
      <c r="B23">
        <v>49.06</v>
      </c>
      <c r="C23">
        <v>6664.47</v>
      </c>
      <c r="D23">
        <v>0</v>
      </c>
      <c r="E23">
        <v>-3299.23</v>
      </c>
      <c r="F23">
        <f t="shared" si="0"/>
        <v>33</v>
      </c>
    </row>
    <row r="24" spans="1:6">
      <c r="A24" t="s">
        <v>68</v>
      </c>
      <c r="B24">
        <v>49.99</v>
      </c>
      <c r="C24">
        <v>6665.39</v>
      </c>
      <c r="D24">
        <v>0</v>
      </c>
      <c r="E24">
        <v>-3318.7</v>
      </c>
      <c r="F24">
        <f t="shared" si="0"/>
        <v>14</v>
      </c>
    </row>
    <row r="25" spans="1:6">
      <c r="A25" t="s">
        <v>65</v>
      </c>
      <c r="B25">
        <v>51.99</v>
      </c>
      <c r="C25">
        <v>6667.39</v>
      </c>
      <c r="D25">
        <v>0</v>
      </c>
      <c r="E25">
        <v>-3319.69</v>
      </c>
      <c r="F25">
        <f t="shared" si="0"/>
        <v>14</v>
      </c>
    </row>
    <row r="26" spans="1:6">
      <c r="A26" t="s">
        <v>9</v>
      </c>
      <c r="B26">
        <v>53.5</v>
      </c>
      <c r="C26">
        <v>6668.9</v>
      </c>
      <c r="D26">
        <v>0</v>
      </c>
      <c r="E26">
        <v>-3301.45</v>
      </c>
      <c r="F26">
        <f t="shared" si="0"/>
        <v>33</v>
      </c>
    </row>
    <row r="27" spans="1:6">
      <c r="A27" t="s">
        <v>66</v>
      </c>
      <c r="B27">
        <v>53.99</v>
      </c>
      <c r="C27">
        <v>6669.39</v>
      </c>
      <c r="D27">
        <v>0</v>
      </c>
      <c r="E27">
        <v>-3319.69</v>
      </c>
      <c r="F27">
        <f t="shared" si="0"/>
        <v>15</v>
      </c>
    </row>
    <row r="28" spans="1:6">
      <c r="A28" t="s">
        <v>11</v>
      </c>
      <c r="B28">
        <v>55.5</v>
      </c>
      <c r="C28">
        <v>6670.9</v>
      </c>
      <c r="D28">
        <v>0</v>
      </c>
      <c r="E28">
        <v>-3301.45</v>
      </c>
      <c r="F28">
        <f t="shared" si="0"/>
        <v>34</v>
      </c>
    </row>
    <row r="29" spans="1:6">
      <c r="A29" t="s">
        <v>70</v>
      </c>
      <c r="B29">
        <v>56.07</v>
      </c>
      <c r="C29">
        <v>6671.47</v>
      </c>
      <c r="D29">
        <v>0</v>
      </c>
      <c r="E29">
        <v>-3321.74</v>
      </c>
      <c r="F29">
        <f t="shared" si="0"/>
        <v>14</v>
      </c>
    </row>
    <row r="30" spans="1:6">
      <c r="A30" t="s">
        <v>17</v>
      </c>
      <c r="B30">
        <v>59.29</v>
      </c>
      <c r="C30">
        <v>6674.69</v>
      </c>
      <c r="D30">
        <v>0</v>
      </c>
      <c r="E30">
        <v>-3304.34</v>
      </c>
      <c r="F30">
        <f t="shared" si="0"/>
        <v>33</v>
      </c>
    </row>
    <row r="31" spans="1:6">
      <c r="A31" t="s">
        <v>93</v>
      </c>
      <c r="B31">
        <v>61.91</v>
      </c>
      <c r="C31">
        <v>6677.31</v>
      </c>
      <c r="D31">
        <v>0</v>
      </c>
      <c r="E31">
        <v>-3325.65</v>
      </c>
      <c r="F31">
        <f t="shared" si="0"/>
        <v>13</v>
      </c>
    </row>
    <row r="32" spans="1:6">
      <c r="A32" t="s">
        <v>81</v>
      </c>
      <c r="B32">
        <v>69.489999999999995</v>
      </c>
      <c r="C32">
        <v>6684.89</v>
      </c>
      <c r="D32">
        <v>0</v>
      </c>
      <c r="E32">
        <v>-3329.44</v>
      </c>
      <c r="F32">
        <f t="shared" si="0"/>
        <v>13</v>
      </c>
    </row>
    <row r="33" spans="1:6">
      <c r="A33" t="s">
        <v>82</v>
      </c>
      <c r="B33">
        <v>70.739999999999995</v>
      </c>
      <c r="C33">
        <v>6686.14</v>
      </c>
      <c r="D33">
        <v>0</v>
      </c>
      <c r="E33">
        <v>-3330.07</v>
      </c>
      <c r="F33">
        <f t="shared" si="0"/>
        <v>13</v>
      </c>
    </row>
    <row r="34" spans="1:6">
      <c r="A34" t="s">
        <v>18</v>
      </c>
      <c r="B34">
        <v>72.599999999999994</v>
      </c>
      <c r="C34">
        <v>6688</v>
      </c>
      <c r="D34">
        <v>0</v>
      </c>
      <c r="E34">
        <v>-3311</v>
      </c>
      <c r="F34">
        <f t="shared" si="0"/>
        <v>33</v>
      </c>
    </row>
    <row r="35" spans="1:6">
      <c r="A35" t="s">
        <v>19</v>
      </c>
      <c r="B35">
        <v>72.95</v>
      </c>
      <c r="C35">
        <v>6688.35</v>
      </c>
      <c r="D35">
        <v>0</v>
      </c>
      <c r="E35">
        <v>-3311.17</v>
      </c>
      <c r="F35">
        <f t="shared" si="0"/>
        <v>33</v>
      </c>
    </row>
    <row r="36" spans="1:6">
      <c r="A36" t="s">
        <v>21</v>
      </c>
      <c r="B36">
        <v>74.17</v>
      </c>
      <c r="C36">
        <v>6689.57</v>
      </c>
      <c r="D36">
        <v>0</v>
      </c>
      <c r="E36">
        <v>-3310.79</v>
      </c>
      <c r="F36">
        <f t="shared" si="0"/>
        <v>34</v>
      </c>
    </row>
    <row r="37" spans="1:6">
      <c r="A37" t="s">
        <v>47</v>
      </c>
      <c r="B37">
        <v>74.19</v>
      </c>
      <c r="C37">
        <v>6689.59</v>
      </c>
      <c r="D37">
        <v>0</v>
      </c>
      <c r="E37">
        <v>-3312.8</v>
      </c>
      <c r="F37">
        <f t="shared" si="0"/>
        <v>32</v>
      </c>
    </row>
    <row r="38" spans="1:6">
      <c r="A38" t="s">
        <v>22</v>
      </c>
      <c r="B38">
        <v>74.53</v>
      </c>
      <c r="C38">
        <v>6689.94</v>
      </c>
      <c r="D38">
        <v>0</v>
      </c>
      <c r="E38">
        <v>-3310.97</v>
      </c>
      <c r="F38">
        <f t="shared" si="0"/>
        <v>34</v>
      </c>
    </row>
    <row r="39" spans="1:6">
      <c r="A39" t="s">
        <v>44</v>
      </c>
      <c r="B39">
        <v>76.930000000000007</v>
      </c>
      <c r="C39">
        <v>6692.33</v>
      </c>
      <c r="D39">
        <v>0</v>
      </c>
      <c r="E39">
        <v>-3314.17</v>
      </c>
      <c r="F39">
        <f t="shared" si="0"/>
        <v>32</v>
      </c>
    </row>
    <row r="40" spans="1:6">
      <c r="A40" t="s">
        <v>30</v>
      </c>
      <c r="B40">
        <v>77.02</v>
      </c>
      <c r="C40">
        <v>6692.43</v>
      </c>
      <c r="D40">
        <v>0</v>
      </c>
      <c r="E40">
        <v>-3313.21</v>
      </c>
      <c r="F40">
        <f t="shared" si="0"/>
        <v>33</v>
      </c>
    </row>
    <row r="41" spans="1:6">
      <c r="A41" t="s">
        <v>31</v>
      </c>
      <c r="B41">
        <v>77.37</v>
      </c>
      <c r="C41">
        <v>6692.77</v>
      </c>
      <c r="D41">
        <v>0</v>
      </c>
      <c r="E41">
        <v>-3313.39</v>
      </c>
      <c r="F41">
        <f t="shared" si="0"/>
        <v>33</v>
      </c>
    </row>
    <row r="42" spans="1:6">
      <c r="A42" t="s">
        <v>43</v>
      </c>
      <c r="B42">
        <v>84.91</v>
      </c>
      <c r="C42">
        <v>6700.32</v>
      </c>
      <c r="D42">
        <v>0</v>
      </c>
      <c r="E42">
        <v>-3317.16</v>
      </c>
      <c r="F42">
        <f t="shared" si="0"/>
        <v>33</v>
      </c>
    </row>
    <row r="43" spans="1:6">
      <c r="A43" t="s">
        <v>26</v>
      </c>
      <c r="B43">
        <v>86.8</v>
      </c>
      <c r="C43">
        <v>6702.2</v>
      </c>
      <c r="D43">
        <v>0</v>
      </c>
      <c r="E43">
        <v>-3337.1</v>
      </c>
      <c r="F43">
        <f t="shared" si="0"/>
        <v>14</v>
      </c>
    </row>
    <row r="44" spans="1:6">
      <c r="A44" t="s">
        <v>45</v>
      </c>
      <c r="B44">
        <v>86.9</v>
      </c>
      <c r="C44">
        <v>6702.31</v>
      </c>
      <c r="D44">
        <v>0</v>
      </c>
      <c r="E44">
        <v>-3317.15</v>
      </c>
      <c r="F44">
        <f t="shared" si="0"/>
        <v>34</v>
      </c>
    </row>
    <row r="45" spans="1:6">
      <c r="A45" t="s">
        <v>34</v>
      </c>
      <c r="B45">
        <v>88.12</v>
      </c>
      <c r="C45">
        <v>6703.52</v>
      </c>
      <c r="D45">
        <v>0</v>
      </c>
      <c r="E45">
        <v>-3318.76</v>
      </c>
      <c r="F45">
        <f t="shared" si="0"/>
        <v>33</v>
      </c>
    </row>
    <row r="46" spans="1:6">
      <c r="A46" t="s">
        <v>28</v>
      </c>
      <c r="B46">
        <v>88.8</v>
      </c>
      <c r="C46">
        <v>6704.2</v>
      </c>
      <c r="D46">
        <v>0</v>
      </c>
      <c r="E46">
        <v>-3337.1</v>
      </c>
      <c r="F46">
        <f t="shared" si="0"/>
        <v>15</v>
      </c>
    </row>
    <row r="47" spans="1:6">
      <c r="A47" t="s">
        <v>50</v>
      </c>
      <c r="B47">
        <v>89.49</v>
      </c>
      <c r="C47">
        <v>6704.89</v>
      </c>
      <c r="D47">
        <v>0</v>
      </c>
      <c r="E47">
        <v>-3319.45</v>
      </c>
      <c r="F47">
        <f t="shared" si="0"/>
        <v>33</v>
      </c>
    </row>
    <row r="48" spans="1:6">
      <c r="A48" t="s">
        <v>37</v>
      </c>
      <c r="B48">
        <v>90.12</v>
      </c>
      <c r="C48">
        <v>6705.52</v>
      </c>
      <c r="D48">
        <v>0</v>
      </c>
      <c r="E48">
        <v>-3318.76</v>
      </c>
      <c r="F48">
        <f t="shared" si="0"/>
        <v>34</v>
      </c>
    </row>
    <row r="49" spans="1:6">
      <c r="A49" t="s">
        <v>57</v>
      </c>
      <c r="B49">
        <v>90.16</v>
      </c>
      <c r="C49">
        <v>6705.57</v>
      </c>
      <c r="D49">
        <v>0</v>
      </c>
      <c r="E49">
        <v>-3338.78</v>
      </c>
      <c r="F49">
        <f t="shared" si="0"/>
        <v>14</v>
      </c>
    </row>
    <row r="50" spans="1:6">
      <c r="A50" t="s">
        <v>33</v>
      </c>
      <c r="B50">
        <v>91.61</v>
      </c>
      <c r="C50">
        <v>6707.01</v>
      </c>
      <c r="D50">
        <v>0</v>
      </c>
      <c r="E50">
        <v>-3320.51</v>
      </c>
      <c r="F50">
        <f t="shared" si="0"/>
        <v>33</v>
      </c>
    </row>
    <row r="51" spans="1:6">
      <c r="A51" t="s">
        <v>62</v>
      </c>
      <c r="B51">
        <v>91.74</v>
      </c>
      <c r="C51">
        <v>6707.14</v>
      </c>
      <c r="D51">
        <v>0</v>
      </c>
      <c r="E51">
        <v>-3339.57</v>
      </c>
      <c r="F51">
        <f t="shared" si="0"/>
        <v>14</v>
      </c>
    </row>
    <row r="52" spans="1:6">
      <c r="A52" t="s">
        <v>60</v>
      </c>
      <c r="B52">
        <v>92.08</v>
      </c>
      <c r="C52">
        <v>6707.48</v>
      </c>
      <c r="D52">
        <v>0</v>
      </c>
      <c r="E52">
        <v>-3338.74</v>
      </c>
      <c r="F52">
        <f t="shared" si="0"/>
        <v>15</v>
      </c>
    </row>
    <row r="53" spans="1:6">
      <c r="A53" t="s">
        <v>7</v>
      </c>
      <c r="B53">
        <v>92.66</v>
      </c>
      <c r="C53">
        <v>6708.06</v>
      </c>
      <c r="D53">
        <v>0</v>
      </c>
      <c r="E53">
        <v>-3321.03</v>
      </c>
      <c r="F53">
        <f t="shared" si="0"/>
        <v>33</v>
      </c>
    </row>
    <row r="54" spans="1:6">
      <c r="A54" t="s">
        <v>46</v>
      </c>
      <c r="B54">
        <v>92.77</v>
      </c>
      <c r="C54">
        <v>6708.17</v>
      </c>
      <c r="D54">
        <v>0</v>
      </c>
      <c r="E54">
        <v>-3321.09</v>
      </c>
      <c r="F54">
        <f t="shared" si="0"/>
        <v>33</v>
      </c>
    </row>
    <row r="55" spans="1:6">
      <c r="A55" t="s">
        <v>32</v>
      </c>
      <c r="B55">
        <v>93.27</v>
      </c>
      <c r="C55">
        <v>6708.67</v>
      </c>
      <c r="D55">
        <v>0</v>
      </c>
      <c r="E55">
        <v>-3340.34</v>
      </c>
      <c r="F55">
        <f t="shared" si="0"/>
        <v>14</v>
      </c>
    </row>
    <row r="56" spans="1:6">
      <c r="A56" t="s">
        <v>35</v>
      </c>
      <c r="B56">
        <v>93.61</v>
      </c>
      <c r="C56">
        <v>6709.01</v>
      </c>
      <c r="D56">
        <v>0</v>
      </c>
      <c r="E56">
        <v>-3320.51</v>
      </c>
      <c r="F56">
        <f t="shared" si="0"/>
        <v>34</v>
      </c>
    </row>
    <row r="57" spans="1:6">
      <c r="A57" t="s">
        <v>64</v>
      </c>
      <c r="B57">
        <v>93.74</v>
      </c>
      <c r="C57">
        <v>6709.14</v>
      </c>
      <c r="D57">
        <v>0</v>
      </c>
      <c r="E57">
        <v>-3339.57</v>
      </c>
      <c r="F57">
        <f t="shared" si="0"/>
        <v>15</v>
      </c>
    </row>
    <row r="58" spans="1:6">
      <c r="A58" t="s">
        <v>69</v>
      </c>
      <c r="B58">
        <v>94.07</v>
      </c>
      <c r="C58">
        <v>6709.47</v>
      </c>
      <c r="D58">
        <v>0</v>
      </c>
      <c r="E58">
        <v>-3340.73</v>
      </c>
      <c r="F58">
        <f t="shared" si="0"/>
        <v>14</v>
      </c>
    </row>
    <row r="59" spans="1:6">
      <c r="A59" t="s">
        <v>8</v>
      </c>
      <c r="B59">
        <v>94.66</v>
      </c>
      <c r="C59">
        <v>6710.06</v>
      </c>
      <c r="D59">
        <v>0</v>
      </c>
      <c r="E59">
        <v>-3321.03</v>
      </c>
      <c r="F59">
        <f t="shared" si="0"/>
        <v>34</v>
      </c>
    </row>
    <row r="60" spans="1:6">
      <c r="A60" t="s">
        <v>67</v>
      </c>
      <c r="B60">
        <v>95.12</v>
      </c>
      <c r="C60">
        <v>6710.52</v>
      </c>
      <c r="D60">
        <v>0</v>
      </c>
      <c r="E60">
        <v>-3341.26</v>
      </c>
      <c r="F60">
        <f t="shared" si="0"/>
        <v>14</v>
      </c>
    </row>
    <row r="61" spans="1:6">
      <c r="A61" t="s">
        <v>88</v>
      </c>
      <c r="B61">
        <v>100.13</v>
      </c>
      <c r="C61">
        <v>6715.53</v>
      </c>
      <c r="D61">
        <v>0</v>
      </c>
      <c r="E61">
        <v>-3343.77</v>
      </c>
      <c r="F61">
        <f t="shared" si="0"/>
        <v>14</v>
      </c>
    </row>
    <row r="62" spans="1:6">
      <c r="A62" t="s">
        <v>89</v>
      </c>
      <c r="B62">
        <v>100.55</v>
      </c>
      <c r="C62">
        <v>6715.96</v>
      </c>
      <c r="D62">
        <v>0</v>
      </c>
      <c r="E62">
        <v>-3343.98</v>
      </c>
      <c r="F62">
        <f t="shared" si="0"/>
        <v>14</v>
      </c>
    </row>
    <row r="63" spans="1:6">
      <c r="A63" t="s">
        <v>91</v>
      </c>
      <c r="B63">
        <v>101.99</v>
      </c>
      <c r="C63">
        <v>6717.39</v>
      </c>
      <c r="D63">
        <v>0</v>
      </c>
      <c r="E63">
        <v>-3343.7</v>
      </c>
      <c r="F63">
        <f t="shared" si="0"/>
        <v>15</v>
      </c>
    </row>
    <row r="64" spans="1:6">
      <c r="A64" t="s">
        <v>92</v>
      </c>
      <c r="B64">
        <v>102.42</v>
      </c>
      <c r="C64">
        <v>6717.82</v>
      </c>
      <c r="D64">
        <v>0</v>
      </c>
      <c r="E64">
        <v>-3343.91</v>
      </c>
      <c r="F64">
        <f t="shared" si="0"/>
        <v>15</v>
      </c>
    </row>
    <row r="65" spans="1:6">
      <c r="A65" t="s">
        <v>54</v>
      </c>
      <c r="B65">
        <v>102.79</v>
      </c>
      <c r="C65">
        <v>6718.19</v>
      </c>
      <c r="D65">
        <v>0</v>
      </c>
      <c r="E65">
        <v>-3327.09</v>
      </c>
      <c r="F65">
        <f t="shared" si="0"/>
        <v>32</v>
      </c>
    </row>
    <row r="66" spans="1:6">
      <c r="A66" t="s">
        <v>77</v>
      </c>
      <c r="B66">
        <v>103.46</v>
      </c>
      <c r="C66">
        <v>6718.86</v>
      </c>
      <c r="D66">
        <v>0</v>
      </c>
      <c r="E66">
        <v>-3346.43</v>
      </c>
      <c r="F66">
        <f t="shared" si="0"/>
        <v>13</v>
      </c>
    </row>
    <row r="67" spans="1:6">
      <c r="A67" t="s">
        <v>13</v>
      </c>
      <c r="B67">
        <v>103.51</v>
      </c>
      <c r="C67">
        <v>6718.92</v>
      </c>
      <c r="D67">
        <v>0</v>
      </c>
      <c r="E67">
        <v>-3326.46</v>
      </c>
      <c r="F67">
        <f t="shared" si="0"/>
        <v>33</v>
      </c>
    </row>
    <row r="68" spans="1:6">
      <c r="A68" t="s">
        <v>96</v>
      </c>
      <c r="B68">
        <v>104.35</v>
      </c>
      <c r="C68">
        <v>6719.75</v>
      </c>
      <c r="D68">
        <v>0</v>
      </c>
      <c r="E68">
        <v>-3345.88</v>
      </c>
      <c r="F68">
        <f t="shared" si="0"/>
        <v>14</v>
      </c>
    </row>
    <row r="69" spans="1:6">
      <c r="A69" t="s">
        <v>20</v>
      </c>
      <c r="B69">
        <v>104.61</v>
      </c>
      <c r="C69">
        <v>6720.02</v>
      </c>
      <c r="D69">
        <v>0</v>
      </c>
      <c r="E69">
        <v>-3327.01</v>
      </c>
      <c r="F69">
        <f t="shared" ref="F69:F115" si="1">ROUND((C69+2*E69)/2,0)</f>
        <v>33</v>
      </c>
    </row>
    <row r="70" spans="1:6">
      <c r="A70" t="s">
        <v>97</v>
      </c>
      <c r="B70">
        <v>104.75</v>
      </c>
      <c r="C70">
        <v>6720.15</v>
      </c>
      <c r="D70">
        <v>0</v>
      </c>
      <c r="E70">
        <v>-3346.08</v>
      </c>
      <c r="F70">
        <f t="shared" si="1"/>
        <v>14</v>
      </c>
    </row>
    <row r="71" spans="1:6">
      <c r="A71" t="s">
        <v>23</v>
      </c>
      <c r="B71">
        <v>106.56</v>
      </c>
      <c r="C71">
        <v>6721.96</v>
      </c>
      <c r="D71">
        <v>0</v>
      </c>
      <c r="E71">
        <v>-3326.98</v>
      </c>
      <c r="F71">
        <f t="shared" si="1"/>
        <v>34</v>
      </c>
    </row>
    <row r="72" spans="1:6">
      <c r="A72" t="s">
        <v>63</v>
      </c>
      <c r="B72">
        <v>111.42</v>
      </c>
      <c r="C72">
        <v>6726.83</v>
      </c>
      <c r="D72">
        <v>0</v>
      </c>
      <c r="E72">
        <v>-3330.41</v>
      </c>
      <c r="F72">
        <f t="shared" si="1"/>
        <v>33</v>
      </c>
    </row>
    <row r="73" spans="1:6">
      <c r="A73" t="s">
        <v>42</v>
      </c>
      <c r="B73">
        <v>114.24</v>
      </c>
      <c r="C73">
        <v>6729.64</v>
      </c>
      <c r="D73">
        <v>0</v>
      </c>
      <c r="E73">
        <v>-3331.82</v>
      </c>
      <c r="F73">
        <f t="shared" si="1"/>
        <v>33</v>
      </c>
    </row>
    <row r="74" spans="1:6">
      <c r="A74" t="s">
        <v>72</v>
      </c>
      <c r="B74">
        <v>114.29</v>
      </c>
      <c r="C74">
        <v>6729.7</v>
      </c>
      <c r="D74">
        <v>0</v>
      </c>
      <c r="E74">
        <v>-3332.85</v>
      </c>
      <c r="F74">
        <f t="shared" si="1"/>
        <v>32</v>
      </c>
    </row>
    <row r="75" spans="1:6">
      <c r="A75" t="s">
        <v>53</v>
      </c>
      <c r="B75">
        <v>116.93</v>
      </c>
      <c r="C75">
        <v>6732.34</v>
      </c>
      <c r="D75">
        <v>0</v>
      </c>
      <c r="E75">
        <v>-3353.17</v>
      </c>
      <c r="F75">
        <f t="shared" si="1"/>
        <v>13</v>
      </c>
    </row>
    <row r="76" spans="1:6">
      <c r="A76" t="s">
        <v>56</v>
      </c>
      <c r="B76">
        <v>118.49</v>
      </c>
      <c r="C76">
        <v>6733.89</v>
      </c>
      <c r="D76">
        <v>0</v>
      </c>
      <c r="E76">
        <v>-3334.95</v>
      </c>
      <c r="F76">
        <f t="shared" si="1"/>
        <v>32</v>
      </c>
    </row>
    <row r="77" spans="1:6">
      <c r="A77" t="s">
        <v>55</v>
      </c>
      <c r="B77">
        <v>118.58</v>
      </c>
      <c r="C77">
        <v>6733.99</v>
      </c>
      <c r="D77">
        <v>0</v>
      </c>
      <c r="E77">
        <v>-3334.99</v>
      </c>
      <c r="F77">
        <f t="shared" si="1"/>
        <v>32</v>
      </c>
    </row>
    <row r="78" spans="1:6">
      <c r="A78" t="s">
        <v>80</v>
      </c>
      <c r="B78">
        <v>118.92</v>
      </c>
      <c r="C78">
        <v>6734.32</v>
      </c>
      <c r="D78">
        <v>0</v>
      </c>
      <c r="E78">
        <v>-3354.16</v>
      </c>
      <c r="F78">
        <f t="shared" si="1"/>
        <v>13</v>
      </c>
    </row>
    <row r="79" spans="1:6">
      <c r="A79" t="s">
        <v>40</v>
      </c>
      <c r="B79">
        <v>126.14</v>
      </c>
      <c r="C79">
        <v>6741.54</v>
      </c>
      <c r="D79">
        <v>0</v>
      </c>
      <c r="E79">
        <v>-3337.77</v>
      </c>
      <c r="F79">
        <f t="shared" si="1"/>
        <v>33</v>
      </c>
    </row>
    <row r="80" spans="1:6">
      <c r="A80" t="s">
        <v>41</v>
      </c>
      <c r="B80">
        <v>128.11000000000001</v>
      </c>
      <c r="C80">
        <v>6743.51</v>
      </c>
      <c r="D80">
        <v>0</v>
      </c>
      <c r="E80">
        <v>-3337.76</v>
      </c>
      <c r="F80">
        <f t="shared" si="1"/>
        <v>34</v>
      </c>
    </row>
    <row r="81" spans="1:6">
      <c r="A81" t="s">
        <v>106</v>
      </c>
      <c r="B81">
        <v>134.41999999999999</v>
      </c>
      <c r="C81">
        <v>6749.83</v>
      </c>
      <c r="D81">
        <v>0</v>
      </c>
      <c r="E81">
        <v>-3361.91</v>
      </c>
      <c r="F81">
        <f t="shared" si="1"/>
        <v>13</v>
      </c>
    </row>
    <row r="82" spans="1:6">
      <c r="A82" t="s">
        <v>107</v>
      </c>
      <c r="B82">
        <v>134.47</v>
      </c>
      <c r="C82">
        <v>6749.87</v>
      </c>
      <c r="D82">
        <v>0</v>
      </c>
      <c r="E82">
        <v>-3361.94</v>
      </c>
      <c r="F82">
        <f t="shared" si="1"/>
        <v>13</v>
      </c>
    </row>
    <row r="83" spans="1:6">
      <c r="A83" t="s">
        <v>38</v>
      </c>
      <c r="B83">
        <v>139.18</v>
      </c>
      <c r="C83">
        <v>6754.59</v>
      </c>
      <c r="D83">
        <v>0</v>
      </c>
      <c r="E83">
        <v>-3345.29</v>
      </c>
      <c r="F83">
        <f t="shared" si="1"/>
        <v>32</v>
      </c>
    </row>
    <row r="84" spans="1:6">
      <c r="A84" t="s">
        <v>52</v>
      </c>
      <c r="B84">
        <v>144.51</v>
      </c>
      <c r="C84">
        <v>6759.91</v>
      </c>
      <c r="D84">
        <v>0</v>
      </c>
      <c r="E84">
        <v>-3346.96</v>
      </c>
      <c r="F84">
        <f t="shared" si="1"/>
        <v>33</v>
      </c>
    </row>
    <row r="85" spans="1:6">
      <c r="A85" t="s">
        <v>71</v>
      </c>
      <c r="B85">
        <v>152.71</v>
      </c>
      <c r="C85">
        <v>6768.11</v>
      </c>
      <c r="D85">
        <v>0</v>
      </c>
      <c r="E85">
        <v>-3352.06</v>
      </c>
      <c r="F85">
        <f t="shared" si="1"/>
        <v>32</v>
      </c>
    </row>
    <row r="86" spans="1:6">
      <c r="A86" t="s">
        <v>85</v>
      </c>
      <c r="B86">
        <v>157.69</v>
      </c>
      <c r="C86">
        <v>6773.09</v>
      </c>
      <c r="D86">
        <v>0</v>
      </c>
      <c r="E86">
        <v>-3372.55</v>
      </c>
      <c r="F86">
        <f t="shared" si="1"/>
        <v>14</v>
      </c>
    </row>
    <row r="87" spans="1:6">
      <c r="A87" t="s">
        <v>86</v>
      </c>
      <c r="B87">
        <v>159.69</v>
      </c>
      <c r="C87">
        <v>6775.09</v>
      </c>
      <c r="D87">
        <v>0</v>
      </c>
      <c r="E87">
        <v>-3372.55</v>
      </c>
      <c r="F87">
        <f t="shared" si="1"/>
        <v>15</v>
      </c>
    </row>
    <row r="88" spans="1:6">
      <c r="A88" t="s">
        <v>48</v>
      </c>
      <c r="B88">
        <v>163.13999999999999</v>
      </c>
      <c r="C88">
        <v>6778.54</v>
      </c>
      <c r="D88">
        <v>0</v>
      </c>
      <c r="E88">
        <v>-3356.27</v>
      </c>
      <c r="F88">
        <f t="shared" si="1"/>
        <v>33</v>
      </c>
    </row>
    <row r="89" spans="1:6">
      <c r="A89" t="s">
        <v>49</v>
      </c>
      <c r="B89">
        <v>164.94</v>
      </c>
      <c r="C89">
        <v>6780.34</v>
      </c>
      <c r="D89">
        <v>0</v>
      </c>
      <c r="E89">
        <v>-3356.17</v>
      </c>
      <c r="F89">
        <f t="shared" si="1"/>
        <v>34</v>
      </c>
    </row>
    <row r="90" spans="1:6">
      <c r="A90" t="s">
        <v>87</v>
      </c>
      <c r="B90">
        <v>170.84</v>
      </c>
      <c r="C90">
        <v>6786.24</v>
      </c>
      <c r="D90">
        <v>0</v>
      </c>
      <c r="E90">
        <v>-3361.12</v>
      </c>
      <c r="F90">
        <f t="shared" si="1"/>
        <v>32</v>
      </c>
    </row>
    <row r="91" spans="1:6">
      <c r="A91" t="s">
        <v>90</v>
      </c>
      <c r="B91">
        <v>173.45</v>
      </c>
      <c r="C91">
        <v>6788.85</v>
      </c>
      <c r="D91">
        <v>0</v>
      </c>
      <c r="E91">
        <v>-3380.43</v>
      </c>
      <c r="F91">
        <f t="shared" si="1"/>
        <v>14</v>
      </c>
    </row>
    <row r="92" spans="1:6">
      <c r="A92" t="s">
        <v>78</v>
      </c>
      <c r="B92">
        <v>189.53</v>
      </c>
      <c r="C92">
        <v>6804.93</v>
      </c>
      <c r="D92">
        <v>0</v>
      </c>
      <c r="E92">
        <v>-3369.46</v>
      </c>
      <c r="F92">
        <f t="shared" si="1"/>
        <v>33</v>
      </c>
    </row>
    <row r="93" spans="1:6">
      <c r="A93" t="s">
        <v>83</v>
      </c>
      <c r="B93">
        <v>211.45</v>
      </c>
      <c r="C93">
        <v>6826.86</v>
      </c>
      <c r="D93">
        <v>0</v>
      </c>
      <c r="E93">
        <v>-3381.43</v>
      </c>
      <c r="F93">
        <f t="shared" si="1"/>
        <v>32</v>
      </c>
    </row>
    <row r="94" spans="1:6">
      <c r="A94" t="s">
        <v>73</v>
      </c>
      <c r="B94">
        <v>225.91</v>
      </c>
      <c r="C94">
        <v>6841.31</v>
      </c>
      <c r="D94">
        <v>0</v>
      </c>
      <c r="E94">
        <v>-3387.65</v>
      </c>
      <c r="F94">
        <f t="shared" si="1"/>
        <v>33</v>
      </c>
    </row>
    <row r="95" spans="1:6">
      <c r="A95" t="s">
        <v>74</v>
      </c>
      <c r="B95">
        <v>227.81</v>
      </c>
      <c r="C95">
        <v>6843.21</v>
      </c>
      <c r="D95">
        <v>0</v>
      </c>
      <c r="E95">
        <v>-3387.61</v>
      </c>
      <c r="F95">
        <f t="shared" si="1"/>
        <v>34</v>
      </c>
    </row>
    <row r="96" spans="1:6">
      <c r="A96" t="s">
        <v>108</v>
      </c>
      <c r="B96">
        <v>230.91</v>
      </c>
      <c r="C96">
        <v>6846.32</v>
      </c>
      <c r="D96">
        <v>0</v>
      </c>
      <c r="E96">
        <v>-3410.16</v>
      </c>
      <c r="F96">
        <f t="shared" si="1"/>
        <v>13</v>
      </c>
    </row>
    <row r="97" spans="1:6">
      <c r="A97" t="s">
        <v>84</v>
      </c>
      <c r="B97">
        <v>243.12</v>
      </c>
      <c r="C97">
        <v>6858.52</v>
      </c>
      <c r="D97">
        <v>0</v>
      </c>
      <c r="E97">
        <v>-3396.26</v>
      </c>
      <c r="F97">
        <f t="shared" si="1"/>
        <v>33</v>
      </c>
    </row>
    <row r="98" spans="1:6">
      <c r="A98" t="s">
        <v>100</v>
      </c>
      <c r="B98">
        <v>271.85000000000002</v>
      </c>
      <c r="C98">
        <v>6887.26</v>
      </c>
      <c r="D98">
        <v>0</v>
      </c>
      <c r="E98">
        <v>-3411.63</v>
      </c>
      <c r="F98">
        <f t="shared" si="1"/>
        <v>32</v>
      </c>
    </row>
    <row r="99" spans="1:6">
      <c r="A99" t="s">
        <v>110</v>
      </c>
      <c r="B99">
        <v>273.98</v>
      </c>
      <c r="C99">
        <v>6889.38</v>
      </c>
      <c r="D99">
        <v>0</v>
      </c>
      <c r="E99">
        <v>-3430.69</v>
      </c>
      <c r="F99">
        <f t="shared" si="1"/>
        <v>14</v>
      </c>
    </row>
    <row r="100" spans="1:6">
      <c r="A100" t="s">
        <v>111</v>
      </c>
      <c r="B100">
        <v>275.94</v>
      </c>
      <c r="C100">
        <v>6891.34</v>
      </c>
      <c r="D100">
        <v>0</v>
      </c>
      <c r="E100">
        <v>-3430.67</v>
      </c>
      <c r="F100">
        <f t="shared" si="1"/>
        <v>15</v>
      </c>
    </row>
    <row r="101" spans="1:6">
      <c r="A101" t="s">
        <v>114</v>
      </c>
      <c r="B101">
        <v>293.92</v>
      </c>
      <c r="C101">
        <v>6909.32</v>
      </c>
      <c r="D101">
        <v>0</v>
      </c>
      <c r="E101">
        <v>-3440.66</v>
      </c>
      <c r="F101">
        <f t="shared" si="1"/>
        <v>14</v>
      </c>
    </row>
    <row r="102" spans="1:6">
      <c r="A102" t="s">
        <v>103</v>
      </c>
      <c r="B102">
        <v>327.63</v>
      </c>
      <c r="C102">
        <v>6943.03</v>
      </c>
      <c r="D102">
        <v>0</v>
      </c>
      <c r="E102">
        <v>-3439.52</v>
      </c>
      <c r="F102">
        <f t="shared" si="1"/>
        <v>32</v>
      </c>
    </row>
    <row r="103" spans="1:6">
      <c r="A103" t="s">
        <v>116</v>
      </c>
      <c r="B103">
        <v>382.32</v>
      </c>
      <c r="C103">
        <v>6997.73</v>
      </c>
      <c r="D103">
        <v>0</v>
      </c>
      <c r="E103">
        <v>-3485.86</v>
      </c>
      <c r="F103">
        <f t="shared" si="1"/>
        <v>13</v>
      </c>
    </row>
    <row r="104" spans="1:6">
      <c r="A104" t="s">
        <v>98</v>
      </c>
      <c r="B104">
        <v>385.2</v>
      </c>
      <c r="C104">
        <v>7000.6</v>
      </c>
      <c r="D104">
        <v>0</v>
      </c>
      <c r="E104">
        <v>-3486.3</v>
      </c>
      <c r="F104">
        <f t="shared" si="1"/>
        <v>14</v>
      </c>
    </row>
    <row r="105" spans="1:6">
      <c r="A105" t="s">
        <v>94</v>
      </c>
      <c r="B105">
        <v>386.12</v>
      </c>
      <c r="C105">
        <v>7001.52</v>
      </c>
      <c r="D105">
        <v>0</v>
      </c>
      <c r="E105">
        <v>-3486.76</v>
      </c>
      <c r="F105">
        <f t="shared" si="1"/>
        <v>14</v>
      </c>
    </row>
    <row r="106" spans="1:6">
      <c r="A106" t="s">
        <v>99</v>
      </c>
      <c r="B106">
        <v>387.2</v>
      </c>
      <c r="C106">
        <v>7002.6</v>
      </c>
      <c r="D106">
        <v>0</v>
      </c>
      <c r="E106">
        <v>-3486.3</v>
      </c>
      <c r="F106">
        <f t="shared" si="1"/>
        <v>15</v>
      </c>
    </row>
    <row r="107" spans="1:6">
      <c r="A107" t="s">
        <v>95</v>
      </c>
      <c r="B107">
        <v>388.1</v>
      </c>
      <c r="C107">
        <v>7003.51</v>
      </c>
      <c r="D107">
        <v>0</v>
      </c>
      <c r="E107">
        <v>-3486.75</v>
      </c>
      <c r="F107">
        <f t="shared" si="1"/>
        <v>15</v>
      </c>
    </row>
    <row r="108" spans="1:6">
      <c r="A108" t="s">
        <v>101</v>
      </c>
      <c r="B108">
        <v>396.73</v>
      </c>
      <c r="C108">
        <v>7012.14</v>
      </c>
      <c r="D108">
        <v>0</v>
      </c>
      <c r="E108">
        <v>-3492.07</v>
      </c>
      <c r="F108">
        <f t="shared" si="1"/>
        <v>14</v>
      </c>
    </row>
    <row r="109" spans="1:6">
      <c r="A109" t="s">
        <v>102</v>
      </c>
      <c r="B109">
        <v>412.76</v>
      </c>
      <c r="C109">
        <v>7028.16</v>
      </c>
      <c r="D109">
        <v>0</v>
      </c>
      <c r="E109">
        <v>-3500.08</v>
      </c>
      <c r="F109">
        <f t="shared" si="1"/>
        <v>14</v>
      </c>
    </row>
    <row r="110" spans="1:6">
      <c r="A110" t="s">
        <v>109</v>
      </c>
      <c r="B110">
        <v>429.98</v>
      </c>
      <c r="C110">
        <v>7045.39</v>
      </c>
      <c r="D110">
        <v>0</v>
      </c>
      <c r="E110">
        <v>-3509.69</v>
      </c>
      <c r="F110">
        <f t="shared" si="1"/>
        <v>13</v>
      </c>
    </row>
    <row r="111" spans="1:6">
      <c r="A111" t="s">
        <v>104</v>
      </c>
      <c r="B111">
        <v>479.76</v>
      </c>
      <c r="C111">
        <v>7095.16</v>
      </c>
      <c r="D111">
        <v>0</v>
      </c>
      <c r="E111">
        <v>-3533.58</v>
      </c>
      <c r="F111">
        <f t="shared" si="1"/>
        <v>14</v>
      </c>
    </row>
    <row r="112" spans="1:6">
      <c r="A112" t="s">
        <v>105</v>
      </c>
      <c r="B112">
        <v>481.76</v>
      </c>
      <c r="C112">
        <v>7097.16</v>
      </c>
      <c r="D112">
        <v>0</v>
      </c>
      <c r="E112">
        <v>-3533.58</v>
      </c>
      <c r="F112">
        <f t="shared" si="1"/>
        <v>15</v>
      </c>
    </row>
    <row r="113" spans="1:6">
      <c r="A113" t="s">
        <v>112</v>
      </c>
      <c r="B113">
        <v>486.15</v>
      </c>
      <c r="C113">
        <v>7101.56</v>
      </c>
      <c r="D113">
        <v>0</v>
      </c>
      <c r="E113">
        <v>-3537.78</v>
      </c>
      <c r="F113">
        <f t="shared" si="1"/>
        <v>13</v>
      </c>
    </row>
    <row r="114" spans="1:6">
      <c r="A114" t="s">
        <v>113</v>
      </c>
      <c r="B114">
        <v>521.54</v>
      </c>
      <c r="C114">
        <v>7136.94</v>
      </c>
      <c r="D114">
        <v>0</v>
      </c>
      <c r="E114">
        <v>-3554.47</v>
      </c>
      <c r="F114">
        <f t="shared" si="1"/>
        <v>14</v>
      </c>
    </row>
    <row r="115" spans="1:6">
      <c r="A115" t="s">
        <v>115</v>
      </c>
      <c r="B115">
        <v>610.36</v>
      </c>
      <c r="C115">
        <v>7225.76</v>
      </c>
      <c r="D115">
        <v>0</v>
      </c>
      <c r="E115">
        <v>-3599.88</v>
      </c>
      <c r="F115">
        <f t="shared" si="1"/>
        <v>13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5"/>
  <sheetViews>
    <sheetView tabSelected="1" workbookViewId="0">
      <selection activeCell="J6" sqref="J6"/>
    </sheetView>
  </sheetViews>
  <sheetFormatPr baseColWidth="10" defaultRowHeight="15" x14ac:dyDescent="0"/>
  <sheetData>
    <row r="1" spans="1:6">
      <c r="A1" t="s">
        <v>1</v>
      </c>
      <c r="B1" t="s">
        <v>2</v>
      </c>
      <c r="C1" t="s">
        <v>3</v>
      </c>
      <c r="D1" t="s">
        <v>4</v>
      </c>
      <c r="E1" t="e">
        <f>-lnL</f>
        <v>#NAME?</v>
      </c>
    </row>
    <row r="2" spans="1:6">
      <c r="A2" t="s">
        <v>0</v>
      </c>
      <c r="C2">
        <f>2*F2-2*E2</f>
        <v>6175.0140000000001</v>
      </c>
      <c r="E2">
        <v>-2565.5070000000001</v>
      </c>
      <c r="F2">
        <f>3+519</f>
        <v>522</v>
      </c>
    </row>
    <row r="3" spans="1:6">
      <c r="C3">
        <f>2*F3-2*E3</f>
        <v>4996.4660000000003</v>
      </c>
      <c r="E3">
        <v>-1956.2329999999999</v>
      </c>
      <c r="F3">
        <f>F2+20</f>
        <v>542</v>
      </c>
    </row>
    <row r="4" spans="1:6">
      <c r="A4" t="s">
        <v>27</v>
      </c>
      <c r="B4">
        <v>0</v>
      </c>
      <c r="C4">
        <v>5596.07</v>
      </c>
      <c r="D4">
        <v>0.71</v>
      </c>
      <c r="E4">
        <v>-2784.03</v>
      </c>
    </row>
    <row r="5" spans="1:6">
      <c r="A5" t="s">
        <v>29</v>
      </c>
      <c r="B5">
        <v>1.86</v>
      </c>
      <c r="C5">
        <v>5597.92</v>
      </c>
      <c r="D5">
        <v>0.28000000000000003</v>
      </c>
      <c r="E5">
        <v>-2783.96</v>
      </c>
    </row>
    <row r="6" spans="1:6">
      <c r="A6" t="s">
        <v>36</v>
      </c>
      <c r="B6">
        <v>8.32</v>
      </c>
      <c r="C6">
        <v>5604.39</v>
      </c>
      <c r="D6">
        <v>0.01</v>
      </c>
      <c r="E6">
        <v>-2788.2</v>
      </c>
    </row>
    <row r="7" spans="1:6">
      <c r="A7" t="s">
        <v>65</v>
      </c>
      <c r="B7">
        <v>16.829999999999998</v>
      </c>
      <c r="C7">
        <v>5612.89</v>
      </c>
      <c r="D7">
        <v>0</v>
      </c>
      <c r="E7">
        <v>-2792.45</v>
      </c>
    </row>
    <row r="8" spans="1:6">
      <c r="A8" t="s">
        <v>5</v>
      </c>
      <c r="B8">
        <v>17.8</v>
      </c>
      <c r="C8">
        <v>5613.87</v>
      </c>
      <c r="D8">
        <v>0</v>
      </c>
      <c r="E8">
        <v>-2773.93</v>
      </c>
    </row>
    <row r="9" spans="1:6">
      <c r="A9" t="s">
        <v>66</v>
      </c>
      <c r="B9">
        <v>18.809999999999999</v>
      </c>
      <c r="C9">
        <v>5614.87</v>
      </c>
      <c r="D9">
        <v>0</v>
      </c>
      <c r="E9">
        <v>-2792.44</v>
      </c>
    </row>
    <row r="10" spans="1:6">
      <c r="A10" t="s">
        <v>6</v>
      </c>
      <c r="B10">
        <v>19.670000000000002</v>
      </c>
      <c r="C10">
        <v>5615.74</v>
      </c>
      <c r="D10">
        <v>0</v>
      </c>
      <c r="E10">
        <v>-2773.87</v>
      </c>
    </row>
    <row r="11" spans="1:6">
      <c r="A11" t="s">
        <v>70</v>
      </c>
      <c r="B11">
        <v>22.87</v>
      </c>
      <c r="C11">
        <v>5618.93</v>
      </c>
      <c r="D11">
        <v>0</v>
      </c>
      <c r="E11">
        <v>-2795.47</v>
      </c>
    </row>
    <row r="12" spans="1:6">
      <c r="A12" t="s">
        <v>10</v>
      </c>
      <c r="B12">
        <v>25.75</v>
      </c>
      <c r="C12">
        <v>5621.82</v>
      </c>
      <c r="D12">
        <v>0</v>
      </c>
      <c r="E12">
        <v>-2777.91</v>
      </c>
    </row>
    <row r="13" spans="1:6">
      <c r="A13" t="s">
        <v>9</v>
      </c>
      <c r="B13">
        <v>33.58</v>
      </c>
      <c r="C13">
        <v>5629.65</v>
      </c>
      <c r="D13">
        <v>0</v>
      </c>
      <c r="E13">
        <v>-2781.82</v>
      </c>
    </row>
    <row r="14" spans="1:6">
      <c r="A14" t="s">
        <v>11</v>
      </c>
      <c r="B14">
        <v>35.56</v>
      </c>
      <c r="C14">
        <v>5631.62</v>
      </c>
      <c r="D14">
        <v>0</v>
      </c>
      <c r="E14">
        <v>-2781.81</v>
      </c>
    </row>
    <row r="15" spans="1:6">
      <c r="A15" t="s">
        <v>15</v>
      </c>
      <c r="B15">
        <v>37.78</v>
      </c>
      <c r="C15">
        <v>5633.85</v>
      </c>
      <c r="D15">
        <v>0</v>
      </c>
      <c r="E15">
        <v>-2783.92</v>
      </c>
    </row>
    <row r="16" spans="1:6">
      <c r="A16" t="s">
        <v>59</v>
      </c>
      <c r="B16">
        <v>38.51</v>
      </c>
      <c r="C16">
        <v>5634.57</v>
      </c>
      <c r="D16">
        <v>0</v>
      </c>
      <c r="E16">
        <v>-2803.29</v>
      </c>
    </row>
    <row r="17" spans="1:5">
      <c r="A17" t="s">
        <v>7</v>
      </c>
      <c r="B17">
        <v>38.909999999999997</v>
      </c>
      <c r="C17">
        <v>5634.98</v>
      </c>
      <c r="D17">
        <v>0</v>
      </c>
      <c r="E17">
        <v>-2784.49</v>
      </c>
    </row>
    <row r="18" spans="1:5">
      <c r="A18" t="s">
        <v>17</v>
      </c>
      <c r="B18">
        <v>39.630000000000003</v>
      </c>
      <c r="C18">
        <v>5635.69</v>
      </c>
      <c r="D18">
        <v>0</v>
      </c>
      <c r="E18">
        <v>-2784.85</v>
      </c>
    </row>
    <row r="19" spans="1:5">
      <c r="A19" t="s">
        <v>16</v>
      </c>
      <c r="B19">
        <v>39.630000000000003</v>
      </c>
      <c r="C19">
        <v>5635.69</v>
      </c>
      <c r="D19">
        <v>0</v>
      </c>
      <c r="E19">
        <v>-2783.85</v>
      </c>
    </row>
    <row r="20" spans="1:5">
      <c r="A20" t="s">
        <v>61</v>
      </c>
      <c r="B20">
        <v>40.28</v>
      </c>
      <c r="C20">
        <v>5636.34</v>
      </c>
      <c r="D20">
        <v>0</v>
      </c>
      <c r="E20">
        <v>-2803.17</v>
      </c>
    </row>
    <row r="21" spans="1:5">
      <c r="A21" t="s">
        <v>8</v>
      </c>
      <c r="B21">
        <v>40.880000000000003</v>
      </c>
      <c r="C21">
        <v>5636.95</v>
      </c>
      <c r="D21">
        <v>0</v>
      </c>
      <c r="E21">
        <v>-2784.47</v>
      </c>
    </row>
    <row r="22" spans="1:5">
      <c r="A22" t="s">
        <v>26</v>
      </c>
      <c r="B22">
        <v>43.63</v>
      </c>
      <c r="C22">
        <v>5639.7</v>
      </c>
      <c r="D22">
        <v>0</v>
      </c>
      <c r="E22">
        <v>-2805.85</v>
      </c>
    </row>
    <row r="23" spans="1:5">
      <c r="A23" t="s">
        <v>25</v>
      </c>
      <c r="B23">
        <v>44.41</v>
      </c>
      <c r="C23">
        <v>5640.47</v>
      </c>
      <c r="D23">
        <v>0</v>
      </c>
      <c r="E23">
        <v>-2787.24</v>
      </c>
    </row>
    <row r="24" spans="1:5">
      <c r="A24" t="s">
        <v>13</v>
      </c>
      <c r="B24">
        <v>45.48</v>
      </c>
      <c r="C24">
        <v>5641.54</v>
      </c>
      <c r="D24">
        <v>0</v>
      </c>
      <c r="E24">
        <v>-2787.77</v>
      </c>
    </row>
    <row r="25" spans="1:5">
      <c r="A25" t="s">
        <v>28</v>
      </c>
      <c r="B25">
        <v>45.6</v>
      </c>
      <c r="C25">
        <v>5641.67</v>
      </c>
      <c r="D25">
        <v>0</v>
      </c>
      <c r="E25">
        <v>-2805.83</v>
      </c>
    </row>
    <row r="26" spans="1:5">
      <c r="A26" t="s">
        <v>58</v>
      </c>
      <c r="B26">
        <v>46.94</v>
      </c>
      <c r="C26">
        <v>5643.01</v>
      </c>
      <c r="D26">
        <v>0</v>
      </c>
      <c r="E26">
        <v>-2808.5</v>
      </c>
    </row>
    <row r="27" spans="1:5">
      <c r="A27" t="s">
        <v>68</v>
      </c>
      <c r="B27">
        <v>47.12</v>
      </c>
      <c r="C27">
        <v>5643.18</v>
      </c>
      <c r="D27">
        <v>0</v>
      </c>
      <c r="E27">
        <v>-2807.59</v>
      </c>
    </row>
    <row r="28" spans="1:5">
      <c r="A28" t="s">
        <v>32</v>
      </c>
      <c r="B28">
        <v>50.88</v>
      </c>
      <c r="C28">
        <v>5646.94</v>
      </c>
      <c r="D28">
        <v>0</v>
      </c>
      <c r="E28">
        <v>-2809.47</v>
      </c>
    </row>
    <row r="29" spans="1:5">
      <c r="A29" t="s">
        <v>75</v>
      </c>
      <c r="B29">
        <v>51.42</v>
      </c>
      <c r="C29">
        <v>5647.49</v>
      </c>
      <c r="D29">
        <v>0</v>
      </c>
      <c r="E29">
        <v>-2809.74</v>
      </c>
    </row>
    <row r="30" spans="1:5">
      <c r="A30" t="s">
        <v>81</v>
      </c>
      <c r="B30">
        <v>53.09</v>
      </c>
      <c r="C30">
        <v>5649.15</v>
      </c>
      <c r="D30">
        <v>0</v>
      </c>
      <c r="E30">
        <v>-2811.58</v>
      </c>
    </row>
    <row r="31" spans="1:5">
      <c r="A31" t="s">
        <v>76</v>
      </c>
      <c r="B31">
        <v>53.28</v>
      </c>
      <c r="C31">
        <v>5649.34</v>
      </c>
      <c r="D31">
        <v>0</v>
      </c>
      <c r="E31">
        <v>-2809.67</v>
      </c>
    </row>
    <row r="32" spans="1:5">
      <c r="A32" t="s">
        <v>79</v>
      </c>
      <c r="B32">
        <v>58.42</v>
      </c>
      <c r="C32">
        <v>5654.49</v>
      </c>
      <c r="D32">
        <v>0</v>
      </c>
      <c r="E32">
        <v>-2813.24</v>
      </c>
    </row>
    <row r="33" spans="1:5">
      <c r="A33" t="s">
        <v>12</v>
      </c>
      <c r="B33">
        <v>60.48</v>
      </c>
      <c r="C33">
        <v>5656.54</v>
      </c>
      <c r="D33">
        <v>0</v>
      </c>
      <c r="E33">
        <v>-2795.27</v>
      </c>
    </row>
    <row r="34" spans="1:5">
      <c r="A34" t="s">
        <v>14</v>
      </c>
      <c r="B34">
        <v>62.25</v>
      </c>
      <c r="C34">
        <v>5658.32</v>
      </c>
      <c r="D34">
        <v>0</v>
      </c>
      <c r="E34">
        <v>-2795.16</v>
      </c>
    </row>
    <row r="35" spans="1:5">
      <c r="A35" t="s">
        <v>39</v>
      </c>
      <c r="B35">
        <v>64.27</v>
      </c>
      <c r="C35">
        <v>5660.34</v>
      </c>
      <c r="D35">
        <v>0</v>
      </c>
      <c r="E35">
        <v>-2798.17</v>
      </c>
    </row>
    <row r="36" spans="1:5">
      <c r="A36" t="s">
        <v>88</v>
      </c>
      <c r="B36">
        <v>67.92</v>
      </c>
      <c r="C36">
        <v>5663.99</v>
      </c>
      <c r="D36">
        <v>0</v>
      </c>
      <c r="E36">
        <v>-2817.99</v>
      </c>
    </row>
    <row r="37" spans="1:5">
      <c r="A37" t="s">
        <v>89</v>
      </c>
      <c r="B37">
        <v>68.739999999999995</v>
      </c>
      <c r="C37">
        <v>5664.8</v>
      </c>
      <c r="D37">
        <v>0</v>
      </c>
      <c r="E37">
        <v>-2818.4</v>
      </c>
    </row>
    <row r="38" spans="1:5">
      <c r="A38" t="s">
        <v>24</v>
      </c>
      <c r="B38">
        <v>68.89</v>
      </c>
      <c r="C38">
        <v>5664.96</v>
      </c>
      <c r="D38">
        <v>0</v>
      </c>
      <c r="E38">
        <v>-2799.48</v>
      </c>
    </row>
    <row r="39" spans="1:5">
      <c r="A39" t="s">
        <v>91</v>
      </c>
      <c r="B39">
        <v>69.73</v>
      </c>
      <c r="C39">
        <v>5665.8</v>
      </c>
      <c r="D39">
        <v>0</v>
      </c>
      <c r="E39">
        <v>-2817.9</v>
      </c>
    </row>
    <row r="40" spans="1:5">
      <c r="A40" t="s">
        <v>62</v>
      </c>
      <c r="B40">
        <v>69.91</v>
      </c>
      <c r="C40">
        <v>5665.98</v>
      </c>
      <c r="D40">
        <v>0</v>
      </c>
      <c r="E40">
        <v>-2818.99</v>
      </c>
    </row>
    <row r="41" spans="1:5">
      <c r="A41" t="s">
        <v>92</v>
      </c>
      <c r="B41">
        <v>70.55</v>
      </c>
      <c r="C41">
        <v>5666.62</v>
      </c>
      <c r="D41">
        <v>0</v>
      </c>
      <c r="E41">
        <v>-2818.31</v>
      </c>
    </row>
    <row r="42" spans="1:5">
      <c r="A42" t="s">
        <v>44</v>
      </c>
      <c r="B42">
        <v>70.69</v>
      </c>
      <c r="C42">
        <v>5666.75</v>
      </c>
      <c r="D42">
        <v>0</v>
      </c>
      <c r="E42">
        <v>-2801.38</v>
      </c>
    </row>
    <row r="43" spans="1:5">
      <c r="A43" t="s">
        <v>64</v>
      </c>
      <c r="B43">
        <v>71.89</v>
      </c>
      <c r="C43">
        <v>5667.95</v>
      </c>
      <c r="D43">
        <v>0</v>
      </c>
      <c r="E43">
        <v>-2818.98</v>
      </c>
    </row>
    <row r="44" spans="1:5">
      <c r="A44" t="s">
        <v>96</v>
      </c>
      <c r="B44">
        <v>75.239999999999995</v>
      </c>
      <c r="C44">
        <v>5671.31</v>
      </c>
      <c r="D44">
        <v>0</v>
      </c>
      <c r="E44">
        <v>-2821.66</v>
      </c>
    </row>
    <row r="45" spans="1:5">
      <c r="A45" t="s">
        <v>67</v>
      </c>
      <c r="B45">
        <v>75.89</v>
      </c>
      <c r="C45">
        <v>5671.95</v>
      </c>
      <c r="D45">
        <v>0</v>
      </c>
      <c r="E45">
        <v>-2821.98</v>
      </c>
    </row>
    <row r="46" spans="1:5">
      <c r="A46" t="s">
        <v>97</v>
      </c>
      <c r="B46">
        <v>75.930000000000007</v>
      </c>
      <c r="C46">
        <v>5672</v>
      </c>
      <c r="D46">
        <v>0</v>
      </c>
      <c r="E46">
        <v>-2822</v>
      </c>
    </row>
    <row r="47" spans="1:5">
      <c r="A47" t="s">
        <v>18</v>
      </c>
      <c r="B47">
        <v>78.66</v>
      </c>
      <c r="C47">
        <v>5674.73</v>
      </c>
      <c r="D47">
        <v>0</v>
      </c>
      <c r="E47">
        <v>-2804.36</v>
      </c>
    </row>
    <row r="48" spans="1:5">
      <c r="A48" t="s">
        <v>19</v>
      </c>
      <c r="B48">
        <v>79.47</v>
      </c>
      <c r="C48">
        <v>5675.54</v>
      </c>
      <c r="D48">
        <v>0</v>
      </c>
      <c r="E48">
        <v>-2804.77</v>
      </c>
    </row>
    <row r="49" spans="1:5">
      <c r="A49" t="s">
        <v>38</v>
      </c>
      <c r="B49">
        <v>80.03</v>
      </c>
      <c r="C49">
        <v>5676.09</v>
      </c>
      <c r="D49">
        <v>0</v>
      </c>
      <c r="E49">
        <v>-2806.05</v>
      </c>
    </row>
    <row r="50" spans="1:5">
      <c r="A50" t="s">
        <v>21</v>
      </c>
      <c r="B50">
        <v>80.44</v>
      </c>
      <c r="C50">
        <v>5676.51</v>
      </c>
      <c r="D50">
        <v>0</v>
      </c>
      <c r="E50">
        <v>-2804.25</v>
      </c>
    </row>
    <row r="51" spans="1:5">
      <c r="A51" t="s">
        <v>34</v>
      </c>
      <c r="B51">
        <v>80.569999999999993</v>
      </c>
      <c r="C51">
        <v>5676.63</v>
      </c>
      <c r="D51">
        <v>0</v>
      </c>
      <c r="E51">
        <v>-2805.32</v>
      </c>
    </row>
    <row r="52" spans="1:5">
      <c r="A52" t="s">
        <v>22</v>
      </c>
      <c r="B52">
        <v>81.260000000000005</v>
      </c>
      <c r="C52">
        <v>5677.32</v>
      </c>
      <c r="D52">
        <v>0</v>
      </c>
      <c r="E52">
        <v>-2804.66</v>
      </c>
    </row>
    <row r="53" spans="1:5">
      <c r="A53" t="s">
        <v>37</v>
      </c>
      <c r="B53">
        <v>82.55</v>
      </c>
      <c r="C53">
        <v>5678.61</v>
      </c>
      <c r="D53">
        <v>0</v>
      </c>
      <c r="E53">
        <v>-2805.31</v>
      </c>
    </row>
    <row r="54" spans="1:5">
      <c r="A54" t="s">
        <v>53</v>
      </c>
      <c r="B54">
        <v>84.29</v>
      </c>
      <c r="C54">
        <v>5680.36</v>
      </c>
      <c r="D54">
        <v>0</v>
      </c>
      <c r="E54">
        <v>-2827.18</v>
      </c>
    </row>
    <row r="55" spans="1:5">
      <c r="A55" t="s">
        <v>30</v>
      </c>
      <c r="B55">
        <v>85.98</v>
      </c>
      <c r="C55">
        <v>5682.04</v>
      </c>
      <c r="D55">
        <v>0</v>
      </c>
      <c r="E55">
        <v>-2808.02</v>
      </c>
    </row>
    <row r="56" spans="1:5">
      <c r="A56" t="s">
        <v>46</v>
      </c>
      <c r="B56">
        <v>86.19</v>
      </c>
      <c r="C56">
        <v>5682.25</v>
      </c>
      <c r="D56">
        <v>0</v>
      </c>
      <c r="E56">
        <v>-2808.13</v>
      </c>
    </row>
    <row r="57" spans="1:5">
      <c r="A57" t="s">
        <v>31</v>
      </c>
      <c r="B57">
        <v>86.66</v>
      </c>
      <c r="C57">
        <v>5682.72</v>
      </c>
      <c r="D57">
        <v>0</v>
      </c>
      <c r="E57">
        <v>-2808.36</v>
      </c>
    </row>
    <row r="58" spans="1:5">
      <c r="A58" t="s">
        <v>82</v>
      </c>
      <c r="B58">
        <v>87.23</v>
      </c>
      <c r="C58">
        <v>5683.29</v>
      </c>
      <c r="D58">
        <v>0</v>
      </c>
      <c r="E58">
        <v>-2828.65</v>
      </c>
    </row>
    <row r="59" spans="1:5">
      <c r="A59" t="s">
        <v>51</v>
      </c>
      <c r="B59">
        <v>87.54</v>
      </c>
      <c r="C59">
        <v>5683.61</v>
      </c>
      <c r="D59">
        <v>0</v>
      </c>
      <c r="E59">
        <v>-2809.81</v>
      </c>
    </row>
    <row r="60" spans="1:5">
      <c r="A60" t="s">
        <v>57</v>
      </c>
      <c r="B60">
        <v>88.64</v>
      </c>
      <c r="C60">
        <v>5684.7</v>
      </c>
      <c r="D60">
        <v>0</v>
      </c>
      <c r="E60">
        <v>-2828.35</v>
      </c>
    </row>
    <row r="61" spans="1:5">
      <c r="A61" t="s">
        <v>60</v>
      </c>
      <c r="B61">
        <v>90.46</v>
      </c>
      <c r="C61">
        <v>5686.52</v>
      </c>
      <c r="D61">
        <v>0</v>
      </c>
      <c r="E61">
        <v>-2828.26</v>
      </c>
    </row>
    <row r="62" spans="1:5">
      <c r="A62" t="s">
        <v>69</v>
      </c>
      <c r="B62">
        <v>98.96</v>
      </c>
      <c r="C62">
        <v>5695.02</v>
      </c>
      <c r="D62">
        <v>0</v>
      </c>
      <c r="E62">
        <v>-2833.51</v>
      </c>
    </row>
    <row r="63" spans="1:5">
      <c r="A63" t="s">
        <v>93</v>
      </c>
      <c r="B63">
        <v>100.26</v>
      </c>
      <c r="C63">
        <v>5696.32</v>
      </c>
      <c r="D63">
        <v>0</v>
      </c>
      <c r="E63">
        <v>-2835.16</v>
      </c>
    </row>
    <row r="64" spans="1:5">
      <c r="A64" t="s">
        <v>43</v>
      </c>
      <c r="B64">
        <v>101.97</v>
      </c>
      <c r="C64">
        <v>5698.03</v>
      </c>
      <c r="D64">
        <v>0</v>
      </c>
      <c r="E64">
        <v>-2816.02</v>
      </c>
    </row>
    <row r="65" spans="1:5">
      <c r="A65" t="s">
        <v>45</v>
      </c>
      <c r="B65">
        <v>103.81</v>
      </c>
      <c r="C65">
        <v>5699.88</v>
      </c>
      <c r="D65">
        <v>0</v>
      </c>
      <c r="E65">
        <v>-2815.94</v>
      </c>
    </row>
    <row r="66" spans="1:5">
      <c r="A66" t="s">
        <v>77</v>
      </c>
      <c r="B66">
        <v>107.29</v>
      </c>
      <c r="C66">
        <v>5703.36</v>
      </c>
      <c r="D66">
        <v>0</v>
      </c>
      <c r="E66">
        <v>-2838.68</v>
      </c>
    </row>
    <row r="67" spans="1:5">
      <c r="A67" t="s">
        <v>20</v>
      </c>
      <c r="B67">
        <v>109.62</v>
      </c>
      <c r="C67">
        <v>5705.69</v>
      </c>
      <c r="D67">
        <v>0</v>
      </c>
      <c r="E67">
        <v>-2819.84</v>
      </c>
    </row>
    <row r="68" spans="1:5">
      <c r="A68" t="s">
        <v>47</v>
      </c>
      <c r="B68">
        <v>109.67</v>
      </c>
      <c r="C68">
        <v>5705.74</v>
      </c>
      <c r="D68">
        <v>0</v>
      </c>
      <c r="E68">
        <v>-2820.87</v>
      </c>
    </row>
    <row r="69" spans="1:5">
      <c r="A69" t="s">
        <v>23</v>
      </c>
      <c r="B69">
        <v>111.18</v>
      </c>
      <c r="C69">
        <v>5707.25</v>
      </c>
      <c r="D69">
        <v>0</v>
      </c>
      <c r="E69">
        <v>-2819.62</v>
      </c>
    </row>
    <row r="70" spans="1:5">
      <c r="A70" t="s">
        <v>50</v>
      </c>
      <c r="B70">
        <v>111.69</v>
      </c>
      <c r="C70">
        <v>5707.76</v>
      </c>
      <c r="D70">
        <v>0</v>
      </c>
      <c r="E70">
        <v>-2820.88</v>
      </c>
    </row>
    <row r="71" spans="1:5">
      <c r="A71" t="s">
        <v>54</v>
      </c>
      <c r="B71">
        <v>116.69</v>
      </c>
      <c r="C71">
        <v>5712.76</v>
      </c>
      <c r="D71">
        <v>0</v>
      </c>
      <c r="E71">
        <v>-2824.38</v>
      </c>
    </row>
    <row r="72" spans="1:5">
      <c r="A72" t="s">
        <v>40</v>
      </c>
      <c r="B72">
        <v>117.27</v>
      </c>
      <c r="C72">
        <v>5713.34</v>
      </c>
      <c r="D72">
        <v>0</v>
      </c>
      <c r="E72">
        <v>-2823.67</v>
      </c>
    </row>
    <row r="73" spans="1:5">
      <c r="A73" t="s">
        <v>41</v>
      </c>
      <c r="B73">
        <v>118.22</v>
      </c>
      <c r="C73">
        <v>5714.28</v>
      </c>
      <c r="D73">
        <v>0</v>
      </c>
      <c r="E73">
        <v>-2823.14</v>
      </c>
    </row>
    <row r="74" spans="1:5">
      <c r="A74" t="s">
        <v>42</v>
      </c>
      <c r="B74">
        <v>118.91</v>
      </c>
      <c r="C74">
        <v>5714.97</v>
      </c>
      <c r="D74">
        <v>0</v>
      </c>
      <c r="E74">
        <v>-2824.49</v>
      </c>
    </row>
    <row r="75" spans="1:5">
      <c r="A75" t="s">
        <v>33</v>
      </c>
      <c r="B75">
        <v>119.88</v>
      </c>
      <c r="C75">
        <v>5715.94</v>
      </c>
      <c r="D75">
        <v>0</v>
      </c>
      <c r="E75">
        <v>-2824.97</v>
      </c>
    </row>
    <row r="76" spans="1:5">
      <c r="A76" t="s">
        <v>35</v>
      </c>
      <c r="B76">
        <v>119.99</v>
      </c>
      <c r="C76">
        <v>5716.05</v>
      </c>
      <c r="D76">
        <v>0</v>
      </c>
      <c r="E76">
        <v>-2824.03</v>
      </c>
    </row>
    <row r="77" spans="1:5">
      <c r="A77" t="s">
        <v>106</v>
      </c>
      <c r="B77">
        <v>123.29</v>
      </c>
      <c r="C77">
        <v>5719.36</v>
      </c>
      <c r="D77">
        <v>0</v>
      </c>
      <c r="E77">
        <v>-2846.68</v>
      </c>
    </row>
    <row r="78" spans="1:5">
      <c r="A78" t="s">
        <v>107</v>
      </c>
      <c r="B78">
        <v>124.2</v>
      </c>
      <c r="C78">
        <v>5720.26</v>
      </c>
      <c r="D78">
        <v>0</v>
      </c>
      <c r="E78">
        <v>-2847.13</v>
      </c>
    </row>
    <row r="79" spans="1:5">
      <c r="A79" t="s">
        <v>52</v>
      </c>
      <c r="B79">
        <v>129.81</v>
      </c>
      <c r="C79">
        <v>5725.88</v>
      </c>
      <c r="D79">
        <v>0</v>
      </c>
      <c r="E79">
        <v>-2829.94</v>
      </c>
    </row>
    <row r="80" spans="1:5">
      <c r="A80" t="s">
        <v>85</v>
      </c>
      <c r="B80">
        <v>131.74</v>
      </c>
      <c r="C80">
        <v>5727.8</v>
      </c>
      <c r="D80">
        <v>0</v>
      </c>
      <c r="E80">
        <v>-2849.9</v>
      </c>
    </row>
    <row r="81" spans="1:5">
      <c r="A81" t="s">
        <v>86</v>
      </c>
      <c r="B81">
        <v>132.72999999999999</v>
      </c>
      <c r="C81">
        <v>5728.8</v>
      </c>
      <c r="D81">
        <v>0</v>
      </c>
      <c r="E81">
        <v>-2849.4</v>
      </c>
    </row>
    <row r="82" spans="1:5">
      <c r="A82" t="s">
        <v>55</v>
      </c>
      <c r="B82">
        <v>135.24</v>
      </c>
      <c r="C82">
        <v>5731.3</v>
      </c>
      <c r="D82">
        <v>0</v>
      </c>
      <c r="E82">
        <v>-2833.65</v>
      </c>
    </row>
    <row r="83" spans="1:5">
      <c r="A83" t="s">
        <v>56</v>
      </c>
      <c r="B83">
        <v>136.19999999999999</v>
      </c>
      <c r="C83">
        <v>5732.27</v>
      </c>
      <c r="D83">
        <v>0</v>
      </c>
      <c r="E83">
        <v>-2834.13</v>
      </c>
    </row>
    <row r="84" spans="1:5">
      <c r="A84" t="s">
        <v>80</v>
      </c>
      <c r="B84">
        <v>141.99</v>
      </c>
      <c r="C84">
        <v>5738.05</v>
      </c>
      <c r="D84">
        <v>0</v>
      </c>
      <c r="E84">
        <v>-2856.03</v>
      </c>
    </row>
    <row r="85" spans="1:5">
      <c r="A85" t="s">
        <v>63</v>
      </c>
      <c r="B85">
        <v>142.44999999999999</v>
      </c>
      <c r="C85">
        <v>5738.52</v>
      </c>
      <c r="D85">
        <v>0</v>
      </c>
      <c r="E85">
        <v>-2836.26</v>
      </c>
    </row>
    <row r="86" spans="1:5">
      <c r="A86" t="s">
        <v>90</v>
      </c>
      <c r="B86">
        <v>144.24</v>
      </c>
      <c r="C86">
        <v>5740.31</v>
      </c>
      <c r="D86">
        <v>0</v>
      </c>
      <c r="E86">
        <v>-2856.15</v>
      </c>
    </row>
    <row r="87" spans="1:5">
      <c r="A87" t="s">
        <v>72</v>
      </c>
      <c r="B87">
        <v>153.53</v>
      </c>
      <c r="C87">
        <v>5749.6</v>
      </c>
      <c r="D87">
        <v>0</v>
      </c>
      <c r="E87">
        <v>-2842.8</v>
      </c>
    </row>
    <row r="88" spans="1:5">
      <c r="A88" t="s">
        <v>71</v>
      </c>
      <c r="B88">
        <v>175.6</v>
      </c>
      <c r="C88">
        <v>5771.66</v>
      </c>
      <c r="D88">
        <v>0</v>
      </c>
      <c r="E88">
        <v>-2853.83</v>
      </c>
    </row>
    <row r="89" spans="1:5">
      <c r="A89" t="s">
        <v>83</v>
      </c>
      <c r="B89">
        <v>201.49</v>
      </c>
      <c r="C89">
        <v>5797.55</v>
      </c>
      <c r="D89">
        <v>0</v>
      </c>
      <c r="E89">
        <v>-2866.78</v>
      </c>
    </row>
    <row r="90" spans="1:5">
      <c r="A90" t="s">
        <v>108</v>
      </c>
      <c r="B90">
        <v>213.24</v>
      </c>
      <c r="C90">
        <v>5809.31</v>
      </c>
      <c r="D90">
        <v>0</v>
      </c>
      <c r="E90">
        <v>-2891.65</v>
      </c>
    </row>
    <row r="91" spans="1:5">
      <c r="A91" t="s">
        <v>49</v>
      </c>
      <c r="B91">
        <v>214.99</v>
      </c>
      <c r="C91">
        <v>5811.06</v>
      </c>
      <c r="D91">
        <v>0</v>
      </c>
      <c r="E91">
        <v>-2871.53</v>
      </c>
    </row>
    <row r="92" spans="1:5">
      <c r="A92" t="s">
        <v>48</v>
      </c>
      <c r="B92">
        <v>216.01</v>
      </c>
      <c r="C92">
        <v>5812.07</v>
      </c>
      <c r="D92">
        <v>0</v>
      </c>
      <c r="E92">
        <v>-2873.04</v>
      </c>
    </row>
    <row r="93" spans="1:5">
      <c r="A93" t="s">
        <v>73</v>
      </c>
      <c r="B93">
        <v>218.84</v>
      </c>
      <c r="C93">
        <v>5814.91</v>
      </c>
      <c r="D93">
        <v>0</v>
      </c>
      <c r="E93">
        <v>-2874.45</v>
      </c>
    </row>
    <row r="94" spans="1:5">
      <c r="A94" t="s">
        <v>74</v>
      </c>
      <c r="B94">
        <v>218.94</v>
      </c>
      <c r="C94">
        <v>5815</v>
      </c>
      <c r="D94">
        <v>0</v>
      </c>
      <c r="E94">
        <v>-2873.5</v>
      </c>
    </row>
    <row r="95" spans="1:5">
      <c r="A95" t="s">
        <v>84</v>
      </c>
      <c r="B95">
        <v>234.87</v>
      </c>
      <c r="C95">
        <v>5830.93</v>
      </c>
      <c r="D95">
        <v>0</v>
      </c>
      <c r="E95">
        <v>-2882.47</v>
      </c>
    </row>
    <row r="96" spans="1:5">
      <c r="A96" t="s">
        <v>78</v>
      </c>
      <c r="B96">
        <v>242.48</v>
      </c>
      <c r="C96">
        <v>5838.54</v>
      </c>
      <c r="D96">
        <v>0</v>
      </c>
      <c r="E96">
        <v>-2886.27</v>
      </c>
    </row>
    <row r="97" spans="1:5">
      <c r="A97" t="s">
        <v>87</v>
      </c>
      <c r="B97">
        <v>248.85</v>
      </c>
      <c r="C97">
        <v>5844.92</v>
      </c>
      <c r="D97">
        <v>0</v>
      </c>
      <c r="E97">
        <v>-2890.46</v>
      </c>
    </row>
    <row r="98" spans="1:5">
      <c r="A98" t="s">
        <v>110</v>
      </c>
      <c r="B98">
        <v>279.25</v>
      </c>
      <c r="C98">
        <v>5875.31</v>
      </c>
      <c r="D98">
        <v>0</v>
      </c>
      <c r="E98">
        <v>-2923.66</v>
      </c>
    </row>
    <row r="99" spans="1:5">
      <c r="A99" t="s">
        <v>111</v>
      </c>
      <c r="B99">
        <v>279.36</v>
      </c>
      <c r="C99">
        <v>5875.42</v>
      </c>
      <c r="D99">
        <v>0</v>
      </c>
      <c r="E99">
        <v>-2922.71</v>
      </c>
    </row>
    <row r="100" spans="1:5">
      <c r="A100" t="s">
        <v>114</v>
      </c>
      <c r="B100">
        <v>297.41000000000003</v>
      </c>
      <c r="C100">
        <v>5893.48</v>
      </c>
      <c r="D100">
        <v>0</v>
      </c>
      <c r="E100">
        <v>-2932.74</v>
      </c>
    </row>
    <row r="101" spans="1:5">
      <c r="A101" t="s">
        <v>103</v>
      </c>
      <c r="B101">
        <v>320.77</v>
      </c>
      <c r="C101">
        <v>5916.84</v>
      </c>
      <c r="D101">
        <v>0</v>
      </c>
      <c r="E101">
        <v>-2926.42</v>
      </c>
    </row>
    <row r="102" spans="1:5">
      <c r="A102" t="s">
        <v>98</v>
      </c>
      <c r="B102">
        <v>355.68</v>
      </c>
      <c r="C102">
        <v>5951.75</v>
      </c>
      <c r="D102">
        <v>0</v>
      </c>
      <c r="E102">
        <v>-2961.87</v>
      </c>
    </row>
    <row r="103" spans="1:5">
      <c r="A103" t="s">
        <v>99</v>
      </c>
      <c r="B103">
        <v>356.6</v>
      </c>
      <c r="C103">
        <v>5952.67</v>
      </c>
      <c r="D103">
        <v>0</v>
      </c>
      <c r="E103">
        <v>-2961.34</v>
      </c>
    </row>
    <row r="104" spans="1:5">
      <c r="A104" t="s">
        <v>101</v>
      </c>
      <c r="B104">
        <v>369.21</v>
      </c>
      <c r="C104">
        <v>5965.28</v>
      </c>
      <c r="D104">
        <v>0</v>
      </c>
      <c r="E104">
        <v>-2968.64</v>
      </c>
    </row>
    <row r="105" spans="1:5">
      <c r="A105" t="s">
        <v>100</v>
      </c>
      <c r="B105">
        <v>371.15</v>
      </c>
      <c r="C105">
        <v>5967.21</v>
      </c>
      <c r="D105">
        <v>0</v>
      </c>
      <c r="E105">
        <v>-2951.61</v>
      </c>
    </row>
    <row r="106" spans="1:5">
      <c r="A106" t="s">
        <v>116</v>
      </c>
      <c r="B106">
        <v>380.79</v>
      </c>
      <c r="C106">
        <v>5976.86</v>
      </c>
      <c r="D106">
        <v>0</v>
      </c>
      <c r="E106">
        <v>-2975.43</v>
      </c>
    </row>
    <row r="107" spans="1:5">
      <c r="A107" t="s">
        <v>95</v>
      </c>
      <c r="B107">
        <v>390</v>
      </c>
      <c r="C107">
        <v>5986.06</v>
      </c>
      <c r="D107">
        <v>0</v>
      </c>
      <c r="E107">
        <v>-2978.03</v>
      </c>
    </row>
    <row r="108" spans="1:5">
      <c r="A108" t="s">
        <v>94</v>
      </c>
      <c r="B108">
        <v>391.28</v>
      </c>
      <c r="C108">
        <v>5987.35</v>
      </c>
      <c r="D108">
        <v>0</v>
      </c>
      <c r="E108">
        <v>-2979.67</v>
      </c>
    </row>
    <row r="109" spans="1:5">
      <c r="A109" t="s">
        <v>102</v>
      </c>
      <c r="B109">
        <v>427.27</v>
      </c>
      <c r="C109">
        <v>6023.33</v>
      </c>
      <c r="D109">
        <v>0</v>
      </c>
      <c r="E109">
        <v>-2997.67</v>
      </c>
    </row>
    <row r="110" spans="1:5">
      <c r="A110" t="s">
        <v>109</v>
      </c>
      <c r="B110">
        <v>440.54</v>
      </c>
      <c r="C110">
        <v>6036.61</v>
      </c>
      <c r="D110">
        <v>0</v>
      </c>
      <c r="E110">
        <v>-3005.3</v>
      </c>
    </row>
    <row r="111" spans="1:5">
      <c r="A111" t="s">
        <v>105</v>
      </c>
      <c r="B111">
        <v>465.11</v>
      </c>
      <c r="C111">
        <v>6061.18</v>
      </c>
      <c r="D111">
        <v>0</v>
      </c>
      <c r="E111">
        <v>-3015.59</v>
      </c>
    </row>
    <row r="112" spans="1:5">
      <c r="A112" t="s">
        <v>104</v>
      </c>
      <c r="B112">
        <v>467.64</v>
      </c>
      <c r="C112">
        <v>6063.7</v>
      </c>
      <c r="D112">
        <v>0</v>
      </c>
      <c r="E112">
        <v>-3017.85</v>
      </c>
    </row>
    <row r="113" spans="1:5">
      <c r="A113" t="s">
        <v>113</v>
      </c>
      <c r="B113">
        <v>511.24</v>
      </c>
      <c r="C113">
        <v>6107.31</v>
      </c>
      <c r="D113">
        <v>0</v>
      </c>
      <c r="E113">
        <v>-3039.65</v>
      </c>
    </row>
    <row r="114" spans="1:5">
      <c r="A114" t="s">
        <v>112</v>
      </c>
      <c r="B114">
        <v>562.83000000000004</v>
      </c>
      <c r="C114">
        <v>6158.9</v>
      </c>
      <c r="D114">
        <v>0</v>
      </c>
      <c r="E114">
        <v>-3066.45</v>
      </c>
    </row>
    <row r="115" spans="1:5">
      <c r="A115" t="s">
        <v>115</v>
      </c>
      <c r="B115">
        <v>666.25</v>
      </c>
      <c r="C115">
        <v>6262.32</v>
      </c>
      <c r="D115">
        <v>0</v>
      </c>
      <c r="E115">
        <v>-3118.16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UTK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 Chai</dc:creator>
  <cp:lastModifiedBy>JJ Chai</cp:lastModifiedBy>
  <dcterms:created xsi:type="dcterms:W3CDTF">2012-10-05T13:56:44Z</dcterms:created>
  <dcterms:modified xsi:type="dcterms:W3CDTF">2012-10-05T14:24:19Z</dcterms:modified>
</cp:coreProperties>
</file>