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thum\Desktop\"/>
    </mc:Choice>
  </mc:AlternateContent>
  <xr:revisionPtr revIDLastSave="0" documentId="13_ncr:1_{612D65B2-27F6-4165-9A99-565C73C09D6C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BASEUNIFICADA_class_ODS Limpa" sheetId="1" r:id="rId1"/>
  </sheets>
  <calcPr calcId="999999"/>
</workbook>
</file>

<file path=xl/calcChain.xml><?xml version="1.0" encoding="utf-8"?>
<calcChain xmlns="http://schemas.openxmlformats.org/spreadsheetml/2006/main">
  <c r="AA20" i="1" l="1"/>
  <c r="Z20" i="1"/>
  <c r="Y20" i="1"/>
  <c r="X20" i="1"/>
  <c r="AA19" i="1"/>
  <c r="Z19" i="1"/>
  <c r="Y19" i="1"/>
  <c r="X19" i="1"/>
  <c r="AA18" i="1"/>
  <c r="Z18" i="1"/>
  <c r="Y18" i="1"/>
  <c r="X18" i="1"/>
  <c r="AA17" i="1"/>
  <c r="Z17" i="1"/>
  <c r="Y17" i="1"/>
  <c r="X17" i="1"/>
  <c r="AA16" i="1"/>
  <c r="Z16" i="1"/>
  <c r="Y16" i="1"/>
  <c r="X16" i="1"/>
  <c r="AA15" i="1"/>
  <c r="Z15" i="1"/>
  <c r="Y15" i="1"/>
  <c r="X15" i="1"/>
  <c r="AA14" i="1"/>
  <c r="Z14" i="1"/>
  <c r="Y14" i="1"/>
  <c r="X14" i="1"/>
  <c r="AA13" i="1"/>
  <c r="Z13" i="1"/>
  <c r="Y13" i="1"/>
  <c r="X13" i="1"/>
  <c r="AA12" i="1"/>
  <c r="Z12" i="1"/>
  <c r="Y12" i="1"/>
  <c r="X12" i="1"/>
  <c r="AA11" i="1"/>
  <c r="Z11" i="1"/>
  <c r="Y11" i="1"/>
  <c r="X11" i="1"/>
  <c r="AA10" i="1"/>
  <c r="Z10" i="1"/>
  <c r="Y10" i="1"/>
  <c r="X10" i="1"/>
  <c r="AA9" i="1"/>
  <c r="Z9" i="1"/>
  <c r="Y9" i="1"/>
  <c r="X9" i="1"/>
  <c r="AA8" i="1"/>
  <c r="Z8" i="1"/>
  <c r="Y8" i="1"/>
  <c r="X8" i="1"/>
  <c r="AA7" i="1"/>
  <c r="Z7" i="1"/>
  <c r="Y7" i="1"/>
  <c r="X7" i="1"/>
  <c r="AA6" i="1"/>
  <c r="Z6" i="1"/>
  <c r="Y6" i="1"/>
  <c r="X6" i="1"/>
  <c r="AA5" i="1"/>
  <c r="Z5" i="1"/>
  <c r="Y5" i="1"/>
  <c r="X5" i="1"/>
  <c r="AA4" i="1"/>
  <c r="Z4" i="1"/>
  <c r="Y4" i="1"/>
  <c r="X4" i="1"/>
  <c r="AA3" i="1"/>
  <c r="Z3" i="1"/>
  <c r="Y3" i="1"/>
  <c r="X3" i="1"/>
  <c r="AA2" i="1"/>
  <c r="Z2" i="1"/>
  <c r="Y2" i="1"/>
  <c r="X2" i="1"/>
</calcChain>
</file>

<file path=xl/sharedStrings.xml><?xml version="1.0" encoding="utf-8"?>
<sst xmlns="http://schemas.openxmlformats.org/spreadsheetml/2006/main" count="331" uniqueCount="82">
  <si>
    <t>Ano</t>
  </si>
  <si>
    <t>Órgão Orçamentário</t>
  </si>
  <si>
    <t>Função</t>
  </si>
  <si>
    <t>Unidade Orçamentária</t>
  </si>
  <si>
    <t>COD PROGRAMA 1</t>
  </si>
  <si>
    <t>Programa</t>
  </si>
  <si>
    <t>Ação</t>
  </si>
  <si>
    <t>CLASSE BIOFIN 1</t>
  </si>
  <si>
    <t>SUB CLASSE BIOFIN</t>
  </si>
  <si>
    <t>ODS</t>
  </si>
  <si>
    <t>CLASSE INSTRUMENTOS</t>
  </si>
  <si>
    <t>Localizador</t>
  </si>
  <si>
    <t>Plano Orçamentário</t>
  </si>
  <si>
    <t>Grupo de Despesa</t>
  </si>
  <si>
    <t>Modalidade de Aplicação</t>
  </si>
  <si>
    <t>Resultado Primário</t>
  </si>
  <si>
    <t>Fonte</t>
  </si>
  <si>
    <t>Subfunção</t>
  </si>
  <si>
    <t>Dotação Inicial</t>
  </si>
  <si>
    <t>Empenhado</t>
  </si>
  <si>
    <t>Liquidado</t>
  </si>
  <si>
    <t>Pago</t>
  </si>
  <si>
    <t>IPCA</t>
  </si>
  <si>
    <t>Dotação Inicial Ajust19</t>
  </si>
  <si>
    <t>Empenhado Ajust19</t>
  </si>
  <si>
    <t>Liquidado Ajust19</t>
  </si>
  <si>
    <t>Pago Ajust19</t>
  </si>
  <si>
    <t>44000 - Ministério do Meio Ambiente</t>
  </si>
  <si>
    <t>28 - Encargos Especiais</t>
  </si>
  <si>
    <t>44201 - Instituto Brasileiro do Meio Ambiente e dos Recursos Naturais Renováveis - IBAMA</t>
  </si>
  <si>
    <t>0901 - OPERAÇÕES ESPECIAIS: CUMPRIMENTO DE SENTENÇAS JUDICIAIS</t>
  </si>
  <si>
    <t>0005 - CUMPRIMENTO DE SENTENÇA JUDICIAL TRANSITADA EM JULGADO (PRECATÓRIOS)</t>
  </si>
  <si>
    <t>Classe 5. Planejamento da biodiversidade e do desenvolvimento</t>
  </si>
  <si>
    <t>5.3. Gestão e coordenação da biodiversidade</t>
  </si>
  <si>
    <t>ODS 15: Proteger, recuperar e promover o uso sustentável dos ecossistemas terrestres, gerir de forma sustentável as florestas, combater a desertificação, deter e reverter a degradação da terra e deter a perda de biodiversidade</t>
  </si>
  <si>
    <t>ADM</t>
  </si>
  <si>
    <t>0243 - Nacional</t>
  </si>
  <si>
    <t>[valor não detalhado]</t>
  </si>
  <si>
    <t>1 - Pessoal e Encargos Sociais</t>
  </si>
  <si>
    <t>90 - Aplicações Diretas</t>
  </si>
  <si>
    <t>1 - Primária obrigatória</t>
  </si>
  <si>
    <t>100 - Recursos Ordinários</t>
  </si>
  <si>
    <t>846 - Outros Encargos Especiais</t>
  </si>
  <si>
    <t>175 - Taxas por Serviços Públicos</t>
  </si>
  <si>
    <t>3 - Outras Despesas Correntes</t>
  </si>
  <si>
    <t>5 - Inversões Financeiras</t>
  </si>
  <si>
    <t>22000 - Ministério da Agricultura, Pecuária e Abastecimento</t>
  </si>
  <si>
    <t>20 - Agricultura</t>
  </si>
  <si>
    <t>22101 - Ministério da Agricultura, Pecuária e Abastecimento - Administração Direta</t>
  </si>
  <si>
    <t>0353 - PRODUÇÃO DE BORRACHA NATURAL</t>
  </si>
  <si>
    <t>0079 - CONCESSÃO DE SUBVENÇÃO ECONÔMICA AOS PRODUTORES DE BORRACHA NATURAL</t>
  </si>
  <si>
    <t>Classe 9. Uso sustentável</t>
  </si>
  <si>
    <t xml:space="preserve">9.9. Manejo sustentável da vida selvagem </t>
  </si>
  <si>
    <t>1 - Uso de Mercado</t>
  </si>
  <si>
    <t>0001 - Nacional</t>
  </si>
  <si>
    <t>30 - Transferências a Estados e ao Distrito Federal</t>
  </si>
  <si>
    <t>601 - Promoção da Produção Vegetal</t>
  </si>
  <si>
    <t>44101 - Ministério do Meio Ambiente - Administração Direta</t>
  </si>
  <si>
    <t>0906 - OPERAÇÕES ESPECIAIS: SERVIÇO DA DÍVIDA EXTERNA (JUROS E AMORTIZAÇÕES)</t>
  </si>
  <si>
    <t>0284 - AMORTIZAÇÃO E ENCARGOS DE FINANCIAMENTO DA DÍVIDA CONTRATUAL EXTERNA</t>
  </si>
  <si>
    <t>0057 - Nacional</t>
  </si>
  <si>
    <t>2 - Juros e Encargos da Dívida</t>
  </si>
  <si>
    <t>0 - Financeira</t>
  </si>
  <si>
    <t>144 - Títulos de Responsabilidade do Tesouro Nacional - Outras Aplicações</t>
  </si>
  <si>
    <t>844 - Serviço da Dívida Externa</t>
  </si>
  <si>
    <t>6 - Amortização da Dívida</t>
  </si>
  <si>
    <t>143 - Titulos de Responsabilidade do Tesouro Nacional - Refinanciamento da Dívida Publica Federal</t>
  </si>
  <si>
    <t>0073 - Nacional</t>
  </si>
  <si>
    <t>18 - Gestão Ambiental</t>
  </si>
  <si>
    <t>0681 - GESTÃO DA PARTICIPAÇÃO EM ORGANISMOS INTERNACIONAIS</t>
  </si>
  <si>
    <t>0285 - CONTRIBUIÇÃO À CITES - CONVETION ON INTERNATIONAL TRADE IV ENDENGERED SPECIES OF URIEO FAUNA AND FLORA</t>
  </si>
  <si>
    <t>5.7. Acordo ambiental multilateral</t>
  </si>
  <si>
    <t>ODS 17: Fortalecer os meios de implementação e revitalizar a parceria global para o desenvolvimento sustentável</t>
  </si>
  <si>
    <t>72 - Execução Orçamentária Delegada a Consórcios Públicos (44)(I)</t>
  </si>
  <si>
    <t>2 - Primária discricionária</t>
  </si>
  <si>
    <t>250 - Recursos Próprios Não-Financeiros</t>
  </si>
  <si>
    <t>212 - Cooperação Internacional</t>
  </si>
  <si>
    <t>0287 - CONTRIBUIÇÃO À ICCAT - INTERNATIONAL COMISSION FOR THE CONSERVATION OF ATLANTIC TUNAS</t>
  </si>
  <si>
    <t>0288 - CONTRIBUIÇÃO À INTERNATIONAL TROPICAL TIMBER ORGANIZATION - ITTO</t>
  </si>
  <si>
    <t>0289 - CONTRIBUIÇÃO À INTERNATIONAL UNION FOR CONSERVATION OF NATURE AND NATURAL RESOURCES - IUCN</t>
  </si>
  <si>
    <t>0290 - CONTRIBUIÇÃO À CONVENTION ON WETLANDS OF INTERNATIONAL IMPORTANCE ESPECIALLY AS WATERFOWL HABITAT - RAMSAL</t>
  </si>
  <si>
    <t>0291 - CONTRIBUIÇÃO AO INFOPESCA - FAO - SERVIÇO DE INF. DE CORR. PARA PRODUÇÃO PESQUEIRA NA AMÉRICA LATINA E CARIBE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</si>
</sst>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Protection="1"/>
    <xf numFmtId="0" fontId="0" fillId="2" borderId="0" xfId="0" applyFill="1" applyProtection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workbookViewId="0">
      <selection activeCell="R24" sqref="R24"/>
    </sheetView>
  </sheetViews>
  <sheetFormatPr defaultRowHeight="12.75" customHeight="1" x14ac:dyDescent="0.2"/>
  <cols>
    <col min="23" max="23" width="9.140625" style="1" customWidth="1"/>
  </cols>
  <sheetData>
    <row r="1" spans="1:27" ht="12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ht="12.75" customHeight="1" x14ac:dyDescent="0.2">
      <c r="A2">
        <v>2000</v>
      </c>
      <c r="B2" t="s">
        <v>27</v>
      </c>
      <c r="C2" t="s">
        <v>28</v>
      </c>
      <c r="D2" t="s">
        <v>29</v>
      </c>
      <c r="E2">
        <v>901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>
        <v>0</v>
      </c>
      <c r="T2">
        <v>13487657</v>
      </c>
      <c r="U2">
        <v>13487657</v>
      </c>
      <c r="V2">
        <v>13487657</v>
      </c>
      <c r="W2" s="1">
        <v>0.72026800670016999</v>
      </c>
      <c r="X2">
        <f t="shared" ref="X2:X65" si="0">S2*$W$2</f>
        <v>0</v>
      </c>
      <c r="Y2">
        <f t="shared" ref="Y2:Y65" si="1">T2*$W$2</f>
        <v>9714727.8224455994</v>
      </c>
      <c r="Z2">
        <f t="shared" ref="Z2:Z65" si="2">U2*$W$2</f>
        <v>9714727.8224455994</v>
      </c>
      <c r="AA2">
        <f t="shared" ref="AA2:AA65" si="3">V2*$W$2</f>
        <v>9714727.8224455994</v>
      </c>
    </row>
    <row r="3" spans="1:27" ht="12.75" customHeight="1" x14ac:dyDescent="0.2">
      <c r="A3">
        <v>2000</v>
      </c>
      <c r="B3" t="s">
        <v>27</v>
      </c>
      <c r="C3" t="s">
        <v>28</v>
      </c>
      <c r="D3" t="s">
        <v>29</v>
      </c>
      <c r="E3">
        <v>901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  <c r="Q3" t="s">
        <v>43</v>
      </c>
      <c r="R3" t="s">
        <v>42</v>
      </c>
      <c r="S3">
        <v>13487657</v>
      </c>
      <c r="T3">
        <v>0</v>
      </c>
      <c r="U3">
        <v>0</v>
      </c>
      <c r="V3">
        <v>0</v>
      </c>
      <c r="W3" s="1">
        <v>0.72026800670016999</v>
      </c>
      <c r="X3">
        <f t="shared" si="0"/>
        <v>9714727.8224455994</v>
      </c>
      <c r="Y3">
        <f t="shared" si="1"/>
        <v>0</v>
      </c>
      <c r="Z3">
        <f t="shared" si="2"/>
        <v>0</v>
      </c>
      <c r="AA3">
        <f t="shared" si="3"/>
        <v>0</v>
      </c>
    </row>
    <row r="4" spans="1:27" ht="12.75" customHeight="1" x14ac:dyDescent="0.2">
      <c r="A4">
        <v>2000</v>
      </c>
      <c r="B4" t="s">
        <v>27</v>
      </c>
      <c r="C4" t="s">
        <v>28</v>
      </c>
      <c r="D4" t="s">
        <v>29</v>
      </c>
      <c r="E4">
        <v>901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44</v>
      </c>
      <c r="O4" t="s">
        <v>39</v>
      </c>
      <c r="P4" t="s">
        <v>40</v>
      </c>
      <c r="Q4" t="s">
        <v>41</v>
      </c>
      <c r="R4" t="s">
        <v>42</v>
      </c>
      <c r="S4">
        <v>0</v>
      </c>
      <c r="T4">
        <v>5646848</v>
      </c>
      <c r="U4">
        <v>5646848</v>
      </c>
      <c r="V4">
        <v>39850.18</v>
      </c>
      <c r="W4" s="1">
        <v>0.72026800670016999</v>
      </c>
      <c r="X4">
        <f t="shared" si="0"/>
        <v>0</v>
      </c>
      <c r="Y4">
        <f t="shared" si="1"/>
        <v>4067243.9530988</v>
      </c>
      <c r="Z4">
        <f t="shared" si="2"/>
        <v>4067243.9530988</v>
      </c>
      <c r="AA4">
        <f t="shared" si="3"/>
        <v>28702.809715242998</v>
      </c>
    </row>
    <row r="5" spans="1:27" ht="12.75" customHeight="1" x14ac:dyDescent="0.2">
      <c r="A5">
        <v>2000</v>
      </c>
      <c r="B5" t="s">
        <v>27</v>
      </c>
      <c r="C5" t="s">
        <v>28</v>
      </c>
      <c r="D5" t="s">
        <v>29</v>
      </c>
      <c r="E5">
        <v>901</v>
      </c>
      <c r="F5" t="s">
        <v>30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  <c r="L5" t="s">
        <v>36</v>
      </c>
      <c r="M5" t="s">
        <v>37</v>
      </c>
      <c r="N5" t="s">
        <v>44</v>
      </c>
      <c r="O5" t="s">
        <v>39</v>
      </c>
      <c r="P5" t="s">
        <v>40</v>
      </c>
      <c r="Q5" t="s">
        <v>43</v>
      </c>
      <c r="R5" t="s">
        <v>42</v>
      </c>
      <c r="S5">
        <v>3292330</v>
      </c>
      <c r="T5">
        <v>0</v>
      </c>
      <c r="U5">
        <v>0</v>
      </c>
      <c r="V5">
        <v>0</v>
      </c>
      <c r="W5" s="1">
        <v>0.72026800670016999</v>
      </c>
      <c r="X5">
        <f t="shared" si="0"/>
        <v>2371359.9664992001</v>
      </c>
      <c r="Y5">
        <f t="shared" si="1"/>
        <v>0</v>
      </c>
      <c r="Z5">
        <f t="shared" si="2"/>
        <v>0</v>
      </c>
      <c r="AA5">
        <f t="shared" si="3"/>
        <v>0</v>
      </c>
    </row>
    <row r="6" spans="1:27" ht="12.75" customHeight="1" x14ac:dyDescent="0.2">
      <c r="A6">
        <v>2000</v>
      </c>
      <c r="B6" t="s">
        <v>27</v>
      </c>
      <c r="C6" t="s">
        <v>28</v>
      </c>
      <c r="D6" t="s">
        <v>29</v>
      </c>
      <c r="E6">
        <v>901</v>
      </c>
      <c r="F6" t="s">
        <v>30</v>
      </c>
      <c r="G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  <c r="M6" t="s">
        <v>37</v>
      </c>
      <c r="N6" t="s">
        <v>45</v>
      </c>
      <c r="O6" t="s">
        <v>39</v>
      </c>
      <c r="P6" t="s">
        <v>40</v>
      </c>
      <c r="Q6" t="s">
        <v>41</v>
      </c>
      <c r="R6" t="s">
        <v>42</v>
      </c>
      <c r="S6">
        <v>0</v>
      </c>
      <c r="T6">
        <v>4870437</v>
      </c>
      <c r="U6">
        <v>4870437</v>
      </c>
      <c r="V6">
        <v>411452.07</v>
      </c>
      <c r="W6" s="1">
        <v>0.72026800670016999</v>
      </c>
      <c r="X6">
        <f t="shared" si="0"/>
        <v>0</v>
      </c>
      <c r="Y6">
        <f t="shared" si="1"/>
        <v>3508019.9497487</v>
      </c>
      <c r="Z6">
        <f t="shared" si="2"/>
        <v>3508019.9497487</v>
      </c>
      <c r="AA6">
        <f t="shared" si="3"/>
        <v>296355.76231155999</v>
      </c>
    </row>
    <row r="7" spans="1:27" ht="12.75" customHeight="1" x14ac:dyDescent="0.2">
      <c r="A7">
        <v>2000</v>
      </c>
      <c r="B7" t="s">
        <v>27</v>
      </c>
      <c r="C7" t="s">
        <v>28</v>
      </c>
      <c r="D7" t="s">
        <v>29</v>
      </c>
      <c r="E7">
        <v>901</v>
      </c>
      <c r="F7" t="s">
        <v>30</v>
      </c>
      <c r="G7" t="s">
        <v>31</v>
      </c>
      <c r="H7" t="s">
        <v>32</v>
      </c>
      <c r="I7" t="s">
        <v>33</v>
      </c>
      <c r="J7" t="s">
        <v>34</v>
      </c>
      <c r="K7" t="s">
        <v>35</v>
      </c>
      <c r="L7" t="s">
        <v>36</v>
      </c>
      <c r="M7" t="s">
        <v>37</v>
      </c>
      <c r="N7" t="s">
        <v>45</v>
      </c>
      <c r="O7" t="s">
        <v>39</v>
      </c>
      <c r="P7" t="s">
        <v>40</v>
      </c>
      <c r="Q7" t="s">
        <v>43</v>
      </c>
      <c r="R7" t="s">
        <v>42</v>
      </c>
      <c r="S7">
        <v>4871437</v>
      </c>
      <c r="T7">
        <v>0</v>
      </c>
      <c r="U7">
        <v>0</v>
      </c>
      <c r="V7">
        <v>0</v>
      </c>
      <c r="W7" s="1">
        <v>0.72026800670016999</v>
      </c>
      <c r="X7">
        <f t="shared" si="0"/>
        <v>3508740.2177554001</v>
      </c>
      <c r="Y7">
        <f t="shared" si="1"/>
        <v>0</v>
      </c>
      <c r="Z7">
        <f t="shared" si="2"/>
        <v>0</v>
      </c>
      <c r="AA7">
        <f t="shared" si="3"/>
        <v>0</v>
      </c>
    </row>
    <row r="8" spans="1:27" ht="12.75" customHeight="1" x14ac:dyDescent="0.2">
      <c r="A8">
        <v>2000</v>
      </c>
      <c r="B8" t="s">
        <v>46</v>
      </c>
      <c r="C8" t="s">
        <v>47</v>
      </c>
      <c r="D8" t="s">
        <v>48</v>
      </c>
      <c r="E8">
        <v>353</v>
      </c>
      <c r="F8" t="s">
        <v>49</v>
      </c>
      <c r="G8" t="s">
        <v>50</v>
      </c>
      <c r="H8" t="s">
        <v>51</v>
      </c>
      <c r="I8" t="s">
        <v>52</v>
      </c>
      <c r="J8" t="s">
        <v>34</v>
      </c>
      <c r="K8" t="s">
        <v>53</v>
      </c>
      <c r="L8" t="s">
        <v>54</v>
      </c>
      <c r="M8" t="s">
        <v>37</v>
      </c>
      <c r="N8" t="s">
        <v>44</v>
      </c>
      <c r="O8" t="s">
        <v>55</v>
      </c>
      <c r="P8" t="s">
        <v>40</v>
      </c>
      <c r="Q8" t="s">
        <v>41</v>
      </c>
      <c r="R8" t="s">
        <v>56</v>
      </c>
      <c r="S8">
        <v>0</v>
      </c>
      <c r="T8">
        <v>1863000</v>
      </c>
      <c r="U8">
        <v>1863000</v>
      </c>
      <c r="V8">
        <v>1863000</v>
      </c>
      <c r="W8" s="1">
        <v>0.72026800670016999</v>
      </c>
      <c r="X8">
        <f t="shared" si="0"/>
        <v>0</v>
      </c>
      <c r="Y8">
        <f t="shared" si="1"/>
        <v>1341859.2964824</v>
      </c>
      <c r="Z8">
        <f t="shared" si="2"/>
        <v>1341859.2964824</v>
      </c>
      <c r="AA8">
        <f t="shared" si="3"/>
        <v>1341859.2964824</v>
      </c>
    </row>
    <row r="9" spans="1:27" ht="12.75" customHeight="1" x14ac:dyDescent="0.2">
      <c r="A9">
        <v>2000</v>
      </c>
      <c r="B9" t="s">
        <v>46</v>
      </c>
      <c r="C9" t="s">
        <v>47</v>
      </c>
      <c r="D9" t="s">
        <v>48</v>
      </c>
      <c r="E9">
        <v>353</v>
      </c>
      <c r="F9" t="s">
        <v>49</v>
      </c>
      <c r="G9" t="s">
        <v>50</v>
      </c>
      <c r="H9" t="s">
        <v>51</v>
      </c>
      <c r="I9" t="s">
        <v>52</v>
      </c>
      <c r="J9" t="s">
        <v>34</v>
      </c>
      <c r="K9" t="s">
        <v>53</v>
      </c>
      <c r="L9" t="s">
        <v>54</v>
      </c>
      <c r="M9" t="s">
        <v>37</v>
      </c>
      <c r="N9" t="s">
        <v>44</v>
      </c>
      <c r="O9" t="s">
        <v>39</v>
      </c>
      <c r="P9" t="s">
        <v>40</v>
      </c>
      <c r="Q9" t="s">
        <v>41</v>
      </c>
      <c r="R9" t="s">
        <v>56</v>
      </c>
      <c r="S9">
        <v>0</v>
      </c>
      <c r="T9">
        <v>40162830.439999998</v>
      </c>
      <c r="U9">
        <v>40162830.439999998</v>
      </c>
      <c r="V9">
        <v>37966763.840000004</v>
      </c>
      <c r="W9" s="1">
        <v>0.72026800670016999</v>
      </c>
      <c r="X9">
        <f t="shared" si="0"/>
        <v>0</v>
      </c>
      <c r="Y9">
        <f t="shared" si="1"/>
        <v>28928001.824455999</v>
      </c>
      <c r="Z9">
        <f t="shared" si="2"/>
        <v>28928001.824455999</v>
      </c>
      <c r="AA9">
        <f t="shared" si="3"/>
        <v>27346245.311893001</v>
      </c>
    </row>
    <row r="10" spans="1:27" ht="12.75" customHeight="1" x14ac:dyDescent="0.2">
      <c r="A10">
        <v>2000</v>
      </c>
      <c r="B10" t="s">
        <v>46</v>
      </c>
      <c r="C10" t="s">
        <v>47</v>
      </c>
      <c r="D10" t="s">
        <v>48</v>
      </c>
      <c r="E10">
        <v>353</v>
      </c>
      <c r="F10" t="s">
        <v>49</v>
      </c>
      <c r="G10" t="s">
        <v>50</v>
      </c>
      <c r="H10" t="s">
        <v>51</v>
      </c>
      <c r="I10" t="s">
        <v>52</v>
      </c>
      <c r="J10" t="s">
        <v>34</v>
      </c>
      <c r="K10" t="s">
        <v>53</v>
      </c>
      <c r="L10" t="s">
        <v>54</v>
      </c>
      <c r="M10" t="s">
        <v>37</v>
      </c>
      <c r="N10" t="s">
        <v>44</v>
      </c>
      <c r="O10" t="s">
        <v>39</v>
      </c>
      <c r="P10" t="s">
        <v>40</v>
      </c>
      <c r="Q10" t="s">
        <v>43</v>
      </c>
      <c r="R10" t="s">
        <v>56</v>
      </c>
      <c r="S10">
        <v>42098000</v>
      </c>
      <c r="T10">
        <v>0</v>
      </c>
      <c r="U10">
        <v>0</v>
      </c>
      <c r="V10">
        <v>0</v>
      </c>
      <c r="W10" s="1">
        <v>0.72026800670016999</v>
      </c>
      <c r="X10">
        <f t="shared" si="0"/>
        <v>30321842.546064001</v>
      </c>
      <c r="Y10">
        <f t="shared" si="1"/>
        <v>0</v>
      </c>
      <c r="Z10">
        <f t="shared" si="2"/>
        <v>0</v>
      </c>
      <c r="AA10">
        <f t="shared" si="3"/>
        <v>0</v>
      </c>
    </row>
    <row r="11" spans="1:27" ht="12.75" customHeight="1" x14ac:dyDescent="0.2">
      <c r="A11">
        <v>2000</v>
      </c>
      <c r="B11" t="s">
        <v>27</v>
      </c>
      <c r="C11" t="s">
        <v>28</v>
      </c>
      <c r="D11" t="s">
        <v>57</v>
      </c>
      <c r="E11">
        <v>906</v>
      </c>
      <c r="F11" t="s">
        <v>58</v>
      </c>
      <c r="G11" t="s">
        <v>59</v>
      </c>
      <c r="H11" t="s">
        <v>32</v>
      </c>
      <c r="I11" t="s">
        <v>33</v>
      </c>
      <c r="J11" t="s">
        <v>34</v>
      </c>
      <c r="K11" t="s">
        <v>35</v>
      </c>
      <c r="L11" t="s">
        <v>60</v>
      </c>
      <c r="M11" t="s">
        <v>37</v>
      </c>
      <c r="N11" t="s">
        <v>61</v>
      </c>
      <c r="O11" t="s">
        <v>39</v>
      </c>
      <c r="P11" t="s">
        <v>62</v>
      </c>
      <c r="Q11" t="s">
        <v>63</v>
      </c>
      <c r="R11" t="s">
        <v>64</v>
      </c>
      <c r="S11">
        <v>23772337</v>
      </c>
      <c r="T11">
        <v>15373050.41</v>
      </c>
      <c r="U11">
        <v>15373050.41</v>
      </c>
      <c r="V11">
        <v>15373050.41</v>
      </c>
      <c r="W11" s="1">
        <v>0.72026800670016999</v>
      </c>
      <c r="X11">
        <f t="shared" si="0"/>
        <v>17122453.785595</v>
      </c>
      <c r="Y11">
        <f t="shared" si="1"/>
        <v>11072716.375712</v>
      </c>
      <c r="Z11">
        <f t="shared" si="2"/>
        <v>11072716.375712</v>
      </c>
      <c r="AA11">
        <f t="shared" si="3"/>
        <v>11072716.375712</v>
      </c>
    </row>
    <row r="12" spans="1:27" ht="12.75" customHeight="1" x14ac:dyDescent="0.2">
      <c r="A12">
        <v>2000</v>
      </c>
      <c r="B12" t="s">
        <v>27</v>
      </c>
      <c r="C12" t="s">
        <v>28</v>
      </c>
      <c r="D12" t="s">
        <v>57</v>
      </c>
      <c r="E12">
        <v>906</v>
      </c>
      <c r="F12" t="s">
        <v>58</v>
      </c>
      <c r="G12" t="s">
        <v>59</v>
      </c>
      <c r="H12" t="s">
        <v>32</v>
      </c>
      <c r="I12" t="s">
        <v>33</v>
      </c>
      <c r="J12" t="s">
        <v>34</v>
      </c>
      <c r="K12" t="s">
        <v>35</v>
      </c>
      <c r="L12" t="s">
        <v>60</v>
      </c>
      <c r="M12" t="s">
        <v>37</v>
      </c>
      <c r="N12" t="s">
        <v>65</v>
      </c>
      <c r="O12" t="s">
        <v>39</v>
      </c>
      <c r="P12" t="s">
        <v>62</v>
      </c>
      <c r="Q12" t="s">
        <v>66</v>
      </c>
      <c r="R12" t="s">
        <v>64</v>
      </c>
      <c r="S12">
        <v>22537663</v>
      </c>
      <c r="T12">
        <v>22443158</v>
      </c>
      <c r="U12">
        <v>22443158</v>
      </c>
      <c r="V12">
        <v>22443158</v>
      </c>
      <c r="W12" s="1">
        <v>0.72026800670016999</v>
      </c>
      <c r="X12">
        <f t="shared" si="0"/>
        <v>16233157.60469</v>
      </c>
      <c r="Y12">
        <f t="shared" si="1"/>
        <v>16165088.676717</v>
      </c>
      <c r="Z12">
        <f t="shared" si="2"/>
        <v>16165088.676717</v>
      </c>
      <c r="AA12">
        <f t="shared" si="3"/>
        <v>16165088.676717</v>
      </c>
    </row>
    <row r="13" spans="1:27" ht="12.75" customHeight="1" x14ac:dyDescent="0.2">
      <c r="A13">
        <v>2000</v>
      </c>
      <c r="B13" t="s">
        <v>27</v>
      </c>
      <c r="C13" t="s">
        <v>28</v>
      </c>
      <c r="D13" t="s">
        <v>29</v>
      </c>
      <c r="E13">
        <v>906</v>
      </c>
      <c r="F13" t="s">
        <v>58</v>
      </c>
      <c r="G13" t="s">
        <v>59</v>
      </c>
      <c r="H13" t="s">
        <v>32</v>
      </c>
      <c r="I13" t="s">
        <v>33</v>
      </c>
      <c r="J13" t="s">
        <v>34</v>
      </c>
      <c r="K13" t="s">
        <v>35</v>
      </c>
      <c r="L13" t="s">
        <v>67</v>
      </c>
      <c r="M13" t="s">
        <v>37</v>
      </c>
      <c r="N13" t="s">
        <v>61</v>
      </c>
      <c r="O13" t="s">
        <v>39</v>
      </c>
      <c r="P13" t="s">
        <v>62</v>
      </c>
      <c r="Q13" t="s">
        <v>63</v>
      </c>
      <c r="R13" t="s">
        <v>64</v>
      </c>
      <c r="S13">
        <v>36720</v>
      </c>
      <c r="T13">
        <v>35100</v>
      </c>
      <c r="U13">
        <v>35100</v>
      </c>
      <c r="V13">
        <v>35100</v>
      </c>
      <c r="W13" s="1">
        <v>0.72026800670016999</v>
      </c>
      <c r="X13">
        <f t="shared" si="0"/>
        <v>26448.241206030001</v>
      </c>
      <c r="Y13">
        <f t="shared" si="1"/>
        <v>25281.407035175998</v>
      </c>
      <c r="Z13">
        <f t="shared" si="2"/>
        <v>25281.407035175998</v>
      </c>
      <c r="AA13">
        <f t="shared" si="3"/>
        <v>25281.407035175998</v>
      </c>
    </row>
    <row r="14" spans="1:27" ht="12.75" customHeight="1" x14ac:dyDescent="0.2">
      <c r="A14">
        <v>2000</v>
      </c>
      <c r="B14" t="s">
        <v>27</v>
      </c>
      <c r="C14" t="s">
        <v>28</v>
      </c>
      <c r="D14" t="s">
        <v>29</v>
      </c>
      <c r="E14">
        <v>906</v>
      </c>
      <c r="F14" t="s">
        <v>58</v>
      </c>
      <c r="G14" t="s">
        <v>59</v>
      </c>
      <c r="H14" t="s">
        <v>32</v>
      </c>
      <c r="I14" t="s">
        <v>33</v>
      </c>
      <c r="J14" t="s">
        <v>34</v>
      </c>
      <c r="K14" t="s">
        <v>35</v>
      </c>
      <c r="L14" t="s">
        <v>67</v>
      </c>
      <c r="M14" t="s">
        <v>37</v>
      </c>
      <c r="N14" t="s">
        <v>65</v>
      </c>
      <c r="O14" t="s">
        <v>39</v>
      </c>
      <c r="P14" t="s">
        <v>62</v>
      </c>
      <c r="Q14" t="s">
        <v>66</v>
      </c>
      <c r="R14" t="s">
        <v>64</v>
      </c>
      <c r="S14">
        <v>881280</v>
      </c>
      <c r="T14">
        <v>112712.27</v>
      </c>
      <c r="U14">
        <v>112712.27</v>
      </c>
      <c r="V14">
        <v>112712.27</v>
      </c>
      <c r="W14" s="1">
        <v>0.72026800670016999</v>
      </c>
      <c r="X14">
        <f t="shared" si="0"/>
        <v>634757.78894472006</v>
      </c>
      <c r="Y14">
        <f t="shared" si="1"/>
        <v>81183.042043551002</v>
      </c>
      <c r="Z14">
        <f t="shared" si="2"/>
        <v>81183.042043551002</v>
      </c>
      <c r="AA14">
        <f t="shared" si="3"/>
        <v>81183.042043551002</v>
      </c>
    </row>
    <row r="15" spans="1:27" ht="12.75" customHeight="1" x14ac:dyDescent="0.2">
      <c r="A15">
        <v>2000</v>
      </c>
      <c r="B15" t="s">
        <v>27</v>
      </c>
      <c r="C15" t="s">
        <v>68</v>
      </c>
      <c r="D15" t="s">
        <v>29</v>
      </c>
      <c r="E15">
        <v>681</v>
      </c>
      <c r="F15" t="s">
        <v>69</v>
      </c>
      <c r="G15" t="s">
        <v>70</v>
      </c>
      <c r="H15" t="s">
        <v>32</v>
      </c>
      <c r="I15" t="s">
        <v>71</v>
      </c>
      <c r="J15" t="s">
        <v>72</v>
      </c>
      <c r="K15" t="s">
        <v>35</v>
      </c>
      <c r="L15" t="s">
        <v>54</v>
      </c>
      <c r="M15" t="s">
        <v>37</v>
      </c>
      <c r="N15" t="s">
        <v>44</v>
      </c>
      <c r="O15" t="s">
        <v>73</v>
      </c>
      <c r="P15" t="s">
        <v>74</v>
      </c>
      <c r="Q15" t="s">
        <v>75</v>
      </c>
      <c r="R15" t="s">
        <v>76</v>
      </c>
      <c r="S15">
        <v>126000</v>
      </c>
      <c r="T15">
        <v>126000</v>
      </c>
      <c r="U15">
        <v>126000</v>
      </c>
      <c r="V15">
        <v>126000</v>
      </c>
      <c r="W15" s="1">
        <v>0.72026800670016999</v>
      </c>
      <c r="X15">
        <f t="shared" si="0"/>
        <v>90753.768844221006</v>
      </c>
      <c r="Y15">
        <f t="shared" si="1"/>
        <v>90753.768844221006</v>
      </c>
      <c r="Z15">
        <f t="shared" si="2"/>
        <v>90753.768844221006</v>
      </c>
      <c r="AA15">
        <f t="shared" si="3"/>
        <v>90753.768844221006</v>
      </c>
    </row>
    <row r="16" spans="1:27" ht="12.75" customHeight="1" x14ac:dyDescent="0.2">
      <c r="A16">
        <v>2000</v>
      </c>
      <c r="B16" t="s">
        <v>27</v>
      </c>
      <c r="C16" t="s">
        <v>68</v>
      </c>
      <c r="D16" t="s">
        <v>29</v>
      </c>
      <c r="E16">
        <v>681</v>
      </c>
      <c r="F16" t="s">
        <v>69</v>
      </c>
      <c r="G16" t="s">
        <v>77</v>
      </c>
      <c r="H16" t="s">
        <v>32</v>
      </c>
      <c r="I16" t="s">
        <v>71</v>
      </c>
      <c r="J16" t="s">
        <v>72</v>
      </c>
      <c r="K16" t="s">
        <v>35</v>
      </c>
      <c r="L16" t="s">
        <v>54</v>
      </c>
      <c r="M16" t="s">
        <v>37</v>
      </c>
      <c r="N16" t="s">
        <v>44</v>
      </c>
      <c r="O16" t="s">
        <v>73</v>
      </c>
      <c r="P16" t="s">
        <v>74</v>
      </c>
      <c r="Q16" t="s">
        <v>75</v>
      </c>
      <c r="R16" t="s">
        <v>76</v>
      </c>
      <c r="S16">
        <v>92300</v>
      </c>
      <c r="T16">
        <v>92300</v>
      </c>
      <c r="U16">
        <v>92300</v>
      </c>
      <c r="V16">
        <v>92300</v>
      </c>
      <c r="W16" s="1">
        <v>0.72026800670016999</v>
      </c>
      <c r="X16">
        <f t="shared" si="0"/>
        <v>66480.737018425003</v>
      </c>
      <c r="Y16">
        <f t="shared" si="1"/>
        <v>66480.737018425003</v>
      </c>
      <c r="Z16">
        <f t="shared" si="2"/>
        <v>66480.737018425003</v>
      </c>
      <c r="AA16">
        <f t="shared" si="3"/>
        <v>66480.737018425003</v>
      </c>
    </row>
    <row r="17" spans="1:27" ht="12.75" customHeight="1" x14ac:dyDescent="0.2">
      <c r="A17">
        <v>2000</v>
      </c>
      <c r="B17" t="s">
        <v>27</v>
      </c>
      <c r="C17" t="s">
        <v>68</v>
      </c>
      <c r="D17" t="s">
        <v>29</v>
      </c>
      <c r="E17">
        <v>681</v>
      </c>
      <c r="F17" t="s">
        <v>69</v>
      </c>
      <c r="G17" t="s">
        <v>78</v>
      </c>
      <c r="H17" t="s">
        <v>32</v>
      </c>
      <c r="I17" t="s">
        <v>71</v>
      </c>
      <c r="J17" t="s">
        <v>72</v>
      </c>
      <c r="K17" t="s">
        <v>35</v>
      </c>
      <c r="L17" t="s">
        <v>54</v>
      </c>
      <c r="M17" t="s">
        <v>37</v>
      </c>
      <c r="N17" t="s">
        <v>44</v>
      </c>
      <c r="O17" t="s">
        <v>73</v>
      </c>
      <c r="P17" t="s">
        <v>74</v>
      </c>
      <c r="Q17" t="s">
        <v>75</v>
      </c>
      <c r="R17" t="s">
        <v>76</v>
      </c>
      <c r="S17">
        <v>503735</v>
      </c>
      <c r="T17">
        <v>503735</v>
      </c>
      <c r="U17">
        <v>503735</v>
      </c>
      <c r="V17">
        <v>503735</v>
      </c>
      <c r="W17" s="1">
        <v>0.72026800670016999</v>
      </c>
      <c r="X17">
        <f t="shared" si="0"/>
        <v>362824.20435511001</v>
      </c>
      <c r="Y17">
        <f t="shared" si="1"/>
        <v>362824.20435511001</v>
      </c>
      <c r="Z17">
        <f t="shared" si="2"/>
        <v>362824.20435511001</v>
      </c>
      <c r="AA17">
        <f t="shared" si="3"/>
        <v>362824.20435511001</v>
      </c>
    </row>
    <row r="18" spans="1:27" ht="12.75" customHeight="1" x14ac:dyDescent="0.2">
      <c r="A18">
        <v>2000</v>
      </c>
      <c r="B18" t="s">
        <v>27</v>
      </c>
      <c r="C18" t="s">
        <v>68</v>
      </c>
      <c r="D18" t="s">
        <v>29</v>
      </c>
      <c r="E18">
        <v>681</v>
      </c>
      <c r="F18" t="s">
        <v>69</v>
      </c>
      <c r="G18" t="s">
        <v>79</v>
      </c>
      <c r="H18" t="s">
        <v>32</v>
      </c>
      <c r="I18" t="s">
        <v>71</v>
      </c>
      <c r="J18" t="s">
        <v>72</v>
      </c>
      <c r="K18" t="s">
        <v>35</v>
      </c>
      <c r="L18" t="s">
        <v>54</v>
      </c>
      <c r="M18" t="s">
        <v>37</v>
      </c>
      <c r="N18" t="s">
        <v>44</v>
      </c>
      <c r="O18" t="s">
        <v>73</v>
      </c>
      <c r="P18" t="s">
        <v>74</v>
      </c>
      <c r="Q18" t="s">
        <v>75</v>
      </c>
      <c r="R18" t="s">
        <v>76</v>
      </c>
      <c r="S18">
        <v>9940</v>
      </c>
      <c r="T18">
        <v>9940</v>
      </c>
      <c r="U18">
        <v>9940</v>
      </c>
      <c r="V18">
        <v>9940</v>
      </c>
      <c r="W18" s="1">
        <v>0.72026800670016999</v>
      </c>
      <c r="X18">
        <f t="shared" si="0"/>
        <v>7159.4639865996996</v>
      </c>
      <c r="Y18">
        <f t="shared" si="1"/>
        <v>7159.4639865996996</v>
      </c>
      <c r="Z18">
        <f t="shared" si="2"/>
        <v>7159.4639865996996</v>
      </c>
      <c r="AA18">
        <f t="shared" si="3"/>
        <v>7159.4639865996996</v>
      </c>
    </row>
    <row r="19" spans="1:27" ht="12.75" customHeight="1" x14ac:dyDescent="0.2">
      <c r="A19">
        <v>2000</v>
      </c>
      <c r="B19" t="s">
        <v>27</v>
      </c>
      <c r="C19" t="s">
        <v>68</v>
      </c>
      <c r="D19" t="s">
        <v>29</v>
      </c>
      <c r="E19">
        <v>681</v>
      </c>
      <c r="F19" t="s">
        <v>69</v>
      </c>
      <c r="G19" t="s">
        <v>80</v>
      </c>
      <c r="H19" t="s">
        <v>32</v>
      </c>
      <c r="I19" t="s">
        <v>71</v>
      </c>
      <c r="J19" t="s">
        <v>72</v>
      </c>
      <c r="K19" t="s">
        <v>35</v>
      </c>
      <c r="L19" t="s">
        <v>54</v>
      </c>
      <c r="M19" t="s">
        <v>37</v>
      </c>
      <c r="N19" t="s">
        <v>44</v>
      </c>
      <c r="O19" t="s">
        <v>73</v>
      </c>
      <c r="P19" t="s">
        <v>74</v>
      </c>
      <c r="Q19" t="s">
        <v>75</v>
      </c>
      <c r="R19" t="s">
        <v>76</v>
      </c>
      <c r="S19">
        <v>7100</v>
      </c>
      <c r="T19">
        <v>0</v>
      </c>
      <c r="U19">
        <v>0</v>
      </c>
      <c r="V19">
        <v>0</v>
      </c>
      <c r="W19" s="1">
        <v>0.72026800670016999</v>
      </c>
      <c r="X19">
        <f t="shared" si="0"/>
        <v>5113.9028475712003</v>
      </c>
      <c r="Y19">
        <f t="shared" si="1"/>
        <v>0</v>
      </c>
      <c r="Z19">
        <f t="shared" si="2"/>
        <v>0</v>
      </c>
      <c r="AA19">
        <f t="shared" si="3"/>
        <v>0</v>
      </c>
    </row>
    <row r="20" spans="1:27" ht="12.75" customHeight="1" x14ac:dyDescent="0.2">
      <c r="A20">
        <v>2000</v>
      </c>
      <c r="B20" t="s">
        <v>27</v>
      </c>
      <c r="C20" t="s">
        <v>68</v>
      </c>
      <c r="D20" t="s">
        <v>29</v>
      </c>
      <c r="E20">
        <v>681</v>
      </c>
      <c r="F20" t="s">
        <v>69</v>
      </c>
      <c r="G20" t="s">
        <v>81</v>
      </c>
      <c r="H20" t="s">
        <v>32</v>
      </c>
      <c r="I20" t="s">
        <v>71</v>
      </c>
      <c r="J20" t="s">
        <v>72</v>
      </c>
      <c r="K20" t="s">
        <v>35</v>
      </c>
      <c r="L20" t="s">
        <v>54</v>
      </c>
      <c r="M20" t="s">
        <v>37</v>
      </c>
      <c r="N20" t="s">
        <v>44</v>
      </c>
      <c r="O20" t="s">
        <v>73</v>
      </c>
      <c r="P20" t="s">
        <v>74</v>
      </c>
      <c r="Q20" t="s">
        <v>75</v>
      </c>
      <c r="R20" t="s">
        <v>76</v>
      </c>
      <c r="S20">
        <v>35500</v>
      </c>
      <c r="T20">
        <v>35500</v>
      </c>
      <c r="U20">
        <v>35500</v>
      </c>
      <c r="V20">
        <v>35500</v>
      </c>
      <c r="W20" s="1">
        <v>0.72026800670016999</v>
      </c>
      <c r="X20">
        <f t="shared" si="0"/>
        <v>25569.514237856001</v>
      </c>
      <c r="Y20">
        <f t="shared" si="1"/>
        <v>25569.514237856001</v>
      </c>
      <c r="Z20">
        <f t="shared" si="2"/>
        <v>25569.514237856001</v>
      </c>
      <c r="AA20">
        <f t="shared" si="3"/>
        <v>25569.514237856001</v>
      </c>
    </row>
  </sheetData>
  <pageMargins left="0.78740157499999996" right="0.78740157499999996" top="0.984251969" bottom="0.984251969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BASEUNIFICADA_class_ODS Limpa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Athum</cp:lastModifiedBy>
  <dcterms:created xsi:type="dcterms:W3CDTF">2020-02-02T16:34:26Z</dcterms:created>
  <dcterms:modified xsi:type="dcterms:W3CDTF">2020-11-18T18:29:33Z</dcterms:modified>
  <cp:category/>
</cp:coreProperties>
</file>