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2" i="1" l="1"/>
  <c r="G38" i="1"/>
  <c r="E9" i="1"/>
  <c r="F9" i="1" s="1"/>
  <c r="E10" i="1"/>
  <c r="F10" i="1" s="1"/>
  <c r="E11" i="1"/>
  <c r="G11" i="1" s="1"/>
  <c r="E17" i="1"/>
  <c r="F17" i="1" s="1"/>
  <c r="E22" i="1"/>
  <c r="F22" i="1" s="1"/>
  <c r="E25" i="1"/>
  <c r="F25" i="1" s="1"/>
  <c r="E26" i="1"/>
  <c r="F26" i="1" s="1"/>
  <c r="E27" i="1"/>
  <c r="G27" i="1" s="1"/>
  <c r="E33" i="1"/>
  <c r="F33" i="1" s="1"/>
  <c r="E38" i="1"/>
  <c r="F38" i="1" s="1"/>
  <c r="E41" i="1"/>
  <c r="F41" i="1" s="1"/>
  <c r="C3" i="1"/>
  <c r="D3" i="1" s="1"/>
  <c r="E3" i="1" s="1"/>
  <c r="C4" i="1"/>
  <c r="D4" i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/>
  <c r="E8" i="1" s="1"/>
  <c r="C9" i="1"/>
  <c r="D9" i="1" s="1"/>
  <c r="C10" i="1"/>
  <c r="D10" i="1"/>
  <c r="C11" i="1"/>
  <c r="D11" i="1" s="1"/>
  <c r="C12" i="1"/>
  <c r="D12" i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C18" i="1"/>
  <c r="D18" i="1"/>
  <c r="E18" i="1" s="1"/>
  <c r="C19" i="1"/>
  <c r="D19" i="1" s="1"/>
  <c r="E19" i="1" s="1"/>
  <c r="C20" i="1"/>
  <c r="D20" i="1"/>
  <c r="E20" i="1" s="1"/>
  <c r="C21" i="1"/>
  <c r="D21" i="1" s="1"/>
  <c r="E21" i="1" s="1"/>
  <c r="C22" i="1"/>
  <c r="D22" i="1"/>
  <c r="C23" i="1"/>
  <c r="D23" i="1" s="1"/>
  <c r="E23" i="1" s="1"/>
  <c r="C24" i="1"/>
  <c r="D24" i="1"/>
  <c r="E24" i="1" s="1"/>
  <c r="C25" i="1"/>
  <c r="D25" i="1" s="1"/>
  <c r="C26" i="1"/>
  <c r="D26" i="1"/>
  <c r="C27" i="1"/>
  <c r="D27" i="1" s="1"/>
  <c r="C28" i="1"/>
  <c r="D28" i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C34" i="1"/>
  <c r="D34" i="1"/>
  <c r="E34" i="1" s="1"/>
  <c r="C35" i="1"/>
  <c r="D35" i="1" s="1"/>
  <c r="E35" i="1" s="1"/>
  <c r="C36" i="1"/>
  <c r="D36" i="1"/>
  <c r="E36" i="1" s="1"/>
  <c r="C37" i="1"/>
  <c r="D37" i="1" s="1"/>
  <c r="E37" i="1" s="1"/>
  <c r="C38" i="1"/>
  <c r="D38" i="1"/>
  <c r="C39" i="1"/>
  <c r="D39" i="1" s="1"/>
  <c r="E39" i="1" s="1"/>
  <c r="C40" i="1"/>
  <c r="D40" i="1"/>
  <c r="E40" i="1" s="1"/>
  <c r="C41" i="1"/>
  <c r="D41" i="1" s="1"/>
  <c r="C2" i="1"/>
  <c r="D2" i="1" s="1"/>
  <c r="E2" i="1" s="1"/>
  <c r="G20" i="1" l="1"/>
  <c r="F20" i="1"/>
  <c r="F18" i="1"/>
  <c r="G18" i="1"/>
  <c r="F40" i="1"/>
  <c r="G40" i="1"/>
  <c r="G28" i="1"/>
  <c r="F28" i="1"/>
  <c r="F34" i="1"/>
  <c r="G34" i="1"/>
  <c r="G4" i="1"/>
  <c r="F4" i="1"/>
  <c r="F39" i="1"/>
  <c r="G39" i="1"/>
  <c r="F16" i="1"/>
  <c r="G16" i="1"/>
  <c r="G21" i="1"/>
  <c r="F21" i="1"/>
  <c r="F15" i="1"/>
  <c r="G15" i="1"/>
  <c r="G3" i="1"/>
  <c r="F3" i="1"/>
  <c r="G14" i="1"/>
  <c r="F14" i="1"/>
  <c r="F8" i="1"/>
  <c r="G8" i="1"/>
  <c r="G37" i="1"/>
  <c r="F37" i="1"/>
  <c r="F31" i="1"/>
  <c r="G31" i="1"/>
  <c r="G13" i="1"/>
  <c r="F13" i="1"/>
  <c r="F2" i="1"/>
  <c r="K3" i="1"/>
  <c r="G2" i="1"/>
  <c r="G36" i="1"/>
  <c r="F36" i="1"/>
  <c r="G30" i="1"/>
  <c r="F30" i="1"/>
  <c r="F24" i="1"/>
  <c r="G24" i="1"/>
  <c r="G19" i="1"/>
  <c r="F19" i="1"/>
  <c r="G12" i="1"/>
  <c r="F12" i="1"/>
  <c r="F7" i="1"/>
  <c r="G7" i="1"/>
  <c r="G6" i="1"/>
  <c r="F6" i="1"/>
  <c r="F32" i="1"/>
  <c r="G32" i="1"/>
  <c r="G29" i="1"/>
  <c r="F29" i="1"/>
  <c r="G35" i="1"/>
  <c r="F35" i="1"/>
  <c r="F23" i="1"/>
  <c r="G23" i="1"/>
  <c r="G5" i="1"/>
  <c r="F5" i="1"/>
  <c r="F27" i="1"/>
  <c r="G26" i="1"/>
  <c r="G10" i="1"/>
  <c r="G41" i="1"/>
  <c r="G33" i="1"/>
  <c r="G25" i="1"/>
  <c r="G17" i="1"/>
  <c r="G9" i="1"/>
  <c r="F11" i="1"/>
  <c r="K2" i="1" l="1"/>
  <c r="W3" i="1" s="1"/>
  <c r="W2" i="1" s="1"/>
</calcChain>
</file>

<file path=xl/sharedStrings.xml><?xml version="1.0" encoding="utf-8"?>
<sst xmlns="http://schemas.openxmlformats.org/spreadsheetml/2006/main" count="56" uniqueCount="55">
  <si>
    <t>Production</t>
  </si>
  <si>
    <t>Period</t>
  </si>
  <si>
    <t>[3691.213]</t>
  </si>
  <si>
    <t>[14056.383]</t>
  </si>
  <si>
    <t>[18144.923]</t>
  </si>
  <si>
    <t>[4184.394]</t>
  </si>
  <si>
    <t>[9020.098]</t>
  </si>
  <si>
    <t>[17234.889]</t>
  </si>
  <si>
    <t>[5928.869]</t>
  </si>
  <si>
    <t>[7792.178]</t>
  </si>
  <si>
    <t>[16929.498]</t>
  </si>
  <si>
    <t>[5427.191]</t>
  </si>
  <si>
    <t>[12420.936]</t>
  </si>
  <si>
    <t>[17257.425]</t>
  </si>
  <si>
    <t>[12927.179]</t>
  </si>
  <si>
    <t>[3641.763]</t>
  </si>
  <si>
    <t>[4430.34]</t>
  </si>
  <si>
    <t>[6491.956]</t>
  </si>
  <si>
    <t>[2861.607]</t>
  </si>
  <si>
    <t>[12851.565]</t>
  </si>
  <si>
    <t>[19312.387]</t>
  </si>
  <si>
    <t>[13695.22]</t>
  </si>
  <si>
    <t>[1551.741]</t>
  </si>
  <si>
    <t>[10407.703]</t>
  </si>
  <si>
    <t>[3372.275]</t>
  </si>
  <si>
    <t>[16848.848]</t>
  </si>
  <si>
    <t>[9659.292]</t>
  </si>
  <si>
    <t>[7723.584]</t>
  </si>
  <si>
    <t>[4160.375]</t>
  </si>
  <si>
    <t>[8958.164]</t>
  </si>
  <si>
    <t>[14983.54]</t>
  </si>
  <si>
    <t>[12273.839]</t>
  </si>
  <si>
    <t>[10972.898]</t>
  </si>
  <si>
    <t>[8530.107]</t>
  </si>
  <si>
    <t>[19536.18]</t>
  </si>
  <si>
    <t>[3171.179]</t>
  </si>
  <si>
    <t>[7971.609]</t>
  </si>
  <si>
    <t>[2722.081]</t>
  </si>
  <si>
    <t>[17754.295]</t>
  </si>
  <si>
    <t>[5759.518]</t>
  </si>
  <si>
    <t>[12825.879]</t>
  </si>
  <si>
    <t>[14589.233]</t>
  </si>
  <si>
    <t>Left</t>
  </si>
  <si>
    <t>Right</t>
  </si>
  <si>
    <t>Round</t>
  </si>
  <si>
    <t>&gt;10k?</t>
  </si>
  <si>
    <t>Prod &gt;10k:</t>
  </si>
  <si>
    <t>(iv)</t>
  </si>
  <si>
    <t>(v)</t>
  </si>
  <si>
    <t>(vi)</t>
  </si>
  <si>
    <t>(vii)</t>
  </si>
  <si>
    <t>No. Lorries</t>
  </si>
  <si>
    <t>Lorrie Capacity</t>
  </si>
  <si>
    <t>Greater than 10K</t>
  </si>
  <si>
    <t>Less than equal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</si>
</sst>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Production Volumes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Round</c:v>
                </c:pt>
              </c:strCache>
            </c:strRef>
          </c:tx>
          <c:invertIfNegative val="0"/>
          <c:cat>
            <c:numRef>
              <c:f>Sheet1!$A$2:$A$41</c:f>
              <c:numCache>
                <c:formatCode>mmm\-yy</c:formatCode>
                <c:ptCount val="40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3691</c:v>
                </c:pt>
                <c:pt idx="1">
                  <c:v>14056</c:v>
                </c:pt>
                <c:pt idx="2">
                  <c:v>18145</c:v>
                </c:pt>
                <c:pt idx="3">
                  <c:v>4184</c:v>
                </c:pt>
                <c:pt idx="4">
                  <c:v>9020</c:v>
                </c:pt>
                <c:pt idx="5">
                  <c:v>17235</c:v>
                </c:pt>
                <c:pt idx="6">
                  <c:v>5929</c:v>
                </c:pt>
                <c:pt idx="7">
                  <c:v>7792</c:v>
                </c:pt>
                <c:pt idx="8">
                  <c:v>16929</c:v>
                </c:pt>
                <c:pt idx="9">
                  <c:v>5427</c:v>
                </c:pt>
                <c:pt idx="10">
                  <c:v>12421</c:v>
                </c:pt>
                <c:pt idx="11">
                  <c:v>17257</c:v>
                </c:pt>
                <c:pt idx="12">
                  <c:v>12927</c:v>
                </c:pt>
                <c:pt idx="13">
                  <c:v>3642</c:v>
                </c:pt>
                <c:pt idx="14">
                  <c:v>4430</c:v>
                </c:pt>
                <c:pt idx="15">
                  <c:v>6492</c:v>
                </c:pt>
                <c:pt idx="16">
                  <c:v>2862</c:v>
                </c:pt>
                <c:pt idx="17">
                  <c:v>12852</c:v>
                </c:pt>
                <c:pt idx="18">
                  <c:v>19312</c:v>
                </c:pt>
                <c:pt idx="19">
                  <c:v>13695</c:v>
                </c:pt>
                <c:pt idx="20">
                  <c:v>1552</c:v>
                </c:pt>
                <c:pt idx="21">
                  <c:v>10408</c:v>
                </c:pt>
                <c:pt idx="22">
                  <c:v>3372</c:v>
                </c:pt>
                <c:pt idx="23">
                  <c:v>16849</c:v>
                </c:pt>
                <c:pt idx="24">
                  <c:v>9659</c:v>
                </c:pt>
                <c:pt idx="25">
                  <c:v>7724</c:v>
                </c:pt>
                <c:pt idx="26">
                  <c:v>4160</c:v>
                </c:pt>
                <c:pt idx="27">
                  <c:v>8958</c:v>
                </c:pt>
                <c:pt idx="28">
                  <c:v>14984</c:v>
                </c:pt>
                <c:pt idx="29">
                  <c:v>12274</c:v>
                </c:pt>
                <c:pt idx="30">
                  <c:v>10973</c:v>
                </c:pt>
                <c:pt idx="31">
                  <c:v>8530</c:v>
                </c:pt>
                <c:pt idx="32">
                  <c:v>19536</c:v>
                </c:pt>
                <c:pt idx="33">
                  <c:v>3171</c:v>
                </c:pt>
                <c:pt idx="34">
                  <c:v>7972</c:v>
                </c:pt>
                <c:pt idx="35">
                  <c:v>2722</c:v>
                </c:pt>
                <c:pt idx="36">
                  <c:v>17754</c:v>
                </c:pt>
                <c:pt idx="37">
                  <c:v>5760</c:v>
                </c:pt>
                <c:pt idx="38">
                  <c:v>12826</c:v>
                </c:pt>
                <c:pt idx="39">
                  <c:v>14589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6-4939-953A-D66982D9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1216"/>
        <c:axId val="128714240"/>
      </c:barChart>
      <c:dateAx>
        <c:axId val="1262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crossAx val="128714240"/>
        <c:crosses val="autoZero"/>
        <c:auto val="1"/>
        <c:lblOffset val="100"/>
        <c:baseTimeUnit val="months"/>
      </c:dateAx>
      <c:valAx>
        <c:axId val="12871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628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Production Volumes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Round</c:v>
                </c:pt>
              </c:strCache>
            </c:strRef>
          </c:tx>
          <c:cat>
            <c:numRef>
              <c:f>Sheet1!$A$2:$A$41</c:f>
              <c:numCache>
                <c:formatCode>mmm\-yy</c:formatCode>
                <c:ptCount val="40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3691</c:v>
                </c:pt>
                <c:pt idx="1">
                  <c:v>14056</c:v>
                </c:pt>
                <c:pt idx="2">
                  <c:v>18145</c:v>
                </c:pt>
                <c:pt idx="3">
                  <c:v>4184</c:v>
                </c:pt>
                <c:pt idx="4">
                  <c:v>9020</c:v>
                </c:pt>
                <c:pt idx="5">
                  <c:v>17235</c:v>
                </c:pt>
                <c:pt idx="6">
                  <c:v>5929</c:v>
                </c:pt>
                <c:pt idx="7">
                  <c:v>7792</c:v>
                </c:pt>
                <c:pt idx="8">
                  <c:v>16929</c:v>
                </c:pt>
                <c:pt idx="9">
                  <c:v>5427</c:v>
                </c:pt>
                <c:pt idx="10">
                  <c:v>12421</c:v>
                </c:pt>
                <c:pt idx="11">
                  <c:v>17257</c:v>
                </c:pt>
                <c:pt idx="12">
                  <c:v>12927</c:v>
                </c:pt>
                <c:pt idx="13">
                  <c:v>3642</c:v>
                </c:pt>
                <c:pt idx="14">
                  <c:v>4430</c:v>
                </c:pt>
                <c:pt idx="15">
                  <c:v>6492</c:v>
                </c:pt>
                <c:pt idx="16">
                  <c:v>2862</c:v>
                </c:pt>
                <c:pt idx="17">
                  <c:v>12852</c:v>
                </c:pt>
                <c:pt idx="18">
                  <c:v>19312</c:v>
                </c:pt>
                <c:pt idx="19">
                  <c:v>13695</c:v>
                </c:pt>
                <c:pt idx="20">
                  <c:v>1552</c:v>
                </c:pt>
                <c:pt idx="21">
                  <c:v>10408</c:v>
                </c:pt>
                <c:pt idx="22">
                  <c:v>3372</c:v>
                </c:pt>
                <c:pt idx="23">
                  <c:v>16849</c:v>
                </c:pt>
                <c:pt idx="24">
                  <c:v>9659</c:v>
                </c:pt>
                <c:pt idx="25">
                  <c:v>7724</c:v>
                </c:pt>
                <c:pt idx="26">
                  <c:v>4160</c:v>
                </c:pt>
                <c:pt idx="27">
                  <c:v>8958</c:v>
                </c:pt>
                <c:pt idx="28">
                  <c:v>14984</c:v>
                </c:pt>
                <c:pt idx="29">
                  <c:v>12274</c:v>
                </c:pt>
                <c:pt idx="30">
                  <c:v>10973</c:v>
                </c:pt>
                <c:pt idx="31">
                  <c:v>8530</c:v>
                </c:pt>
                <c:pt idx="32">
                  <c:v>19536</c:v>
                </c:pt>
                <c:pt idx="33">
                  <c:v>3171</c:v>
                </c:pt>
                <c:pt idx="34">
                  <c:v>7972</c:v>
                </c:pt>
                <c:pt idx="35">
                  <c:v>2722</c:v>
                </c:pt>
                <c:pt idx="36">
                  <c:v>17754</c:v>
                </c:pt>
                <c:pt idx="37">
                  <c:v>5760</c:v>
                </c:pt>
                <c:pt idx="38">
                  <c:v>12826</c:v>
                </c:pt>
                <c:pt idx="39">
                  <c:v>14589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9-4F7E-9A92-C7F12765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6912"/>
        <c:axId val="128741376"/>
      </c:lineChart>
      <c:dateAx>
        <c:axId val="1287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Period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crossAx val="128741376"/>
        <c:crosses val="autoZero"/>
        <c:auto val="1"/>
        <c:lblOffset val="100"/>
        <c:baseTimeUnit val="months"/>
      </c:dateAx>
      <c:valAx>
        <c:axId val="12874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872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Production Volumes: 4/10 - 7/13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Sheet1!$V$2:$V$3</c:f>
              <c:strCache>
                <c:ptCount val="2"/>
                <c:pt idx="0">
                  <c:v>Less than equal 10K</c:v>
                </c:pt>
                <c:pt idx="1">
                  <c:v>Greater than 10K</c:v>
                </c:pt>
              </c:strCache>
            </c:strRef>
          </c:cat>
          <c:val>
            <c:numRef>
              <c:f>Sheet1!$W$2:$W$3</c:f>
              <c:numCache>
                <c:formatCode>0%</c:formatCode>
                <c:ptCount val="2"/>
                <c:pt idx="0">
                  <c:v>0.52500000000000002</c:v>
                </c:pt>
                <c:pt idx="1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FFA-85A1-85692A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4762</xdr:rowOff>
    </xdr:from>
    <xdr:to>
      <xdr:col>18</xdr:col>
      <xdr:colOff>542925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21</xdr:row>
      <xdr:rowOff>38100</xdr:rowOff>
    </xdr:from>
    <xdr:to>
      <xdr:col>18</xdr:col>
      <xdr:colOff>542925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57151</xdr:colOff>
      <xdr:row>4</xdr:row>
      <xdr:rowOff>33337</xdr:rowOff>
    </xdr:from>
    <xdr:to>
      <xdr:col>26</xdr:col>
      <xdr:colOff>561975</xdr:colOff>
      <xdr:row>18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Z26" sqref="Z26"/>
    </sheetView>
  </sheetViews>
  <sheetFormatPr defaultRowHeight="15" x14ac:dyDescent="0.25"/>
  <cols>
    <col min="2" max="2" width="10.7109375" bestFit="1" customWidth="1"/>
    <col min="7" max="7" width="10.5703125" bestFit="1" customWidth="1"/>
    <col min="22" max="22" width="18.42578125" bestFit="1" customWidth="1"/>
  </cols>
  <sheetData>
    <row r="1" spans="1:23" x14ac:dyDescent="0.25">
      <c r="A1" s="2" t="s">
        <v>1</v>
      </c>
      <c r="B1" s="2" t="s">
        <v>0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51</v>
      </c>
      <c r="H1" s="3"/>
    </row>
    <row r="2" spans="1:23" x14ac:dyDescent="0.25">
      <c r="A2" s="1">
        <v>40269</v>
      </c>
      <c r="B2" t="s">
        <v>2</v>
      </c>
      <c r="C2" t="str">
        <f>LEFT(B2,LEN(B2)-1)</f>
        <v>[3691.213</v>
      </c>
      <c r="D2" t="str">
        <f>RIGHT(C2,LEN(C2)-1)</f>
        <v>3691.213</v>
      </c>
      <c r="E2">
        <f>ROUND(D2,0)</f>
        <v>3691</v>
      </c>
      <c r="F2">
        <f>IF(E2&gt;10000,1,0)</f>
        <v>0</v>
      </c>
      <c r="G2">
        <f>ROUNDUP(E2/$N$3,0)</f>
        <v>2</v>
      </c>
      <c r="J2" s="2" t="s">
        <v>46</v>
      </c>
      <c r="K2">
        <f>SUM(F2:F41)</f>
        <v>19</v>
      </c>
      <c r="L2" t="s">
        <v>47</v>
      </c>
      <c r="N2" s="3" t="s">
        <v>52</v>
      </c>
      <c r="U2" t="s">
        <v>50</v>
      </c>
      <c r="V2" s="3" t="s">
        <v>54</v>
      </c>
      <c r="W2" s="5">
        <f>1-W3</f>
        <v>0.52500000000000002</v>
      </c>
    </row>
    <row r="3" spans="1:23" x14ac:dyDescent="0.25">
      <c r="A3" s="1">
        <v>40299</v>
      </c>
      <c r="B3" t="s">
        <v>3</v>
      </c>
      <c r="C3" t="str">
        <f t="shared" ref="C3:C41" si="0">LEFT(B3,LEN(B3)-1)</f>
        <v>[14056.383</v>
      </c>
      <c r="D3" t="str">
        <f t="shared" ref="D3:D41" si="1">RIGHT(C3,LEN(C3)-1)</f>
        <v>14056.383</v>
      </c>
      <c r="E3">
        <f t="shared" ref="E3:E41" si="2">ROUND(D3,0)</f>
        <v>14056</v>
      </c>
      <c r="F3">
        <f t="shared" ref="F3:F41" si="3">IF(E3&gt;10000,1,0)</f>
        <v>1</v>
      </c>
      <c r="G3">
        <f t="shared" ref="G3:G41" si="4">ROUNDUP(E3/$N$3,0)</f>
        <v>8</v>
      </c>
      <c r="J3" s="2" t="s">
        <v>46</v>
      </c>
      <c r="K3">
        <f>COUNTIF(E2:E41,"&gt;10000")</f>
        <v>19</v>
      </c>
      <c r="L3" t="s">
        <v>48</v>
      </c>
      <c r="N3">
        <v>2000</v>
      </c>
      <c r="V3" s="3" t="s">
        <v>53</v>
      </c>
      <c r="W3" s="4">
        <f>K2/COUNT(E2:E41)</f>
        <v>0.47499999999999998</v>
      </c>
    </row>
    <row r="4" spans="1:23" x14ac:dyDescent="0.25">
      <c r="A4" s="1">
        <v>40330</v>
      </c>
      <c r="B4" t="s">
        <v>4</v>
      </c>
      <c r="C4" t="str">
        <f t="shared" si="0"/>
        <v>[18144.923</v>
      </c>
      <c r="D4" t="str">
        <f t="shared" si="1"/>
        <v>18144.923</v>
      </c>
      <c r="E4">
        <f t="shared" si="2"/>
        <v>18145</v>
      </c>
      <c r="F4">
        <f t="shared" si="3"/>
        <v>1</v>
      </c>
      <c r="G4">
        <f t="shared" si="4"/>
        <v>10</v>
      </c>
    </row>
    <row r="5" spans="1:23" x14ac:dyDescent="0.25">
      <c r="A5" s="1">
        <v>40360</v>
      </c>
      <c r="B5" t="s">
        <v>5</v>
      </c>
      <c r="C5" t="str">
        <f t="shared" si="0"/>
        <v>[4184.394</v>
      </c>
      <c r="D5" t="str">
        <f t="shared" si="1"/>
        <v>4184.394</v>
      </c>
      <c r="E5">
        <f t="shared" si="2"/>
        <v>4184</v>
      </c>
      <c r="F5">
        <f t="shared" si="3"/>
        <v>0</v>
      </c>
      <c r="G5">
        <f t="shared" si="4"/>
        <v>3</v>
      </c>
      <c r="J5" t="s">
        <v>49</v>
      </c>
    </row>
    <row r="6" spans="1:23" x14ac:dyDescent="0.25">
      <c r="A6" s="1">
        <v>40391</v>
      </c>
      <c r="B6" t="s">
        <v>6</v>
      </c>
      <c r="C6" t="str">
        <f t="shared" si="0"/>
        <v>[9020.098</v>
      </c>
      <c r="D6" t="str">
        <f t="shared" si="1"/>
        <v>9020.098</v>
      </c>
      <c r="E6">
        <f t="shared" si="2"/>
        <v>9020</v>
      </c>
      <c r="F6">
        <f t="shared" si="3"/>
        <v>0</v>
      </c>
      <c r="G6">
        <f t="shared" si="4"/>
        <v>5</v>
      </c>
    </row>
    <row r="7" spans="1:23" x14ac:dyDescent="0.25">
      <c r="A7" s="1">
        <v>40422</v>
      </c>
      <c r="B7" t="s">
        <v>7</v>
      </c>
      <c r="C7" t="str">
        <f t="shared" si="0"/>
        <v>[17234.889</v>
      </c>
      <c r="D7" t="str">
        <f t="shared" si="1"/>
        <v>17234.889</v>
      </c>
      <c r="E7">
        <f t="shared" si="2"/>
        <v>17235</v>
      </c>
      <c r="F7">
        <f t="shared" si="3"/>
        <v>1</v>
      </c>
      <c r="G7">
        <f t="shared" si="4"/>
        <v>9</v>
      </c>
    </row>
    <row r="8" spans="1:23" x14ac:dyDescent="0.25">
      <c r="A8" s="1">
        <v>40452</v>
      </c>
      <c r="B8" t="s">
        <v>8</v>
      </c>
      <c r="C8" t="str">
        <f t="shared" si="0"/>
        <v>[5928.869</v>
      </c>
      <c r="D8" t="str">
        <f t="shared" si="1"/>
        <v>5928.869</v>
      </c>
      <c r="E8">
        <f t="shared" si="2"/>
        <v>5929</v>
      </c>
      <c r="F8">
        <f t="shared" si="3"/>
        <v>0</v>
      </c>
      <c r="G8">
        <f t="shared" si="4"/>
        <v>3</v>
      </c>
    </row>
    <row r="9" spans="1:23" x14ac:dyDescent="0.25">
      <c r="A9" s="1">
        <v>40483</v>
      </c>
      <c r="B9" t="s">
        <v>9</v>
      </c>
      <c r="C9" t="str">
        <f t="shared" si="0"/>
        <v>[7792.178</v>
      </c>
      <c r="D9" t="str">
        <f t="shared" si="1"/>
        <v>7792.178</v>
      </c>
      <c r="E9">
        <f t="shared" si="2"/>
        <v>7792</v>
      </c>
      <c r="F9">
        <f t="shared" si="3"/>
        <v>0</v>
      </c>
      <c r="G9">
        <f t="shared" si="4"/>
        <v>4</v>
      </c>
    </row>
    <row r="10" spans="1:23" x14ac:dyDescent="0.25">
      <c r="A10" s="1">
        <v>40513</v>
      </c>
      <c r="B10" t="s">
        <v>10</v>
      </c>
      <c r="C10" t="str">
        <f t="shared" si="0"/>
        <v>[16929.498</v>
      </c>
      <c r="D10" t="str">
        <f t="shared" si="1"/>
        <v>16929.498</v>
      </c>
      <c r="E10">
        <f t="shared" si="2"/>
        <v>16929</v>
      </c>
      <c r="F10">
        <f t="shared" si="3"/>
        <v>1</v>
      </c>
      <c r="G10">
        <f t="shared" si="4"/>
        <v>9</v>
      </c>
    </row>
    <row r="11" spans="1:23" x14ac:dyDescent="0.25">
      <c r="A11" s="1">
        <v>40544</v>
      </c>
      <c r="B11" t="s">
        <v>11</v>
      </c>
      <c r="C11" t="str">
        <f t="shared" si="0"/>
        <v>[5427.191</v>
      </c>
      <c r="D11" t="str">
        <f t="shared" si="1"/>
        <v>5427.191</v>
      </c>
      <c r="E11">
        <f t="shared" si="2"/>
        <v>5427</v>
      </c>
      <c r="F11">
        <f t="shared" si="3"/>
        <v>0</v>
      </c>
      <c r="G11">
        <f t="shared" si="4"/>
        <v>3</v>
      </c>
    </row>
    <row r="12" spans="1:23" x14ac:dyDescent="0.25">
      <c r="A12" s="1">
        <v>40575</v>
      </c>
      <c r="B12" t="s">
        <v>12</v>
      </c>
      <c r="C12" t="str">
        <f t="shared" si="0"/>
        <v>[12420.936</v>
      </c>
      <c r="D12" t="str">
        <f t="shared" si="1"/>
        <v>12420.936</v>
      </c>
      <c r="E12">
        <f t="shared" si="2"/>
        <v>12421</v>
      </c>
      <c r="F12">
        <f t="shared" si="3"/>
        <v>1</v>
      </c>
      <c r="G12">
        <f t="shared" si="4"/>
        <v>7</v>
      </c>
    </row>
    <row r="13" spans="1:23" x14ac:dyDescent="0.25">
      <c r="A13" s="1">
        <v>40603</v>
      </c>
      <c r="B13" t="s">
        <v>13</v>
      </c>
      <c r="C13" t="str">
        <f t="shared" si="0"/>
        <v>[17257.425</v>
      </c>
      <c r="D13" t="str">
        <f t="shared" si="1"/>
        <v>17257.425</v>
      </c>
      <c r="E13">
        <f t="shared" si="2"/>
        <v>17257</v>
      </c>
      <c r="F13">
        <f t="shared" si="3"/>
        <v>1</v>
      </c>
      <c r="G13">
        <f t="shared" si="4"/>
        <v>9</v>
      </c>
    </row>
    <row r="14" spans="1:23" x14ac:dyDescent="0.25">
      <c r="A14" s="1">
        <v>40634</v>
      </c>
      <c r="B14" t="s">
        <v>14</v>
      </c>
      <c r="C14" t="str">
        <f t="shared" si="0"/>
        <v>[12927.179</v>
      </c>
      <c r="D14" t="str">
        <f t="shared" si="1"/>
        <v>12927.179</v>
      </c>
      <c r="E14">
        <f t="shared" si="2"/>
        <v>12927</v>
      </c>
      <c r="F14">
        <f t="shared" si="3"/>
        <v>1</v>
      </c>
      <c r="G14">
        <f t="shared" si="4"/>
        <v>7</v>
      </c>
    </row>
    <row r="15" spans="1:23" x14ac:dyDescent="0.25">
      <c r="A15" s="1">
        <v>40664</v>
      </c>
      <c r="B15" t="s">
        <v>15</v>
      </c>
      <c r="C15" t="str">
        <f t="shared" si="0"/>
        <v>[3641.763</v>
      </c>
      <c r="D15" t="str">
        <f t="shared" si="1"/>
        <v>3641.763</v>
      </c>
      <c r="E15">
        <f t="shared" si="2"/>
        <v>3642</v>
      </c>
      <c r="F15">
        <f t="shared" si="3"/>
        <v>0</v>
      </c>
      <c r="G15">
        <f t="shared" si="4"/>
        <v>2</v>
      </c>
    </row>
    <row r="16" spans="1:23" x14ac:dyDescent="0.25">
      <c r="A16" s="1">
        <v>40695</v>
      </c>
      <c r="B16" t="s">
        <v>16</v>
      </c>
      <c r="C16" t="str">
        <f t="shared" si="0"/>
        <v>[4430.34</v>
      </c>
      <c r="D16" t="str">
        <f t="shared" si="1"/>
        <v>4430.34</v>
      </c>
      <c r="E16">
        <f t="shared" si="2"/>
        <v>4430</v>
      </c>
      <c r="F16">
        <f t="shared" si="3"/>
        <v>0</v>
      </c>
      <c r="G16">
        <f t="shared" si="4"/>
        <v>3</v>
      </c>
    </row>
    <row r="17" spans="1:7" x14ac:dyDescent="0.25">
      <c r="A17" s="1">
        <v>40725</v>
      </c>
      <c r="B17" t="s">
        <v>17</v>
      </c>
      <c r="C17" t="str">
        <f t="shared" si="0"/>
        <v>[6491.956</v>
      </c>
      <c r="D17" t="str">
        <f t="shared" si="1"/>
        <v>6491.956</v>
      </c>
      <c r="E17">
        <f t="shared" si="2"/>
        <v>6492</v>
      </c>
      <c r="F17">
        <f t="shared" si="3"/>
        <v>0</v>
      </c>
      <c r="G17">
        <f t="shared" si="4"/>
        <v>4</v>
      </c>
    </row>
    <row r="18" spans="1:7" x14ac:dyDescent="0.25">
      <c r="A18" s="1">
        <v>40756</v>
      </c>
      <c r="B18" t="s">
        <v>18</v>
      </c>
      <c r="C18" t="str">
        <f t="shared" si="0"/>
        <v>[2861.607</v>
      </c>
      <c r="D18" t="str">
        <f t="shared" si="1"/>
        <v>2861.607</v>
      </c>
      <c r="E18">
        <f t="shared" si="2"/>
        <v>2862</v>
      </c>
      <c r="F18">
        <f t="shared" si="3"/>
        <v>0</v>
      </c>
      <c r="G18">
        <f t="shared" si="4"/>
        <v>2</v>
      </c>
    </row>
    <row r="19" spans="1:7" x14ac:dyDescent="0.25">
      <c r="A19" s="1">
        <v>40787</v>
      </c>
      <c r="B19" t="s">
        <v>19</v>
      </c>
      <c r="C19" t="str">
        <f t="shared" si="0"/>
        <v>[12851.565</v>
      </c>
      <c r="D19" t="str">
        <f t="shared" si="1"/>
        <v>12851.565</v>
      </c>
      <c r="E19">
        <f t="shared" si="2"/>
        <v>12852</v>
      </c>
      <c r="F19">
        <f t="shared" si="3"/>
        <v>1</v>
      </c>
      <c r="G19">
        <f t="shared" si="4"/>
        <v>7</v>
      </c>
    </row>
    <row r="20" spans="1:7" x14ac:dyDescent="0.25">
      <c r="A20" s="1">
        <v>40817</v>
      </c>
      <c r="B20" t="s">
        <v>20</v>
      </c>
      <c r="C20" t="str">
        <f t="shared" si="0"/>
        <v>[19312.387</v>
      </c>
      <c r="D20" t="str">
        <f t="shared" si="1"/>
        <v>19312.387</v>
      </c>
      <c r="E20">
        <f t="shared" si="2"/>
        <v>19312</v>
      </c>
      <c r="F20">
        <f t="shared" si="3"/>
        <v>1</v>
      </c>
      <c r="G20">
        <f t="shared" si="4"/>
        <v>10</v>
      </c>
    </row>
    <row r="21" spans="1:7" x14ac:dyDescent="0.25">
      <c r="A21" s="1">
        <v>40848</v>
      </c>
      <c r="B21" t="s">
        <v>21</v>
      </c>
      <c r="C21" t="str">
        <f t="shared" si="0"/>
        <v>[13695.22</v>
      </c>
      <c r="D21" t="str">
        <f t="shared" si="1"/>
        <v>13695.22</v>
      </c>
      <c r="E21">
        <f t="shared" si="2"/>
        <v>13695</v>
      </c>
      <c r="F21">
        <f t="shared" si="3"/>
        <v>1</v>
      </c>
      <c r="G21">
        <f t="shared" si="4"/>
        <v>7</v>
      </c>
    </row>
    <row r="22" spans="1:7" x14ac:dyDescent="0.25">
      <c r="A22" s="1">
        <v>40878</v>
      </c>
      <c r="B22" t="s">
        <v>22</v>
      </c>
      <c r="C22" t="str">
        <f t="shared" si="0"/>
        <v>[1551.741</v>
      </c>
      <c r="D22" t="str">
        <f t="shared" si="1"/>
        <v>1551.741</v>
      </c>
      <c r="E22">
        <f t="shared" si="2"/>
        <v>1552</v>
      </c>
      <c r="F22">
        <f t="shared" si="3"/>
        <v>0</v>
      </c>
      <c r="G22">
        <f t="shared" si="4"/>
        <v>1</v>
      </c>
    </row>
    <row r="23" spans="1:7" x14ac:dyDescent="0.25">
      <c r="A23" s="1">
        <v>40909</v>
      </c>
      <c r="B23" t="s">
        <v>23</v>
      </c>
      <c r="C23" t="str">
        <f t="shared" si="0"/>
        <v>[10407.703</v>
      </c>
      <c r="D23" t="str">
        <f t="shared" si="1"/>
        <v>10407.703</v>
      </c>
      <c r="E23">
        <f t="shared" si="2"/>
        <v>10408</v>
      </c>
      <c r="F23">
        <f t="shared" si="3"/>
        <v>1</v>
      </c>
      <c r="G23">
        <f t="shared" si="4"/>
        <v>6</v>
      </c>
    </row>
    <row r="24" spans="1:7" x14ac:dyDescent="0.25">
      <c r="A24" s="1">
        <v>40940</v>
      </c>
      <c r="B24" t="s">
        <v>24</v>
      </c>
      <c r="C24" t="str">
        <f t="shared" si="0"/>
        <v>[3372.275</v>
      </c>
      <c r="D24" t="str">
        <f t="shared" si="1"/>
        <v>3372.275</v>
      </c>
      <c r="E24">
        <f t="shared" si="2"/>
        <v>3372</v>
      </c>
      <c r="F24">
        <f t="shared" si="3"/>
        <v>0</v>
      </c>
      <c r="G24">
        <f t="shared" si="4"/>
        <v>2</v>
      </c>
    </row>
    <row r="25" spans="1:7" x14ac:dyDescent="0.25">
      <c r="A25" s="1">
        <v>40969</v>
      </c>
      <c r="B25" t="s">
        <v>25</v>
      </c>
      <c r="C25" t="str">
        <f t="shared" si="0"/>
        <v>[16848.848</v>
      </c>
      <c r="D25" t="str">
        <f t="shared" si="1"/>
        <v>16848.848</v>
      </c>
      <c r="E25">
        <f t="shared" si="2"/>
        <v>16849</v>
      </c>
      <c r="F25">
        <f t="shared" si="3"/>
        <v>1</v>
      </c>
      <c r="G25">
        <f t="shared" si="4"/>
        <v>9</v>
      </c>
    </row>
    <row r="26" spans="1:7" x14ac:dyDescent="0.25">
      <c r="A26" s="1">
        <v>41000</v>
      </c>
      <c r="B26" t="s">
        <v>26</v>
      </c>
      <c r="C26" t="str">
        <f t="shared" si="0"/>
        <v>[9659.292</v>
      </c>
      <c r="D26" t="str">
        <f t="shared" si="1"/>
        <v>9659.292</v>
      </c>
      <c r="E26">
        <f t="shared" si="2"/>
        <v>9659</v>
      </c>
      <c r="F26">
        <f t="shared" si="3"/>
        <v>0</v>
      </c>
      <c r="G26">
        <f t="shared" si="4"/>
        <v>5</v>
      </c>
    </row>
    <row r="27" spans="1:7" x14ac:dyDescent="0.25">
      <c r="A27" s="1">
        <v>41030</v>
      </c>
      <c r="B27" t="s">
        <v>27</v>
      </c>
      <c r="C27" t="str">
        <f t="shared" si="0"/>
        <v>[7723.584</v>
      </c>
      <c r="D27" t="str">
        <f t="shared" si="1"/>
        <v>7723.584</v>
      </c>
      <c r="E27">
        <f t="shared" si="2"/>
        <v>7724</v>
      </c>
      <c r="F27">
        <f t="shared" si="3"/>
        <v>0</v>
      </c>
      <c r="G27">
        <f t="shared" si="4"/>
        <v>4</v>
      </c>
    </row>
    <row r="28" spans="1:7" x14ac:dyDescent="0.25">
      <c r="A28" s="1">
        <v>41061</v>
      </c>
      <c r="B28" t="s">
        <v>28</v>
      </c>
      <c r="C28" t="str">
        <f t="shared" si="0"/>
        <v>[4160.375</v>
      </c>
      <c r="D28" t="str">
        <f t="shared" si="1"/>
        <v>4160.375</v>
      </c>
      <c r="E28">
        <f t="shared" si="2"/>
        <v>4160</v>
      </c>
      <c r="F28">
        <f t="shared" si="3"/>
        <v>0</v>
      </c>
      <c r="G28">
        <f t="shared" si="4"/>
        <v>3</v>
      </c>
    </row>
    <row r="29" spans="1:7" x14ac:dyDescent="0.25">
      <c r="A29" s="1">
        <v>41091</v>
      </c>
      <c r="B29" t="s">
        <v>29</v>
      </c>
      <c r="C29" t="str">
        <f t="shared" si="0"/>
        <v>[8958.164</v>
      </c>
      <c r="D29" t="str">
        <f t="shared" si="1"/>
        <v>8958.164</v>
      </c>
      <c r="E29">
        <f t="shared" si="2"/>
        <v>8958</v>
      </c>
      <c r="F29">
        <f t="shared" si="3"/>
        <v>0</v>
      </c>
      <c r="G29">
        <f t="shared" si="4"/>
        <v>5</v>
      </c>
    </row>
    <row r="30" spans="1:7" x14ac:dyDescent="0.25">
      <c r="A30" s="1">
        <v>41122</v>
      </c>
      <c r="B30" t="s">
        <v>30</v>
      </c>
      <c r="C30" t="str">
        <f t="shared" si="0"/>
        <v>[14983.54</v>
      </c>
      <c r="D30" t="str">
        <f t="shared" si="1"/>
        <v>14983.54</v>
      </c>
      <c r="E30">
        <f t="shared" si="2"/>
        <v>14984</v>
      </c>
      <c r="F30">
        <f t="shared" si="3"/>
        <v>1</v>
      </c>
      <c r="G30">
        <f t="shared" si="4"/>
        <v>8</v>
      </c>
    </row>
    <row r="31" spans="1:7" x14ac:dyDescent="0.25">
      <c r="A31" s="1">
        <v>41153</v>
      </c>
      <c r="B31" t="s">
        <v>31</v>
      </c>
      <c r="C31" t="str">
        <f t="shared" si="0"/>
        <v>[12273.839</v>
      </c>
      <c r="D31" t="str">
        <f t="shared" si="1"/>
        <v>12273.839</v>
      </c>
      <c r="E31">
        <f t="shared" si="2"/>
        <v>12274</v>
      </c>
      <c r="F31">
        <f t="shared" si="3"/>
        <v>1</v>
      </c>
      <c r="G31">
        <f t="shared" si="4"/>
        <v>7</v>
      </c>
    </row>
    <row r="32" spans="1:7" x14ac:dyDescent="0.25">
      <c r="A32" s="1">
        <v>41183</v>
      </c>
      <c r="B32" t="s">
        <v>32</v>
      </c>
      <c r="C32" t="str">
        <f t="shared" si="0"/>
        <v>[10972.898</v>
      </c>
      <c r="D32" t="str">
        <f t="shared" si="1"/>
        <v>10972.898</v>
      </c>
      <c r="E32">
        <f t="shared" si="2"/>
        <v>10973</v>
      </c>
      <c r="F32">
        <f t="shared" si="3"/>
        <v>1</v>
      </c>
      <c r="G32">
        <f t="shared" si="4"/>
        <v>6</v>
      </c>
    </row>
    <row r="33" spans="1:7" x14ac:dyDescent="0.25">
      <c r="A33" s="1">
        <v>41214</v>
      </c>
      <c r="B33" t="s">
        <v>33</v>
      </c>
      <c r="C33" t="str">
        <f t="shared" si="0"/>
        <v>[8530.107</v>
      </c>
      <c r="D33" t="str">
        <f t="shared" si="1"/>
        <v>8530.107</v>
      </c>
      <c r="E33">
        <f t="shared" si="2"/>
        <v>8530</v>
      </c>
      <c r="F33">
        <f t="shared" si="3"/>
        <v>0</v>
      </c>
      <c r="G33">
        <f t="shared" si="4"/>
        <v>5</v>
      </c>
    </row>
    <row r="34" spans="1:7" x14ac:dyDescent="0.25">
      <c r="A34" s="1">
        <v>41244</v>
      </c>
      <c r="B34" t="s">
        <v>34</v>
      </c>
      <c r="C34" t="str">
        <f t="shared" si="0"/>
        <v>[19536.18</v>
      </c>
      <c r="D34" t="str">
        <f t="shared" si="1"/>
        <v>19536.18</v>
      </c>
      <c r="E34">
        <f t="shared" si="2"/>
        <v>19536</v>
      </c>
      <c r="F34">
        <f t="shared" si="3"/>
        <v>1</v>
      </c>
      <c r="G34">
        <f t="shared" si="4"/>
        <v>10</v>
      </c>
    </row>
    <row r="35" spans="1:7" x14ac:dyDescent="0.25">
      <c r="A35" s="1">
        <v>41275</v>
      </c>
      <c r="B35" t="s">
        <v>35</v>
      </c>
      <c r="C35" t="str">
        <f t="shared" si="0"/>
        <v>[3171.179</v>
      </c>
      <c r="D35" t="str">
        <f t="shared" si="1"/>
        <v>3171.179</v>
      </c>
      <c r="E35">
        <f t="shared" si="2"/>
        <v>3171</v>
      </c>
      <c r="F35">
        <f t="shared" si="3"/>
        <v>0</v>
      </c>
      <c r="G35">
        <f t="shared" si="4"/>
        <v>2</v>
      </c>
    </row>
    <row r="36" spans="1:7" x14ac:dyDescent="0.25">
      <c r="A36" s="1">
        <v>41306</v>
      </c>
      <c r="B36" t="s">
        <v>36</v>
      </c>
      <c r="C36" t="str">
        <f t="shared" si="0"/>
        <v>[7971.609</v>
      </c>
      <c r="D36" t="str">
        <f t="shared" si="1"/>
        <v>7971.609</v>
      </c>
      <c r="E36">
        <f t="shared" si="2"/>
        <v>7972</v>
      </c>
      <c r="F36">
        <f t="shared" si="3"/>
        <v>0</v>
      </c>
      <c r="G36">
        <f t="shared" si="4"/>
        <v>4</v>
      </c>
    </row>
    <row r="37" spans="1:7" x14ac:dyDescent="0.25">
      <c r="A37" s="1">
        <v>41334</v>
      </c>
      <c r="B37" t="s">
        <v>37</v>
      </c>
      <c r="C37" t="str">
        <f t="shared" si="0"/>
        <v>[2722.081</v>
      </c>
      <c r="D37" t="str">
        <f t="shared" si="1"/>
        <v>2722.081</v>
      </c>
      <c r="E37">
        <f t="shared" si="2"/>
        <v>2722</v>
      </c>
      <c r="F37">
        <f t="shared" si="3"/>
        <v>0</v>
      </c>
      <c r="G37">
        <f t="shared" si="4"/>
        <v>2</v>
      </c>
    </row>
    <row r="38" spans="1:7" x14ac:dyDescent="0.25">
      <c r="A38" s="1">
        <v>41365</v>
      </c>
      <c r="B38" t="s">
        <v>38</v>
      </c>
      <c r="C38" t="str">
        <f t="shared" si="0"/>
        <v>[17754.295</v>
      </c>
      <c r="D38" t="str">
        <f t="shared" si="1"/>
        <v>17754.295</v>
      </c>
      <c r="E38">
        <f t="shared" si="2"/>
        <v>17754</v>
      </c>
      <c r="F38">
        <f t="shared" si="3"/>
        <v>1</v>
      </c>
      <c r="G38">
        <f t="shared" si="4"/>
        <v>9</v>
      </c>
    </row>
    <row r="39" spans="1:7" x14ac:dyDescent="0.25">
      <c r="A39" s="1">
        <v>41395</v>
      </c>
      <c r="B39" t="s">
        <v>39</v>
      </c>
      <c r="C39" t="str">
        <f t="shared" si="0"/>
        <v>[5759.518</v>
      </c>
      <c r="D39" t="str">
        <f t="shared" si="1"/>
        <v>5759.518</v>
      </c>
      <c r="E39">
        <f t="shared" si="2"/>
        <v>5760</v>
      </c>
      <c r="F39">
        <f t="shared" si="3"/>
        <v>0</v>
      </c>
      <c r="G39">
        <f t="shared" si="4"/>
        <v>3</v>
      </c>
    </row>
    <row r="40" spans="1:7" x14ac:dyDescent="0.25">
      <c r="A40" s="1">
        <v>41426</v>
      </c>
      <c r="B40" t="s">
        <v>40</v>
      </c>
      <c r="C40" t="str">
        <f t="shared" si="0"/>
        <v>[12825.879</v>
      </c>
      <c r="D40" t="str">
        <f t="shared" si="1"/>
        <v>12825.879</v>
      </c>
      <c r="E40">
        <f t="shared" si="2"/>
        <v>12826</v>
      </c>
      <c r="F40">
        <f t="shared" si="3"/>
        <v>1</v>
      </c>
      <c r="G40">
        <f t="shared" si="4"/>
        <v>7</v>
      </c>
    </row>
    <row r="41" spans="1:7" x14ac:dyDescent="0.25">
      <c r="A41" s="1">
        <v>41456</v>
      </c>
      <c r="B41" t="s">
        <v>41</v>
      </c>
      <c r="C41" t="str">
        <f t="shared" si="0"/>
        <v>[14589.233</v>
      </c>
      <c r="D41" t="str">
        <f t="shared" si="1"/>
        <v>14589.233</v>
      </c>
      <c r="E41">
        <f t="shared" si="2"/>
        <v>14589</v>
      </c>
      <c r="F41">
        <f t="shared" si="3"/>
        <v>1</v>
      </c>
      <c r="G41">
        <f t="shared" si="4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2016-10-04T13:25:09Z</dcterms:modified>
</cp:coreProperties>
</file>