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1370831\Documents\GitHub\gotMilp\"/>
    </mc:Choice>
  </mc:AlternateContent>
  <bookViews>
    <workbookView xWindow="0" yWindow="0" windowWidth="19200" windowHeight="12180" tabRatio="840"/>
  </bookViews>
  <sheets>
    <sheet name="Conversion" sheetId="2" r:id="rId1"/>
    <sheet name="Storage" sheetId="3" r:id="rId2"/>
    <sheet name="Demand" sheetId="1" r:id="rId3"/>
    <sheet name="ConnectivityMatrix" sheetId="4" r:id="rId4"/>
    <sheet name="HeatMatrix" sheetId="6" r:id="rId5"/>
    <sheet name="CoolMatrix" sheetId="7" r:id="rId6"/>
    <sheet name="ElectricityMatrix" sheetId="8" r:id="rId7"/>
    <sheet name="Economic" sheetId="5" r:id="rId8"/>
    <sheet name="TestConversionIO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2" l="1"/>
  <c r="AA8" i="2"/>
  <c r="AA3" i="2"/>
  <c r="AA2" i="2"/>
  <c r="Q3" i="2"/>
  <c r="Q4" i="2"/>
  <c r="Q5" i="2"/>
  <c r="Q2" i="2"/>
  <c r="M3" i="2" l="1"/>
  <c r="M4" i="2"/>
  <c r="M5" i="2"/>
  <c r="M2" i="2"/>
  <c r="Q6" i="2"/>
  <c r="Q7" i="2"/>
  <c r="Q8" i="2"/>
  <c r="Q9" i="2"/>
  <c r="Z4" i="2" l="1"/>
  <c r="AA4" i="2"/>
  <c r="Y9" i="2"/>
  <c r="Y8" i="2"/>
  <c r="X9" i="2"/>
  <c r="X8" i="2"/>
  <c r="W9" i="2"/>
  <c r="W8" i="2"/>
  <c r="W3" i="2"/>
  <c r="W2" i="2"/>
  <c r="Y3" i="2"/>
  <c r="Y2" i="2"/>
  <c r="X3" i="2"/>
  <c r="X2" i="2"/>
  <c r="AA5" i="2"/>
  <c r="AA6" i="2"/>
  <c r="AA7" i="2"/>
  <c r="Z3" i="2" l="1"/>
  <c r="Z5" i="2"/>
  <c r="Z6" i="2"/>
  <c r="Z7" i="2"/>
  <c r="Z8" i="2"/>
  <c r="Z9" i="2"/>
  <c r="Z2" i="2"/>
  <c r="P3" i="2"/>
  <c r="P4" i="2"/>
  <c r="P5" i="2"/>
  <c r="P6" i="2"/>
  <c r="P7" i="2"/>
  <c r="P8" i="2"/>
  <c r="P9" i="2"/>
  <c r="P2" i="2"/>
</calcChain>
</file>

<file path=xl/sharedStrings.xml><?xml version="1.0" encoding="utf-8"?>
<sst xmlns="http://schemas.openxmlformats.org/spreadsheetml/2006/main" count="184" uniqueCount="64">
  <si>
    <t>t</t>
  </si>
  <si>
    <t>Heating</t>
  </si>
  <si>
    <t>Cooling</t>
  </si>
  <si>
    <t>Equipment</t>
  </si>
  <si>
    <t>CHP1</t>
  </si>
  <si>
    <t>CHP2</t>
  </si>
  <si>
    <t>AC1</t>
  </si>
  <si>
    <t>AC2</t>
  </si>
  <si>
    <t>TC1</t>
  </si>
  <si>
    <t>TC2</t>
  </si>
  <si>
    <t>BOI1</t>
  </si>
  <si>
    <t>BOI2</t>
  </si>
  <si>
    <t>NG</t>
  </si>
  <si>
    <t>EG</t>
  </si>
  <si>
    <t>min-cap</t>
  </si>
  <si>
    <t>max-cap</t>
  </si>
  <si>
    <t>efficiency</t>
  </si>
  <si>
    <t>min-lf</t>
  </si>
  <si>
    <t>gas-tariff</t>
  </si>
  <si>
    <t>el-tariff</t>
  </si>
  <si>
    <t>feedin-tariff</t>
  </si>
  <si>
    <t>cashflow-time</t>
  </si>
  <si>
    <t>discount-rate</t>
  </si>
  <si>
    <t>HD</t>
  </si>
  <si>
    <t>CD</t>
  </si>
  <si>
    <t>u1</t>
  </si>
  <si>
    <t>v1</t>
  </si>
  <si>
    <t>v2</t>
  </si>
  <si>
    <t>u2</t>
  </si>
  <si>
    <t>I1</t>
  </si>
  <si>
    <t>Q1</t>
  </si>
  <si>
    <t>Q2</t>
  </si>
  <si>
    <t>I2</t>
  </si>
  <si>
    <t>Q3</t>
  </si>
  <si>
    <t>I3</t>
  </si>
  <si>
    <t>investment-slope-1</t>
  </si>
  <si>
    <t>investment-slope-2</t>
  </si>
  <si>
    <t>maint-percentage</t>
  </si>
  <si>
    <t>peak-heat</t>
  </si>
  <si>
    <t>peak-cool</t>
  </si>
  <si>
    <t>el-efficiency</t>
  </si>
  <si>
    <t>th-efficiency</t>
  </si>
  <si>
    <t>Vector</t>
  </si>
  <si>
    <t>Input</t>
  </si>
  <si>
    <t>Output</t>
  </si>
  <si>
    <t>IO</t>
  </si>
  <si>
    <t>BOI</t>
  </si>
  <si>
    <t>Gas</t>
  </si>
  <si>
    <t>Heat</t>
  </si>
  <si>
    <t>CHP</t>
  </si>
  <si>
    <t>Electricity</t>
  </si>
  <si>
    <t>AC</t>
  </si>
  <si>
    <t>Cool</t>
  </si>
  <si>
    <t>TC</t>
  </si>
  <si>
    <t>STS</t>
  </si>
  <si>
    <t>LTS</t>
  </si>
  <si>
    <t>IX1</t>
  </si>
  <si>
    <t>IX2</t>
  </si>
  <si>
    <t>ux1</t>
  </si>
  <si>
    <t>ux2</t>
  </si>
  <si>
    <t>v3</t>
  </si>
  <si>
    <t>u3</t>
  </si>
  <si>
    <t>performance-slope-1</t>
  </si>
  <si>
    <t>performance-slope-2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</si>
</sst>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topLeftCell="C1" zoomScale="80" zoomScaleNormal="80" workbookViewId="0">
      <selection activeCell="E4" sqref="E4"/>
    </sheetView>
  </sheetViews>
  <sheetFormatPr defaultRowHeight="15" x14ac:dyDescent="0.25"/>
  <cols>
    <col min="1" max="1" width="17" bestFit="1" customWidth="1"/>
    <col min="4" max="6" width="12" customWidth="1"/>
    <col min="16" max="17" width="22" bestFit="1" customWidth="1"/>
    <col min="26" max="27" width="20.5703125" bestFit="1" customWidth="1"/>
  </cols>
  <sheetData>
    <row r="1" spans="1:28" x14ac:dyDescent="0.25">
      <c r="A1" t="s">
        <v>3</v>
      </c>
      <c r="B1" t="s">
        <v>14</v>
      </c>
      <c r="C1" t="s">
        <v>15</v>
      </c>
      <c r="D1" t="s">
        <v>16</v>
      </c>
      <c r="E1" t="s">
        <v>40</v>
      </c>
      <c r="F1" t="s">
        <v>41</v>
      </c>
      <c r="G1" t="s">
        <v>17</v>
      </c>
      <c r="H1" t="s">
        <v>58</v>
      </c>
      <c r="I1" t="s">
        <v>26</v>
      </c>
      <c r="J1" t="s">
        <v>25</v>
      </c>
      <c r="K1" t="s">
        <v>27</v>
      </c>
      <c r="L1" t="s">
        <v>28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56</v>
      </c>
      <c r="S1" t="s">
        <v>30</v>
      </c>
      <c r="T1" t="s">
        <v>29</v>
      </c>
      <c r="U1" t="s">
        <v>31</v>
      </c>
      <c r="V1" t="s">
        <v>32</v>
      </c>
      <c r="W1" t="s">
        <v>57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25">
      <c r="A2" t="s">
        <v>10</v>
      </c>
      <c r="B2">
        <v>100</v>
      </c>
      <c r="C2">
        <v>14000</v>
      </c>
      <c r="D2">
        <v>0.9</v>
      </c>
      <c r="E2">
        <v>1</v>
      </c>
      <c r="F2">
        <v>1</v>
      </c>
      <c r="G2">
        <v>0.2</v>
      </c>
      <c r="H2">
        <v>2.29E-2</v>
      </c>
      <c r="I2">
        <v>0.2</v>
      </c>
      <c r="J2">
        <v>0.21840000000000001</v>
      </c>
      <c r="K2">
        <v>1</v>
      </c>
      <c r="L2">
        <v>1.0004</v>
      </c>
      <c r="M2">
        <f>H2</f>
        <v>2.29E-2</v>
      </c>
      <c r="N2">
        <v>1</v>
      </c>
      <c r="O2">
        <v>1.0004</v>
      </c>
      <c r="P2">
        <f>(L2-J2)/(K2-I2)</f>
        <v>0.97749999999999981</v>
      </c>
      <c r="Q2">
        <f>P2</f>
        <v>0.97749999999999981</v>
      </c>
      <c r="R2">
        <v>31859</v>
      </c>
      <c r="S2">
        <v>100</v>
      </c>
      <c r="T2">
        <v>34343</v>
      </c>
      <c r="U2">
        <v>14000</v>
      </c>
      <c r="V2">
        <v>379580</v>
      </c>
      <c r="W2">
        <f>R2</f>
        <v>31859</v>
      </c>
      <c r="X2">
        <f>U2</f>
        <v>14000</v>
      </c>
      <c r="Y2">
        <f>V2</f>
        <v>379580</v>
      </c>
      <c r="Z2">
        <f>(V2-T2)/(U2-S2)</f>
        <v>24.837194244604316</v>
      </c>
      <c r="AA2">
        <f>Z2</f>
        <v>24.837194244604316</v>
      </c>
      <c r="AB2">
        <v>1.5</v>
      </c>
    </row>
    <row r="3" spans="1:28" x14ac:dyDescent="0.25">
      <c r="A3" t="s">
        <v>11</v>
      </c>
      <c r="B3">
        <v>100</v>
      </c>
      <c r="C3">
        <v>14000</v>
      </c>
      <c r="D3">
        <v>0.9</v>
      </c>
      <c r="E3">
        <v>1</v>
      </c>
      <c r="F3">
        <v>1</v>
      </c>
      <c r="G3">
        <v>0.2</v>
      </c>
      <c r="H3">
        <v>2.29E-2</v>
      </c>
      <c r="I3">
        <v>0.2</v>
      </c>
      <c r="J3">
        <v>0.21840000000000001</v>
      </c>
      <c r="K3">
        <v>1</v>
      </c>
      <c r="L3">
        <v>1.0004</v>
      </c>
      <c r="M3">
        <f t="shared" ref="M3:M5" si="0">H3</f>
        <v>2.29E-2</v>
      </c>
      <c r="N3">
        <v>1</v>
      </c>
      <c r="O3">
        <v>1.0004</v>
      </c>
      <c r="P3">
        <f t="shared" ref="P3:P9" si="1">(L3-J3)/(K3-I3)</f>
        <v>0.97749999999999981</v>
      </c>
      <c r="Q3">
        <f t="shared" ref="Q3:Q5" si="2">P3</f>
        <v>0.97749999999999981</v>
      </c>
      <c r="R3">
        <v>31859</v>
      </c>
      <c r="S3">
        <v>100</v>
      </c>
      <c r="T3">
        <v>34343</v>
      </c>
      <c r="U3">
        <v>14000</v>
      </c>
      <c r="V3">
        <v>379580</v>
      </c>
      <c r="W3">
        <f>R3</f>
        <v>31859</v>
      </c>
      <c r="X3">
        <f>U3</f>
        <v>14000</v>
      </c>
      <c r="Y3">
        <f>V3</f>
        <v>379580</v>
      </c>
      <c r="Z3">
        <f t="shared" ref="Z3:Z9" si="3">(V3-T3)/(U3-S3)</f>
        <v>24.837194244604316</v>
      </c>
      <c r="AA3">
        <f>Z3</f>
        <v>24.837194244604316</v>
      </c>
      <c r="AB3">
        <v>1.5</v>
      </c>
    </row>
    <row r="4" spans="1:28" x14ac:dyDescent="0.25">
      <c r="A4" t="s">
        <v>4</v>
      </c>
      <c r="B4">
        <v>500</v>
      </c>
      <c r="C4">
        <v>3200</v>
      </c>
      <c r="D4">
        <v>0.87</v>
      </c>
      <c r="E4">
        <v>0.435</v>
      </c>
      <c r="F4">
        <v>0.434</v>
      </c>
      <c r="G4">
        <v>0.5</v>
      </c>
      <c r="H4">
        <v>-2.35E-2</v>
      </c>
      <c r="I4">
        <v>0.5</v>
      </c>
      <c r="J4">
        <v>0.47899999999999998</v>
      </c>
      <c r="K4">
        <v>1</v>
      </c>
      <c r="L4">
        <v>0.98150000000000004</v>
      </c>
      <c r="M4">
        <f t="shared" si="0"/>
        <v>-2.35E-2</v>
      </c>
      <c r="N4">
        <v>1</v>
      </c>
      <c r="O4">
        <v>0.98150000000000004</v>
      </c>
      <c r="P4">
        <f t="shared" si="1"/>
        <v>1.0050000000000001</v>
      </c>
      <c r="Q4">
        <f t="shared" si="2"/>
        <v>1.0050000000000001</v>
      </c>
      <c r="R4">
        <v>115347</v>
      </c>
      <c r="S4">
        <v>500</v>
      </c>
      <c r="T4">
        <v>230022</v>
      </c>
      <c r="U4">
        <v>712</v>
      </c>
      <c r="V4">
        <v>278644</v>
      </c>
      <c r="W4">
        <v>114976</v>
      </c>
      <c r="X4">
        <v>3200</v>
      </c>
      <c r="Y4">
        <v>850563</v>
      </c>
      <c r="Z4">
        <f>(V4-T4)/(U4-S4)</f>
        <v>229.34905660377359</v>
      </c>
      <c r="AA4">
        <f>(Y4-V4)/(X4-U4)</f>
        <v>229.87098070739549</v>
      </c>
      <c r="AB4">
        <v>10</v>
      </c>
    </row>
    <row r="5" spans="1:28" x14ac:dyDescent="0.25">
      <c r="A5" t="s">
        <v>5</v>
      </c>
      <c r="B5">
        <v>500</v>
      </c>
      <c r="C5">
        <v>3200</v>
      </c>
      <c r="D5">
        <v>0.87</v>
      </c>
      <c r="E5">
        <v>0.435</v>
      </c>
      <c r="F5">
        <v>0.434</v>
      </c>
      <c r="G5">
        <v>0.5</v>
      </c>
      <c r="H5">
        <v>-2.35E-2</v>
      </c>
      <c r="I5">
        <v>0.5</v>
      </c>
      <c r="J5">
        <v>0.47899999999999998</v>
      </c>
      <c r="K5">
        <v>1</v>
      </c>
      <c r="L5">
        <v>0.98150000000000004</v>
      </c>
      <c r="M5">
        <f t="shared" si="0"/>
        <v>-2.35E-2</v>
      </c>
      <c r="N5">
        <v>1</v>
      </c>
      <c r="O5">
        <v>0.98150000000000004</v>
      </c>
      <c r="P5">
        <f t="shared" si="1"/>
        <v>1.0050000000000001</v>
      </c>
      <c r="Q5">
        <f t="shared" si="2"/>
        <v>1.0050000000000001</v>
      </c>
      <c r="R5">
        <v>115347</v>
      </c>
      <c r="S5">
        <v>500</v>
      </c>
      <c r="T5">
        <v>230022</v>
      </c>
      <c r="U5">
        <v>712</v>
      </c>
      <c r="V5">
        <v>278644</v>
      </c>
      <c r="W5">
        <v>114976</v>
      </c>
      <c r="X5">
        <v>3200</v>
      </c>
      <c r="Y5">
        <v>850563</v>
      </c>
      <c r="Z5">
        <f t="shared" si="3"/>
        <v>229.34905660377359</v>
      </c>
      <c r="AA5">
        <f t="shared" ref="AA5:AA7" si="4">(Y5-V5)/(X5-U5)</f>
        <v>229.87098070739549</v>
      </c>
      <c r="AB5">
        <v>10</v>
      </c>
    </row>
    <row r="6" spans="1:28" x14ac:dyDescent="0.25">
      <c r="A6" t="s">
        <v>6</v>
      </c>
      <c r="B6">
        <v>100</v>
      </c>
      <c r="C6">
        <v>6500</v>
      </c>
      <c r="D6">
        <v>0.67</v>
      </c>
      <c r="E6">
        <v>1</v>
      </c>
      <c r="F6">
        <v>1</v>
      </c>
      <c r="G6">
        <v>0.2</v>
      </c>
      <c r="H6">
        <v>0.16669999999999999</v>
      </c>
      <c r="I6">
        <v>0.2</v>
      </c>
      <c r="J6">
        <v>0.2722</v>
      </c>
      <c r="K6">
        <v>0.6</v>
      </c>
      <c r="L6">
        <v>0.48330000000000001</v>
      </c>
      <c r="M6">
        <v>-0.26669999999999999</v>
      </c>
      <c r="N6">
        <v>1</v>
      </c>
      <c r="O6">
        <v>0.98329999999999995</v>
      </c>
      <c r="P6">
        <f t="shared" si="1"/>
        <v>0.52775000000000005</v>
      </c>
      <c r="Q6">
        <f t="shared" ref="Q6:Q9" si="5">(O6-L6)/(N6-K6)</f>
        <v>1.2499999999999998</v>
      </c>
      <c r="R6">
        <v>62385</v>
      </c>
      <c r="S6">
        <v>50</v>
      </c>
      <c r="T6">
        <v>68493</v>
      </c>
      <c r="U6">
        <v>750</v>
      </c>
      <c r="V6">
        <v>154012</v>
      </c>
      <c r="W6">
        <v>105929</v>
      </c>
      <c r="X6">
        <v>6500</v>
      </c>
      <c r="Y6">
        <v>522651</v>
      </c>
      <c r="Z6">
        <f t="shared" si="3"/>
        <v>122.17</v>
      </c>
      <c r="AA6">
        <f t="shared" si="4"/>
        <v>64.111130434782609</v>
      </c>
      <c r="AB6">
        <v>4</v>
      </c>
    </row>
    <row r="7" spans="1:28" x14ac:dyDescent="0.25">
      <c r="A7" t="s">
        <v>7</v>
      </c>
      <c r="B7">
        <v>100</v>
      </c>
      <c r="C7">
        <v>6500</v>
      </c>
      <c r="D7">
        <v>0.67</v>
      </c>
      <c r="E7">
        <v>1</v>
      </c>
      <c r="F7">
        <v>1</v>
      </c>
      <c r="G7">
        <v>0.2</v>
      </c>
      <c r="H7">
        <v>0.16669999999999999</v>
      </c>
      <c r="I7">
        <v>0.2</v>
      </c>
      <c r="J7">
        <v>0.2722</v>
      </c>
      <c r="K7">
        <v>0.6</v>
      </c>
      <c r="L7">
        <v>0.48330000000000001</v>
      </c>
      <c r="M7">
        <v>-0.26669999999999999</v>
      </c>
      <c r="N7">
        <v>1</v>
      </c>
      <c r="O7">
        <v>0.98329999999999995</v>
      </c>
      <c r="P7">
        <f t="shared" si="1"/>
        <v>0.52775000000000005</v>
      </c>
      <c r="Q7">
        <f t="shared" si="5"/>
        <v>1.2499999999999998</v>
      </c>
      <c r="R7">
        <v>62385</v>
      </c>
      <c r="S7">
        <v>50</v>
      </c>
      <c r="T7">
        <v>68493</v>
      </c>
      <c r="U7">
        <v>750</v>
      </c>
      <c r="V7">
        <v>154012</v>
      </c>
      <c r="W7">
        <v>105929</v>
      </c>
      <c r="X7">
        <v>6500</v>
      </c>
      <c r="Y7">
        <v>522651</v>
      </c>
      <c r="Z7">
        <f t="shared" si="3"/>
        <v>122.17</v>
      </c>
      <c r="AA7">
        <f t="shared" si="4"/>
        <v>64.111130434782609</v>
      </c>
      <c r="AB7">
        <v>4</v>
      </c>
    </row>
    <row r="8" spans="1:28" x14ac:dyDescent="0.25">
      <c r="A8" t="s">
        <v>8</v>
      </c>
      <c r="B8">
        <v>400</v>
      </c>
      <c r="C8">
        <v>10000</v>
      </c>
      <c r="D8">
        <v>5.54</v>
      </c>
      <c r="E8">
        <v>1</v>
      </c>
      <c r="F8">
        <v>1</v>
      </c>
      <c r="G8">
        <v>0.2</v>
      </c>
      <c r="H8">
        <v>0.20849999999999999</v>
      </c>
      <c r="I8">
        <v>0.2</v>
      </c>
      <c r="J8">
        <v>0.31850000000000001</v>
      </c>
      <c r="K8">
        <v>0.7</v>
      </c>
      <c r="L8">
        <v>0.59360000000000002</v>
      </c>
      <c r="M8">
        <v>-0.3145</v>
      </c>
      <c r="N8">
        <v>1</v>
      </c>
      <c r="O8">
        <v>0.98280000000000001</v>
      </c>
      <c r="P8">
        <f t="shared" si="1"/>
        <v>0.55020000000000013</v>
      </c>
      <c r="Q8">
        <f t="shared" si="5"/>
        <v>1.297333333333333</v>
      </c>
      <c r="R8">
        <v>27202</v>
      </c>
      <c r="S8">
        <v>400</v>
      </c>
      <c r="T8">
        <v>89006</v>
      </c>
      <c r="U8">
        <v>10000</v>
      </c>
      <c r="V8">
        <v>1572302</v>
      </c>
      <c r="W8">
        <f>R8</f>
        <v>27202</v>
      </c>
      <c r="X8">
        <f>U8</f>
        <v>10000</v>
      </c>
      <c r="Y8">
        <f>V8</f>
        <v>1572302</v>
      </c>
      <c r="Z8">
        <f t="shared" si="3"/>
        <v>154.51</v>
      </c>
      <c r="AA8">
        <f>Z8</f>
        <v>154.51</v>
      </c>
      <c r="AB8">
        <v>1</v>
      </c>
    </row>
    <row r="9" spans="1:28" x14ac:dyDescent="0.25">
      <c r="A9" t="s">
        <v>9</v>
      </c>
      <c r="B9">
        <v>400</v>
      </c>
      <c r="C9">
        <v>10000</v>
      </c>
      <c r="D9">
        <v>5.54</v>
      </c>
      <c r="E9">
        <v>1</v>
      </c>
      <c r="F9">
        <v>1</v>
      </c>
      <c r="G9">
        <v>0.2</v>
      </c>
      <c r="H9">
        <v>0.20849999999999999</v>
      </c>
      <c r="I9">
        <v>0.2</v>
      </c>
      <c r="J9">
        <v>0.31850000000000001</v>
      </c>
      <c r="K9">
        <v>0.7</v>
      </c>
      <c r="L9">
        <v>0.59360000000000002</v>
      </c>
      <c r="M9">
        <v>-0.3145</v>
      </c>
      <c r="N9">
        <v>1</v>
      </c>
      <c r="O9">
        <v>0.98280000000000001</v>
      </c>
      <c r="P9">
        <f t="shared" si="1"/>
        <v>0.55020000000000013</v>
      </c>
      <c r="Q9">
        <f t="shared" si="5"/>
        <v>1.297333333333333</v>
      </c>
      <c r="R9">
        <v>27202</v>
      </c>
      <c r="S9">
        <v>400</v>
      </c>
      <c r="T9">
        <v>89006</v>
      </c>
      <c r="U9">
        <v>10000</v>
      </c>
      <c r="V9">
        <v>1572302</v>
      </c>
      <c r="W9">
        <f>R9</f>
        <v>27202</v>
      </c>
      <c r="X9">
        <f>U9</f>
        <v>10000</v>
      </c>
      <c r="Y9">
        <f>V9</f>
        <v>1572302</v>
      </c>
      <c r="Z9">
        <f t="shared" si="3"/>
        <v>154.51</v>
      </c>
      <c r="AA9">
        <f>Z9</f>
        <v>154.51</v>
      </c>
      <c r="AB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A6" sqref="A6:C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38</v>
      </c>
      <c r="E1" t="s">
        <v>39</v>
      </c>
    </row>
    <row r="2" spans="1:5" x14ac:dyDescent="0.25">
      <c r="A2">
        <v>0</v>
      </c>
      <c r="B2">
        <v>2400</v>
      </c>
      <c r="C2">
        <v>1200</v>
      </c>
      <c r="D2">
        <v>4300</v>
      </c>
      <c r="E2">
        <v>3100</v>
      </c>
    </row>
    <row r="3" spans="1:5" x14ac:dyDescent="0.25">
      <c r="A3">
        <v>1</v>
      </c>
      <c r="B3">
        <v>1500</v>
      </c>
      <c r="C3">
        <v>1300</v>
      </c>
    </row>
    <row r="4" spans="1:5" x14ac:dyDescent="0.25">
      <c r="A4">
        <v>2</v>
      </c>
      <c r="B4">
        <v>700</v>
      </c>
      <c r="C4">
        <v>2600</v>
      </c>
    </row>
    <row r="5" spans="1:5" x14ac:dyDescent="0.25">
      <c r="A5">
        <v>3</v>
      </c>
      <c r="B5">
        <v>1500</v>
      </c>
      <c r="C5">
        <v>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:XFD11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</row>
    <row r="6" spans="1:13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9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23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6" sqref="L6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23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:XFD11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8" sqref="A8:XFD8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9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7.85546875" bestFit="1" customWidth="1"/>
    <col min="3" max="3" width="12" bestFit="1" customWidth="1"/>
    <col min="4" max="4" width="13.85546875" bestFit="1" customWidth="1"/>
    <col min="5" max="5" width="12.85546875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0.06</v>
      </c>
      <c r="B2">
        <v>0.16</v>
      </c>
      <c r="C2">
        <v>0.1</v>
      </c>
      <c r="D2">
        <v>10</v>
      </c>
      <c r="E2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5" sqref="A15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3</v>
      </c>
      <c r="B1" t="s">
        <v>42</v>
      </c>
      <c r="C1" t="s">
        <v>45</v>
      </c>
    </row>
    <row r="2" spans="1:3" x14ac:dyDescent="0.25">
      <c r="A2" t="s">
        <v>46</v>
      </c>
      <c r="B2" t="s">
        <v>47</v>
      </c>
      <c r="C2" t="s">
        <v>43</v>
      </c>
    </row>
    <row r="3" spans="1:3" x14ac:dyDescent="0.25">
      <c r="A3" t="s">
        <v>46</v>
      </c>
      <c r="B3" t="s">
        <v>48</v>
      </c>
      <c r="C3" t="s">
        <v>44</v>
      </c>
    </row>
    <row r="4" spans="1:3" x14ac:dyDescent="0.25">
      <c r="A4" t="s">
        <v>49</v>
      </c>
      <c r="B4" t="s">
        <v>47</v>
      </c>
      <c r="C4" t="s">
        <v>43</v>
      </c>
    </row>
    <row r="5" spans="1:3" x14ac:dyDescent="0.25">
      <c r="A5" t="s">
        <v>49</v>
      </c>
      <c r="B5" t="s">
        <v>48</v>
      </c>
      <c r="C5" t="s">
        <v>44</v>
      </c>
    </row>
    <row r="6" spans="1:3" x14ac:dyDescent="0.25">
      <c r="A6" t="s">
        <v>49</v>
      </c>
      <c r="B6" t="s">
        <v>50</v>
      </c>
      <c r="C6" t="s">
        <v>44</v>
      </c>
    </row>
    <row r="7" spans="1:3" x14ac:dyDescent="0.25">
      <c r="A7" t="s">
        <v>51</v>
      </c>
      <c r="B7" t="s">
        <v>48</v>
      </c>
      <c r="C7" t="s">
        <v>43</v>
      </c>
    </row>
    <row r="8" spans="1:3" x14ac:dyDescent="0.25">
      <c r="A8" t="s">
        <v>51</v>
      </c>
      <c r="B8" t="s">
        <v>52</v>
      </c>
      <c r="C8" t="s">
        <v>44</v>
      </c>
    </row>
    <row r="9" spans="1:3" x14ac:dyDescent="0.25">
      <c r="A9" t="s">
        <v>53</v>
      </c>
      <c r="B9" t="s">
        <v>50</v>
      </c>
      <c r="C9" t="s">
        <v>43</v>
      </c>
    </row>
    <row r="10" spans="1:3" x14ac:dyDescent="0.25">
      <c r="A10" t="s">
        <v>53</v>
      </c>
      <c r="B10" t="s">
        <v>52</v>
      </c>
      <c r="C10" t="s">
        <v>44</v>
      </c>
    </row>
    <row r="11" spans="1:3" x14ac:dyDescent="0.25">
      <c r="A11" t="s">
        <v>54</v>
      </c>
      <c r="B11" t="s">
        <v>48</v>
      </c>
      <c r="C11" t="s">
        <v>43</v>
      </c>
    </row>
    <row r="12" spans="1:3" x14ac:dyDescent="0.25">
      <c r="A12" t="s">
        <v>54</v>
      </c>
      <c r="B12" t="s">
        <v>48</v>
      </c>
      <c r="C12" t="s">
        <v>44</v>
      </c>
    </row>
    <row r="13" spans="1:3" x14ac:dyDescent="0.25">
      <c r="A13" t="s">
        <v>55</v>
      </c>
      <c r="B13" t="s">
        <v>48</v>
      </c>
      <c r="C13" t="s">
        <v>43</v>
      </c>
    </row>
    <row r="14" spans="1:3" x14ac:dyDescent="0.25">
      <c r="A14" t="s">
        <v>55</v>
      </c>
      <c r="B14" t="s">
        <v>48</v>
      </c>
      <c r="C1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Conversion</vt:lpstr>
      <vt:lpstr>Storage</vt:lpstr>
      <vt:lpstr>Demand</vt:lpstr>
      <vt:lpstr>ConnectivityMatrix</vt:lpstr>
      <vt:lpstr>HeatMatrix</vt:lpstr>
      <vt:lpstr>CoolMatrix</vt:lpstr>
      <vt:lpstr>ElectricityMatrix</vt:lpstr>
      <vt:lpstr>Economic</vt:lpstr>
      <vt:lpstr>TestConversionIO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RENALDI Renaldi</dc:creator>
  <cp:lastModifiedBy>RENALDI Renaldi</cp:lastModifiedBy>
  <dcterms:created xsi:type="dcterms:W3CDTF">2015-05-26T13:51:11Z</dcterms:created>
  <dcterms:modified xsi:type="dcterms:W3CDTF">2015-07-24T14:20:51Z</dcterms:modified>
</cp:coreProperties>
</file>