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上原陸\Desktop\講義\VBA\"/>
    </mc:Choice>
  </mc:AlternateContent>
  <xr:revisionPtr revIDLastSave="0" documentId="13_ncr:1_{88DE99E2-DA70-4A29-B326-57E7A0F19F1B}" xr6:coauthVersionLast="45" xr6:coauthVersionMax="45" xr10:uidLastSave="{00000000-0000-0000-0000-000000000000}"/>
  <bookViews>
    <workbookView xWindow="-108" yWindow="-108" windowWidth="19416" windowHeight="10416" firstSheet="1" activeTab="7" xr2:uid="{A1A233E9-262E-AB48-9617-3D2491C1291E}"/>
  </bookViews>
  <sheets>
    <sheet name="相関" sheetId="5" r:id="rId1"/>
    <sheet name="t-検定（対応あり）" sheetId="4" r:id="rId2"/>
    <sheet name="t-検定（対応なし）" sheetId="3" r:id="rId3"/>
    <sheet name="F-検定" sheetId="2" r:id="rId4"/>
    <sheet name="回帰分析" sheetId="1" r:id="rId5"/>
    <sheet name="Sheet1" sheetId="8" r:id="rId6"/>
    <sheet name="自己回帰" sheetId="7" r:id="rId7"/>
    <sheet name="水位予測" sheetId="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7" l="1"/>
  <c r="M13" i="7" l="1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E7" i="4" l="1"/>
  <c r="E6" i="4"/>
  <c r="E5" i="4"/>
  <c r="E4" i="4"/>
  <c r="E3" i="4"/>
  <c r="E4" i="3"/>
  <c r="E5" i="3"/>
  <c r="E6" i="3"/>
  <c r="E7" i="3"/>
  <c r="E3" i="3"/>
</calcChain>
</file>

<file path=xl/sharedStrings.xml><?xml version="1.0" encoding="utf-8"?>
<sst xmlns="http://schemas.openxmlformats.org/spreadsheetml/2006/main" count="296" uniqueCount="215">
  <si>
    <t>年齢</t>
  </si>
  <si>
    <t>血圧</t>
  </si>
  <si>
    <t>肺活量</t>
  </si>
  <si>
    <t>A</t>
    <phoneticPr fontId="1"/>
  </si>
  <si>
    <t>B</t>
    <phoneticPr fontId="1"/>
  </si>
  <si>
    <t>F-検定: 2 標本を使った分散の検定</t>
  </si>
  <si>
    <t>B</t>
  </si>
  <si>
    <t>A</t>
  </si>
  <si>
    <t>平均</t>
  </si>
  <si>
    <t>分散</t>
  </si>
  <si>
    <t>観測数</t>
  </si>
  <si>
    <t>自由度</t>
  </si>
  <si>
    <t>観測された分散比</t>
  </si>
  <si>
    <t>P(F&lt;=f) 片側</t>
  </si>
  <si>
    <t>F 境界値 片側</t>
  </si>
  <si>
    <t>A組</t>
    <rPh sb="1" eb="2">
      <t>クミ</t>
    </rPh>
    <phoneticPr fontId="1"/>
  </si>
  <si>
    <t>B組</t>
    <rPh sb="1" eb="2">
      <t>クミ</t>
    </rPh>
    <phoneticPr fontId="1"/>
  </si>
  <si>
    <t>差分</t>
    <rPh sb="0" eb="2">
      <t>サブン</t>
    </rPh>
    <phoneticPr fontId="1"/>
  </si>
  <si>
    <t>１人目</t>
    <rPh sb="0" eb="2">
      <t>ヒトリ</t>
    </rPh>
    <rPh sb="2" eb="3">
      <t>メ</t>
    </rPh>
    <phoneticPr fontId="1"/>
  </si>
  <si>
    <t>２人目</t>
    <rPh sb="2" eb="3">
      <t>メ</t>
    </rPh>
    <phoneticPr fontId="1"/>
  </si>
  <si>
    <t>３人目</t>
    <rPh sb="2" eb="3">
      <t>メ</t>
    </rPh>
    <phoneticPr fontId="1"/>
  </si>
  <si>
    <t>４人目</t>
    <rPh sb="2" eb="3">
      <t>メ</t>
    </rPh>
    <phoneticPr fontId="1"/>
  </si>
  <si>
    <t>５人目</t>
    <rPh sb="2" eb="3">
      <t>メ</t>
    </rPh>
    <phoneticPr fontId="1"/>
  </si>
  <si>
    <t>名前</t>
    <rPh sb="0" eb="2">
      <t>ナマエ</t>
    </rPh>
    <phoneticPr fontId="1"/>
  </si>
  <si>
    <t>体重（朝）</t>
  </si>
  <si>
    <t>体重（朝）</t>
    <rPh sb="0" eb="2">
      <t>タイジュウ</t>
    </rPh>
    <rPh sb="3" eb="4">
      <t>アサ</t>
    </rPh>
    <phoneticPr fontId="1"/>
  </si>
  <si>
    <t>体重（夕）</t>
  </si>
  <si>
    <t>体重（夕）</t>
    <rPh sb="0" eb="2">
      <t>タイジュウ</t>
    </rPh>
    <rPh sb="3" eb="4">
      <t>ユウ</t>
    </rPh>
    <phoneticPr fontId="1"/>
  </si>
  <si>
    <t>鈴木さん</t>
    <rPh sb="0" eb="2">
      <t>スズキ</t>
    </rPh>
    <phoneticPr fontId="1"/>
  </si>
  <si>
    <t>佐藤さん</t>
    <rPh sb="0" eb="2">
      <t>サトウ</t>
    </rPh>
    <phoneticPr fontId="1"/>
  </si>
  <si>
    <t>山田さん</t>
    <rPh sb="0" eb="2">
      <t>ヤマダ</t>
    </rPh>
    <phoneticPr fontId="1"/>
  </si>
  <si>
    <t>山下さん</t>
    <rPh sb="0" eb="2">
      <t>ヤマシタ</t>
    </rPh>
    <phoneticPr fontId="1"/>
  </si>
  <si>
    <t>後藤さん</t>
    <rPh sb="0" eb="2">
      <t>ゴトウ</t>
    </rPh>
    <phoneticPr fontId="1"/>
  </si>
  <si>
    <t>t-検定: 一対の標本による平均の検定ツール</t>
  </si>
  <si>
    <t>ピアソン相関</t>
  </si>
  <si>
    <t>仮説平均との差異</t>
  </si>
  <si>
    <t xml:space="preserve">t </t>
  </si>
  <si>
    <t>P(T&lt;=t) 片側</t>
  </si>
  <si>
    <t>t 境界値 片側</t>
  </si>
  <si>
    <t>P(T&lt;=t) 両側</t>
  </si>
  <si>
    <t>t 境界値 両側</t>
  </si>
  <si>
    <t>X1</t>
  </si>
  <si>
    <t>X1</t>
    <phoneticPr fontId="1"/>
  </si>
  <si>
    <t>X2</t>
  </si>
  <si>
    <t>X2</t>
    <phoneticPr fontId="1"/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</si>
  <si>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</si>
  <si>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</si>
  <si>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</si>
  <si>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</si>
  <si>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</si>
  <si>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</si>
  <si>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</si>
  <si>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</si>
  <si>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</si>
  <si>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</si>
  <si>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</si>
  <si>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時刻水位</t>
  </si>
  <si>
    <t>樋渡</t>
  </si>
  <si>
    <t>9/16/90 9:00</t>
  </si>
  <si>
    <t>9/16/90 10:00</t>
  </si>
  <si>
    <t>9/16/90 11:00</t>
  </si>
  <si>
    <t>9/16/90 12:00</t>
  </si>
  <si>
    <t>9/16/90 13:00</t>
  </si>
  <si>
    <t>9/16/90 14:00</t>
  </si>
  <si>
    <t>9/16/90 15:00</t>
  </si>
  <si>
    <t>9/16/90 16:00</t>
  </si>
  <si>
    <t>9/16/90 17:00</t>
  </si>
  <si>
    <t>9/16/90 18:00</t>
  </si>
  <si>
    <t>9/16/90 19:00</t>
  </si>
  <si>
    <t>9/16/90 20:00</t>
  </si>
  <si>
    <t>9/16/90 21:00</t>
  </si>
  <si>
    <t>9/16/90 22:00</t>
  </si>
  <si>
    <t>9/16/90 23:00</t>
  </si>
  <si>
    <t>9/17/90 0:00</t>
  </si>
  <si>
    <t>9/17/90 1:00</t>
  </si>
  <si>
    <t>9/17/90 2:00</t>
  </si>
  <si>
    <t>9/17/90 3:00</t>
  </si>
  <si>
    <t>9/17/90 4:00</t>
  </si>
  <si>
    <t>9/17/90 5:00</t>
  </si>
  <si>
    <t>9/17/90 6:00</t>
  </si>
  <si>
    <t>9/17/90 7:00</t>
  </si>
  <si>
    <t>9/17/90 8:00</t>
  </si>
  <si>
    <t>9/17/90 9:00</t>
  </si>
  <si>
    <t>9/17/90 10:00</t>
  </si>
  <si>
    <t>9/17/90 11:00</t>
  </si>
  <si>
    <t>9/17/90 12:00</t>
  </si>
  <si>
    <t>9/17/90 13:00</t>
  </si>
  <si>
    <t>9/17/90 14:00</t>
  </si>
  <si>
    <t>9/17/90 15:00</t>
  </si>
  <si>
    <t>9/17/90 16:00</t>
  </si>
  <si>
    <t>9/17/90 17:00</t>
  </si>
  <si>
    <t>9/17/90 18:00</t>
  </si>
  <si>
    <t>9/17/90 19:00</t>
  </si>
  <si>
    <t>9/17/90 20:00</t>
  </si>
  <si>
    <t>9/17/90 21:00</t>
  </si>
  <si>
    <t>9/17/90 22:00</t>
  </si>
  <si>
    <t>9/17/90 23:00</t>
  </si>
  <si>
    <t>9/18/90 0:00</t>
  </si>
  <si>
    <t>9/18/90 1:00</t>
  </si>
  <si>
    <t>9/18/90 2:00</t>
  </si>
  <si>
    <t>9/18/90 3:00</t>
  </si>
  <si>
    <t>9/18/90 4:00</t>
  </si>
  <si>
    <t>9/18/90 5:00</t>
  </si>
  <si>
    <t>9/18/90 6:00</t>
  </si>
  <si>
    <t>9/18/90 7:00</t>
  </si>
  <si>
    <t>9/18/90 8:00</t>
  </si>
  <si>
    <t>9/18/90 9:00</t>
  </si>
  <si>
    <t>9/18/90 10:00</t>
  </si>
  <si>
    <t>9/18/90 11:00</t>
  </si>
  <si>
    <t>9/18/90 12:00</t>
  </si>
  <si>
    <t>9/18/90 13:00</t>
  </si>
  <si>
    <t>9/18/90 14:00</t>
  </si>
  <si>
    <t>9/18/90 15:00</t>
  </si>
  <si>
    <t>9/18/90 16:00</t>
  </si>
  <si>
    <t>9/18/90 17:00</t>
  </si>
  <si>
    <t>9/18/90 18:00</t>
  </si>
  <si>
    <t>9/18/90 19:00</t>
  </si>
  <si>
    <t>9/18/90 20:00</t>
  </si>
  <si>
    <t>9/18/90 21:00</t>
  </si>
  <si>
    <t>9/18/90 22:00</t>
  </si>
  <si>
    <t>9/18/90 23:00</t>
  </si>
  <si>
    <t>9/19/90 0:00</t>
  </si>
  <si>
    <t>9/19/90 1:00</t>
  </si>
  <si>
    <t>9/19/90 2:00</t>
  </si>
  <si>
    <t>9/19/90 3:00</t>
  </si>
  <si>
    <t>9/19/90 4:00</t>
  </si>
  <si>
    <t>9/19/90 5:00</t>
  </si>
  <si>
    <t>9/19/90 6:00</t>
  </si>
  <si>
    <t>9/19/90 7:00</t>
  </si>
  <si>
    <t>9/19/90 8:00</t>
  </si>
  <si>
    <t>9/19/90 9:00</t>
  </si>
  <si>
    <t>9/19/90 10:00</t>
  </si>
  <si>
    <t>9/19/90 11:00</t>
  </si>
  <si>
    <t>9/19/90 12:00</t>
  </si>
  <si>
    <t>9/19/90 13:00</t>
  </si>
  <si>
    <t>9/19/90 14:00</t>
  </si>
  <si>
    <t>9/19/90 15:00</t>
  </si>
  <si>
    <t>9/19/90 16:00</t>
  </si>
  <si>
    <t>9/19/90 17:00</t>
  </si>
  <si>
    <t>9/19/90 18:00</t>
  </si>
  <si>
    <t>9/19/90 19:00</t>
  </si>
  <si>
    <t>9/19/90 20:00</t>
  </si>
  <si>
    <t>9/19/90 21:00</t>
  </si>
  <si>
    <t>9/19/90 22:00</t>
  </si>
  <si>
    <t>9/19/90 23:00</t>
  </si>
  <si>
    <t>9/20/90 0:00</t>
  </si>
  <si>
    <t>9/20/90 1:00</t>
  </si>
  <si>
    <t>9/20/90 2:00</t>
  </si>
  <si>
    <t>9/20/90 3:00</t>
  </si>
  <si>
    <t>9/20/90 4:00</t>
  </si>
  <si>
    <t>9/20/90 5:00</t>
  </si>
  <si>
    <t>9/20/90 6:00</t>
  </si>
  <si>
    <t>9/20/90 7:00</t>
  </si>
  <si>
    <t>9/20/90 8:00</t>
  </si>
  <si>
    <t>9/20/90 9:00</t>
  </si>
  <si>
    <t>9/20/90 10:00</t>
  </si>
  <si>
    <t>9/20/90 11:00</t>
  </si>
  <si>
    <t>9/20/90 12:00</t>
  </si>
  <si>
    <t>9/20/90 13:00</t>
  </si>
  <si>
    <t>9/20/90 14:00</t>
  </si>
  <si>
    <t>9/20/90 15:00</t>
  </si>
  <si>
    <t>9/20/90 16:00</t>
  </si>
  <si>
    <t>9/20/90 17:00</t>
  </si>
  <si>
    <t>9/20/90 18:00</t>
  </si>
  <si>
    <t>9/20/90 19:00</t>
  </si>
  <si>
    <t>9/20/90 20:00</t>
  </si>
  <si>
    <t>9/20/90 21:00</t>
  </si>
  <si>
    <t>9/20/90 22:00</t>
  </si>
  <si>
    <t>9/20/90 23:00</t>
  </si>
  <si>
    <t>9/21/90 0:00</t>
  </si>
  <si>
    <t>9/21/90 1:00</t>
  </si>
  <si>
    <t>9/21/90 2:00</t>
  </si>
  <si>
    <t>9/21/90 3:00</t>
  </si>
  <si>
    <t>9/21/90 4:00</t>
  </si>
  <si>
    <t>9/21/90 5:00</t>
  </si>
  <si>
    <t>9/21/90 6:00</t>
  </si>
  <si>
    <t>9/21/90 7:00</t>
  </si>
  <si>
    <t>9/21/90 8:00</t>
  </si>
  <si>
    <t>9/21/90 9:00</t>
  </si>
  <si>
    <t>切片</t>
  </si>
  <si>
    <t>係数</t>
  </si>
  <si>
    <t>X 値 1</t>
  </si>
  <si>
    <t>X 値 2</t>
  </si>
  <si>
    <t>X 値 3</t>
  </si>
  <si>
    <t>X 値 4</t>
  </si>
  <si>
    <t>X 値 5</t>
  </si>
  <si>
    <t>日時</t>
    <rPh sb="0" eb="2">
      <t>ニチジ</t>
    </rPh>
    <phoneticPr fontId="1"/>
  </si>
  <si>
    <t>水位</t>
    <rPh sb="0" eb="2">
      <t>スイイ</t>
    </rPh>
    <phoneticPr fontId="1"/>
  </si>
  <si>
    <t>水位-1</t>
    <rPh sb="0" eb="2">
      <t>スイイ</t>
    </rPh>
    <phoneticPr fontId="1"/>
  </si>
  <si>
    <t>水位-2</t>
    <rPh sb="0" eb="2">
      <t>スイイ</t>
    </rPh>
    <phoneticPr fontId="1"/>
  </si>
  <si>
    <t>水位-3</t>
    <rPh sb="0" eb="2">
      <t>スイイ</t>
    </rPh>
    <phoneticPr fontId="1"/>
  </si>
  <si>
    <t>水位-4</t>
    <rPh sb="0" eb="2">
      <t>スイイ</t>
    </rPh>
    <phoneticPr fontId="1"/>
  </si>
  <si>
    <t>水位-5</t>
    <rPh sb="0" eb="2">
      <t>スイイ</t>
    </rPh>
    <phoneticPr fontId="1"/>
  </si>
  <si>
    <t>水位-6</t>
    <rPh sb="0" eb="2">
      <t>スイイ</t>
    </rPh>
    <phoneticPr fontId="1"/>
  </si>
  <si>
    <t>水位-7</t>
    <rPh sb="0" eb="2">
      <t>スイイ</t>
    </rPh>
    <phoneticPr fontId="1"/>
  </si>
  <si>
    <t>水位-8</t>
    <rPh sb="0" eb="2">
      <t>スイイ</t>
    </rPh>
    <phoneticPr fontId="1"/>
  </si>
  <si>
    <t>水位-9</t>
    <rPh sb="0" eb="2">
      <t>スイイ</t>
    </rPh>
    <phoneticPr fontId="1"/>
  </si>
  <si>
    <t>水位-10</t>
    <rPh sb="0" eb="2">
      <t>スイイ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</si>
  <si>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</si>
  <si>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</si>
  <si>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</si>
  <si>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</si>
  <si>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</si>
  <si>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</si>
  <si>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分散分析表</t>
  </si>
  <si>
    <t>回帰</t>
  </si>
  <si>
    <t>残差</t>
  </si>
  <si>
    <t>合計</t>
  </si>
  <si>
    <t>変動</t>
  </si>
  <si>
    <t>有意 F</t>
  </si>
  <si>
    <t>P-値</t>
  </si>
  <si>
    <t>下限 95%</t>
  </si>
  <si>
    <t>上限 95%</t>
  </si>
  <si>
    <t>下限 95.0%</t>
  </si>
  <si>
    <t>上限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</si>
</sst>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2"/>
      <color rgb="FF000000"/>
      <name val="Hiragino Sans"/>
    </font>
    <font>
      <sz val="12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 applyFont="1" applyAlignment="1">
      <alignment horizontal="center"/>
    </xf>
    <xf numFmtId="0" fontId="0" fillId="0" borderId="0" xfId="0" applyFont="1">
      <alignment vertical="center"/>
    </xf>
    <xf numFmtId="0" fontId="2" fillId="0" borderId="0" xfId="0" applyFont="1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2" borderId="3" xfId="0" applyFont="1" applyFill="1" applyBorder="1" applyAlignment="1"/>
    <xf numFmtId="0" fontId="4" fillId="0" borderId="3" xfId="0" applyFont="1" applyBorder="1" applyAlignment="1"/>
    <xf numFmtId="0" fontId="5" fillId="0" borderId="3" xfId="0" applyFont="1" applyBorder="1" applyAlignment="1"/>
    <xf numFmtId="0" fontId="0" fillId="0" borderId="0" xfId="0" applyAlignment="1"/>
    <xf numFmtId="0" fontId="0" fillId="0" borderId="1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自己回帰!$B$7:$B$49</c:f>
              <c:numCache>
                <c:formatCode>General</c:formatCode>
                <c:ptCount val="43"/>
                <c:pt idx="0">
                  <c:v>0.52</c:v>
                </c:pt>
                <c:pt idx="1">
                  <c:v>0.6</c:v>
                </c:pt>
                <c:pt idx="2">
                  <c:v>0.77</c:v>
                </c:pt>
                <c:pt idx="3">
                  <c:v>0.99</c:v>
                </c:pt>
                <c:pt idx="4">
                  <c:v>1.19</c:v>
                </c:pt>
                <c:pt idx="5">
                  <c:v>1.43</c:v>
                </c:pt>
                <c:pt idx="6">
                  <c:v>1.74</c:v>
                </c:pt>
                <c:pt idx="7">
                  <c:v>1.98</c:v>
                </c:pt>
                <c:pt idx="8">
                  <c:v>2.1800000000000002</c:v>
                </c:pt>
                <c:pt idx="9">
                  <c:v>2.34</c:v>
                </c:pt>
                <c:pt idx="10">
                  <c:v>2.46</c:v>
                </c:pt>
                <c:pt idx="11">
                  <c:v>2.65</c:v>
                </c:pt>
                <c:pt idx="12">
                  <c:v>3.03</c:v>
                </c:pt>
                <c:pt idx="13">
                  <c:v>3.72</c:v>
                </c:pt>
                <c:pt idx="14">
                  <c:v>4.17</c:v>
                </c:pt>
                <c:pt idx="15">
                  <c:v>4.75</c:v>
                </c:pt>
                <c:pt idx="16">
                  <c:v>5.41</c:v>
                </c:pt>
                <c:pt idx="17">
                  <c:v>5.94</c:v>
                </c:pt>
                <c:pt idx="18">
                  <c:v>6.49</c:v>
                </c:pt>
                <c:pt idx="19">
                  <c:v>7.04</c:v>
                </c:pt>
                <c:pt idx="20">
                  <c:v>7.39</c:v>
                </c:pt>
                <c:pt idx="21">
                  <c:v>7.47</c:v>
                </c:pt>
                <c:pt idx="22">
                  <c:v>7.34</c:v>
                </c:pt>
                <c:pt idx="23">
                  <c:v>7.08</c:v>
                </c:pt>
                <c:pt idx="24">
                  <c:v>6.66</c:v>
                </c:pt>
                <c:pt idx="25">
                  <c:v>6.21</c:v>
                </c:pt>
                <c:pt idx="26">
                  <c:v>5.75</c:v>
                </c:pt>
                <c:pt idx="27">
                  <c:v>5.32</c:v>
                </c:pt>
                <c:pt idx="28">
                  <c:v>4.8600000000000003</c:v>
                </c:pt>
                <c:pt idx="29">
                  <c:v>4.38</c:v>
                </c:pt>
                <c:pt idx="30">
                  <c:v>3.94</c:v>
                </c:pt>
                <c:pt idx="31">
                  <c:v>3.56</c:v>
                </c:pt>
                <c:pt idx="32">
                  <c:v>3.23</c:v>
                </c:pt>
                <c:pt idx="33">
                  <c:v>2.97</c:v>
                </c:pt>
                <c:pt idx="34">
                  <c:v>2.77</c:v>
                </c:pt>
                <c:pt idx="35">
                  <c:v>2.61</c:v>
                </c:pt>
                <c:pt idx="36">
                  <c:v>2.4700000000000002</c:v>
                </c:pt>
                <c:pt idx="37">
                  <c:v>2.35</c:v>
                </c:pt>
                <c:pt idx="38">
                  <c:v>2.25</c:v>
                </c:pt>
                <c:pt idx="39">
                  <c:v>2.16</c:v>
                </c:pt>
                <c:pt idx="40">
                  <c:v>2.08</c:v>
                </c:pt>
                <c:pt idx="41">
                  <c:v>2.0099999999999998</c:v>
                </c:pt>
                <c:pt idx="42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D-48B1-8026-50AADC282F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自己回帰!#REF!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D-48B1-8026-50AADC28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2808"/>
        <c:axId val="717183792"/>
      </c:lineChart>
      <c:catAx>
        <c:axId val="71718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183792"/>
        <c:crosses val="autoZero"/>
        <c:auto val="1"/>
        <c:lblAlgn val="ctr"/>
        <c:lblOffset val="100"/>
        <c:noMultiLvlLbl val="0"/>
      </c:catAx>
      <c:valAx>
        <c:axId val="7171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18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自己回帰!$B$12:$B$49</c:f>
              <c:numCache>
                <c:formatCode>General</c:formatCode>
                <c:ptCount val="38"/>
                <c:pt idx="0">
                  <c:v>1.43</c:v>
                </c:pt>
                <c:pt idx="1">
                  <c:v>1.74</c:v>
                </c:pt>
                <c:pt idx="2">
                  <c:v>1.98</c:v>
                </c:pt>
                <c:pt idx="3">
                  <c:v>2.1800000000000002</c:v>
                </c:pt>
                <c:pt idx="4">
                  <c:v>2.34</c:v>
                </c:pt>
                <c:pt idx="5">
                  <c:v>2.46</c:v>
                </c:pt>
                <c:pt idx="6">
                  <c:v>2.65</c:v>
                </c:pt>
                <c:pt idx="7">
                  <c:v>3.03</c:v>
                </c:pt>
                <c:pt idx="8">
                  <c:v>3.72</c:v>
                </c:pt>
                <c:pt idx="9">
                  <c:v>4.17</c:v>
                </c:pt>
                <c:pt idx="10">
                  <c:v>4.75</c:v>
                </c:pt>
                <c:pt idx="11">
                  <c:v>5.41</c:v>
                </c:pt>
                <c:pt idx="12">
                  <c:v>5.94</c:v>
                </c:pt>
                <c:pt idx="13">
                  <c:v>6.49</c:v>
                </c:pt>
                <c:pt idx="14">
                  <c:v>7.04</c:v>
                </c:pt>
                <c:pt idx="15">
                  <c:v>7.39</c:v>
                </c:pt>
                <c:pt idx="16">
                  <c:v>7.47</c:v>
                </c:pt>
                <c:pt idx="17">
                  <c:v>7.34</c:v>
                </c:pt>
                <c:pt idx="18">
                  <c:v>7.08</c:v>
                </c:pt>
                <c:pt idx="19">
                  <c:v>6.66</c:v>
                </c:pt>
                <c:pt idx="20">
                  <c:v>6.21</c:v>
                </c:pt>
                <c:pt idx="21">
                  <c:v>5.75</c:v>
                </c:pt>
                <c:pt idx="22">
                  <c:v>5.32</c:v>
                </c:pt>
                <c:pt idx="23">
                  <c:v>4.8600000000000003</c:v>
                </c:pt>
                <c:pt idx="24">
                  <c:v>4.38</c:v>
                </c:pt>
                <c:pt idx="25">
                  <c:v>3.94</c:v>
                </c:pt>
                <c:pt idx="26">
                  <c:v>3.56</c:v>
                </c:pt>
                <c:pt idx="27">
                  <c:v>3.23</c:v>
                </c:pt>
                <c:pt idx="28">
                  <c:v>2.97</c:v>
                </c:pt>
                <c:pt idx="29">
                  <c:v>2.77</c:v>
                </c:pt>
                <c:pt idx="30">
                  <c:v>2.61</c:v>
                </c:pt>
                <c:pt idx="31">
                  <c:v>2.4700000000000002</c:v>
                </c:pt>
                <c:pt idx="32">
                  <c:v>2.35</c:v>
                </c:pt>
                <c:pt idx="33">
                  <c:v>2.25</c:v>
                </c:pt>
                <c:pt idx="34">
                  <c:v>2.16</c:v>
                </c:pt>
                <c:pt idx="35">
                  <c:v>2.08</c:v>
                </c:pt>
                <c:pt idx="36">
                  <c:v>2.0099999999999998</c:v>
                </c:pt>
                <c:pt idx="37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D-491B-90BF-5B1640F483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自己回帰!$M$12:$M$49</c:f>
              <c:numCache>
                <c:formatCode>General</c:formatCode>
                <c:ptCount val="38"/>
                <c:pt idx="0">
                  <c:v>1.9856221077110199</c:v>
                </c:pt>
                <c:pt idx="1">
                  <c:v>2.1031228089038976</c:v>
                </c:pt>
                <c:pt idx="2">
                  <c:v>2.4210938636912851</c:v>
                </c:pt>
                <c:pt idx="3">
                  <c:v>2.9186748284132227</c:v>
                </c:pt>
                <c:pt idx="4">
                  <c:v>3.2165084600805751</c:v>
                </c:pt>
                <c:pt idx="5">
                  <c:v>3.1748760685585511</c:v>
                </c:pt>
                <c:pt idx="6">
                  <c:v>3.4764659555742936</c:v>
                </c:pt>
                <c:pt idx="7">
                  <c:v>3.947974499461977</c:v>
                </c:pt>
                <c:pt idx="8">
                  <c:v>3.7082086025757603</c:v>
                </c:pt>
                <c:pt idx="9">
                  <c:v>3.6446123458064292</c:v>
                </c:pt>
                <c:pt idx="10">
                  <c:v>3.551525635128475</c:v>
                </c:pt>
                <c:pt idx="11">
                  <c:v>3.4737026995823816</c:v>
                </c:pt>
                <c:pt idx="12">
                  <c:v>3.9515670594546588</c:v>
                </c:pt>
                <c:pt idx="13">
                  <c:v>5.0479890868939163</c:v>
                </c:pt>
                <c:pt idx="14">
                  <c:v>6.809742153588922</c:v>
                </c:pt>
                <c:pt idx="15">
                  <c:v>5.696946816163786</c:v>
                </c:pt>
                <c:pt idx="16">
                  <c:v>6.6736249273261201</c:v>
                </c:pt>
                <c:pt idx="17">
                  <c:v>7.2882104361804894</c:v>
                </c:pt>
                <c:pt idx="18">
                  <c:v>6.9690372850703213</c:v>
                </c:pt>
                <c:pt idx="19">
                  <c:v>7.3900380188160568</c:v>
                </c:pt>
                <c:pt idx="20">
                  <c:v>7.6749830525899023</c:v>
                </c:pt>
                <c:pt idx="21">
                  <c:v>6.9471047339918801</c:v>
                </c:pt>
                <c:pt idx="22">
                  <c:v>5.8031386019442115</c:v>
                </c:pt>
                <c:pt idx="23">
                  <c:v>4.8995647023043416</c:v>
                </c:pt>
                <c:pt idx="24">
                  <c:v>4.3417722884657071</c:v>
                </c:pt>
                <c:pt idx="25">
                  <c:v>3.5218827653191012</c:v>
                </c:pt>
                <c:pt idx="26">
                  <c:v>3.2956582497840508</c:v>
                </c:pt>
                <c:pt idx="27">
                  <c:v>3.0691533802893778</c:v>
                </c:pt>
                <c:pt idx="28">
                  <c:v>3.031947363022744</c:v>
                </c:pt>
                <c:pt idx="29">
                  <c:v>2.6289217803212375</c:v>
                </c:pt>
                <c:pt idx="30">
                  <c:v>2.2844162671070309</c:v>
                </c:pt>
                <c:pt idx="31">
                  <c:v>2.2392078540538209</c:v>
                </c:pt>
                <c:pt idx="32">
                  <c:v>2.3063758482222751</c:v>
                </c:pt>
                <c:pt idx="33">
                  <c:v>2.3318871336475446</c:v>
                </c:pt>
                <c:pt idx="34">
                  <c:v>2.4768866843935511</c:v>
                </c:pt>
                <c:pt idx="35">
                  <c:v>2.5916319075640422</c:v>
                </c:pt>
                <c:pt idx="36">
                  <c:v>2.6386315672802514</c:v>
                </c:pt>
                <c:pt idx="37">
                  <c:v>2.6072921607168471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D-491B-90BF-5B1640F4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758256"/>
        <c:axId val="606759240"/>
      </c:lineChart>
      <c:catAx>
        <c:axId val="60675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59240"/>
        <c:crosses val="autoZero"/>
        <c:auto val="1"/>
        <c:lblAlgn val="ctr"/>
        <c:lblOffset val="100"/>
        <c:noMultiLvlLbl val="0"/>
      </c:catAx>
      <c:valAx>
        <c:axId val="6067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0</xdr:row>
      <xdr:rowOff>0</xdr:rowOff>
    </xdr:from>
    <xdr:to>
      <xdr:col>13</xdr:col>
      <xdr:colOff>702046</xdr:colOff>
      <xdr:row>14</xdr:row>
      <xdr:rowOff>22433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61F9958-06ED-8D42-A98D-A2B1EED30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9360" y="0"/>
          <a:ext cx="2271766" cy="3542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689610</xdr:colOff>
      <xdr:row>32</xdr:row>
      <xdr:rowOff>163830</xdr:rowOff>
    </xdr:from>
    <xdr:to>
      <xdr:col>14</xdr:col>
      <xdr:colOff>140970</xdr:colOff>
      <xdr:row>43</xdr:row>
      <xdr:rowOff>140970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AE7A2E6-C708-42DB-9B4C-969F3BEAD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689610</xdr:colOff>
      <xdr:row>17</xdr:row>
      <xdr:rowOff>156210</xdr:rowOff>
    </xdr:from>
    <xdr:to>
      <xdr:col>17</xdr:col>
      <xdr:colOff>140970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FB91ACB-9370-4096-8C5A-E9297624A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0ACF-C519-46DA-9E87-4AEFF31A1AC6}">
  <dimension ref="A1:M34"/>
  <sheetViews>
    <sheetView topLeftCell="A19" workbookViewId="0">
      <selection activeCell="D34" sqref="D34"/>
    </sheetView>
  </sheetViews>
  <sheetFormatPr defaultRowHeight="19.8"/>
  <sheetData>
    <row r="1" spans="1:13">
      <c r="A1" t="s">
        <v>42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</row>
    <row r="2" spans="1:13">
      <c r="A2">
        <v>3</v>
      </c>
      <c r="B2">
        <v>10</v>
      </c>
      <c r="C2">
        <v>2</v>
      </c>
      <c r="D2">
        <v>8</v>
      </c>
      <c r="E2">
        <v>7</v>
      </c>
      <c r="F2">
        <v>7</v>
      </c>
      <c r="G2">
        <v>1</v>
      </c>
      <c r="H2">
        <v>1</v>
      </c>
      <c r="I2">
        <v>10</v>
      </c>
      <c r="J2">
        <v>2</v>
      </c>
      <c r="K2">
        <v>8</v>
      </c>
      <c r="L2">
        <v>5</v>
      </c>
      <c r="M2">
        <v>1</v>
      </c>
    </row>
    <row r="3" spans="1:13">
      <c r="A3">
        <v>7</v>
      </c>
      <c r="B3">
        <v>4</v>
      </c>
      <c r="C3">
        <v>5</v>
      </c>
      <c r="D3">
        <v>1</v>
      </c>
      <c r="E3">
        <v>2</v>
      </c>
      <c r="F3">
        <v>3</v>
      </c>
      <c r="G3">
        <v>2</v>
      </c>
      <c r="H3">
        <v>5</v>
      </c>
      <c r="I3">
        <v>7</v>
      </c>
      <c r="J3">
        <v>6</v>
      </c>
      <c r="K3">
        <v>9</v>
      </c>
      <c r="L3">
        <v>6</v>
      </c>
      <c r="M3">
        <v>6</v>
      </c>
    </row>
    <row r="4" spans="1:13">
      <c r="A4">
        <v>8</v>
      </c>
      <c r="B4">
        <v>8</v>
      </c>
      <c r="C4">
        <v>10</v>
      </c>
      <c r="D4">
        <v>7</v>
      </c>
      <c r="E4">
        <v>6</v>
      </c>
      <c r="F4">
        <v>6</v>
      </c>
      <c r="G4">
        <v>6</v>
      </c>
      <c r="H4">
        <v>8</v>
      </c>
      <c r="I4">
        <v>9</v>
      </c>
      <c r="J4">
        <v>5</v>
      </c>
      <c r="K4">
        <v>10</v>
      </c>
      <c r="L4">
        <v>3</v>
      </c>
      <c r="M4">
        <v>1</v>
      </c>
    </row>
    <row r="5" spans="1:13">
      <c r="A5">
        <v>10</v>
      </c>
      <c r="B5">
        <v>10</v>
      </c>
      <c r="C5">
        <v>5</v>
      </c>
      <c r="D5">
        <v>10</v>
      </c>
      <c r="E5">
        <v>5</v>
      </c>
      <c r="F5">
        <v>7</v>
      </c>
      <c r="G5">
        <v>2</v>
      </c>
      <c r="H5">
        <v>10</v>
      </c>
      <c r="I5">
        <v>2</v>
      </c>
      <c r="J5">
        <v>4</v>
      </c>
      <c r="K5">
        <v>10</v>
      </c>
      <c r="L5">
        <v>1</v>
      </c>
      <c r="M5">
        <v>1</v>
      </c>
    </row>
    <row r="6" spans="1:13">
      <c r="A6">
        <v>8</v>
      </c>
      <c r="B6">
        <v>5</v>
      </c>
      <c r="C6">
        <v>4</v>
      </c>
      <c r="D6">
        <v>4</v>
      </c>
      <c r="E6">
        <v>5</v>
      </c>
      <c r="F6">
        <v>7</v>
      </c>
      <c r="G6">
        <v>7</v>
      </c>
      <c r="H6">
        <v>10</v>
      </c>
      <c r="I6">
        <v>1</v>
      </c>
      <c r="J6">
        <v>7</v>
      </c>
      <c r="K6">
        <v>7</v>
      </c>
      <c r="L6">
        <v>5</v>
      </c>
      <c r="M6">
        <v>10</v>
      </c>
    </row>
    <row r="7" spans="1:13">
      <c r="A7">
        <v>7</v>
      </c>
      <c r="B7">
        <v>2</v>
      </c>
      <c r="C7">
        <v>8</v>
      </c>
      <c r="D7">
        <v>8</v>
      </c>
      <c r="E7">
        <v>3</v>
      </c>
      <c r="F7">
        <v>2</v>
      </c>
      <c r="G7">
        <v>9</v>
      </c>
      <c r="H7">
        <v>2</v>
      </c>
      <c r="I7">
        <v>8</v>
      </c>
      <c r="J7">
        <v>2</v>
      </c>
      <c r="K7">
        <v>9</v>
      </c>
      <c r="L7">
        <v>8</v>
      </c>
      <c r="M7">
        <v>5</v>
      </c>
    </row>
    <row r="8" spans="1:13">
      <c r="A8">
        <v>6</v>
      </c>
      <c r="B8">
        <v>9</v>
      </c>
      <c r="C8">
        <v>3</v>
      </c>
      <c r="D8">
        <v>9</v>
      </c>
      <c r="E8">
        <v>3</v>
      </c>
      <c r="F8">
        <v>10</v>
      </c>
      <c r="G8">
        <v>9</v>
      </c>
      <c r="H8">
        <v>2</v>
      </c>
      <c r="I8">
        <v>9</v>
      </c>
      <c r="J8">
        <v>2</v>
      </c>
      <c r="K8">
        <v>1</v>
      </c>
      <c r="L8">
        <v>4</v>
      </c>
      <c r="M8">
        <v>10</v>
      </c>
    </row>
    <row r="9" spans="1:13">
      <c r="A9">
        <v>3</v>
      </c>
      <c r="B9">
        <v>10</v>
      </c>
      <c r="C9">
        <v>9</v>
      </c>
      <c r="D9">
        <v>8</v>
      </c>
      <c r="E9">
        <v>7</v>
      </c>
      <c r="F9">
        <v>4</v>
      </c>
      <c r="G9">
        <v>4</v>
      </c>
      <c r="H9">
        <v>3</v>
      </c>
      <c r="I9">
        <v>7</v>
      </c>
      <c r="J9">
        <v>5</v>
      </c>
      <c r="K9">
        <v>2</v>
      </c>
      <c r="L9">
        <v>9</v>
      </c>
      <c r="M9">
        <v>4</v>
      </c>
    </row>
    <row r="10" spans="1:13">
      <c r="A10">
        <v>3</v>
      </c>
      <c r="B10">
        <v>8</v>
      </c>
      <c r="C10">
        <v>1</v>
      </c>
      <c r="D10">
        <v>1</v>
      </c>
      <c r="E10">
        <v>4</v>
      </c>
      <c r="F10">
        <v>8</v>
      </c>
      <c r="G10">
        <v>3</v>
      </c>
      <c r="H10">
        <v>3</v>
      </c>
      <c r="I10">
        <v>10</v>
      </c>
      <c r="J10">
        <v>9</v>
      </c>
      <c r="K10">
        <v>6</v>
      </c>
      <c r="L10">
        <v>4</v>
      </c>
      <c r="M10">
        <v>1</v>
      </c>
    </row>
    <row r="11" spans="1:13">
      <c r="A11">
        <v>5</v>
      </c>
      <c r="B11">
        <v>9</v>
      </c>
      <c r="C11">
        <v>1</v>
      </c>
      <c r="D11">
        <v>2</v>
      </c>
      <c r="E11">
        <v>7</v>
      </c>
      <c r="F11">
        <v>3</v>
      </c>
      <c r="G11">
        <v>6</v>
      </c>
      <c r="H11">
        <v>6</v>
      </c>
      <c r="I11">
        <v>6</v>
      </c>
      <c r="J11">
        <v>1</v>
      </c>
      <c r="K11">
        <v>8</v>
      </c>
      <c r="L11">
        <v>9</v>
      </c>
      <c r="M11">
        <v>7</v>
      </c>
    </row>
    <row r="12" spans="1:13">
      <c r="A12">
        <v>4</v>
      </c>
      <c r="B12">
        <v>3</v>
      </c>
      <c r="C12">
        <v>8</v>
      </c>
      <c r="D12">
        <v>6</v>
      </c>
      <c r="E12">
        <v>2</v>
      </c>
      <c r="F12">
        <v>1</v>
      </c>
      <c r="G12">
        <v>2</v>
      </c>
      <c r="H12">
        <v>5</v>
      </c>
      <c r="I12">
        <v>5</v>
      </c>
      <c r="J12">
        <v>8</v>
      </c>
      <c r="K12">
        <v>4</v>
      </c>
      <c r="L12">
        <v>4</v>
      </c>
      <c r="M12">
        <v>2</v>
      </c>
    </row>
    <row r="13" spans="1:13">
      <c r="A13">
        <v>5</v>
      </c>
      <c r="B13">
        <v>5</v>
      </c>
      <c r="C13">
        <v>1</v>
      </c>
      <c r="D13">
        <v>7</v>
      </c>
      <c r="E13">
        <v>7</v>
      </c>
      <c r="F13">
        <v>1</v>
      </c>
      <c r="G13">
        <v>3</v>
      </c>
      <c r="H13">
        <v>7</v>
      </c>
      <c r="I13">
        <v>9</v>
      </c>
      <c r="J13">
        <v>6</v>
      </c>
      <c r="K13">
        <v>1</v>
      </c>
      <c r="L13">
        <v>4</v>
      </c>
      <c r="M13">
        <v>3</v>
      </c>
    </row>
    <row r="14" spans="1:13">
      <c r="A14">
        <v>6</v>
      </c>
      <c r="B14">
        <v>4</v>
      </c>
      <c r="C14">
        <v>1</v>
      </c>
      <c r="D14">
        <v>1</v>
      </c>
      <c r="E14">
        <v>10</v>
      </c>
      <c r="F14">
        <v>9</v>
      </c>
      <c r="G14">
        <v>8</v>
      </c>
      <c r="H14">
        <v>9</v>
      </c>
      <c r="I14">
        <v>10</v>
      </c>
      <c r="J14">
        <v>8</v>
      </c>
      <c r="K14">
        <v>9</v>
      </c>
      <c r="L14">
        <v>7</v>
      </c>
      <c r="M14">
        <v>1</v>
      </c>
    </row>
    <row r="15" spans="1:13">
      <c r="A15">
        <v>4</v>
      </c>
      <c r="B15">
        <v>2</v>
      </c>
      <c r="C15">
        <v>1</v>
      </c>
      <c r="D15">
        <v>2</v>
      </c>
      <c r="E15">
        <v>2</v>
      </c>
      <c r="F15">
        <v>8</v>
      </c>
      <c r="G15">
        <v>2</v>
      </c>
      <c r="H15">
        <v>9</v>
      </c>
      <c r="I15">
        <v>6</v>
      </c>
      <c r="J15">
        <v>10</v>
      </c>
      <c r="K15">
        <v>4</v>
      </c>
      <c r="L15">
        <v>4</v>
      </c>
      <c r="M15">
        <v>8</v>
      </c>
    </row>
    <row r="16" spans="1:13">
      <c r="A16">
        <v>4</v>
      </c>
      <c r="B16">
        <v>4</v>
      </c>
      <c r="C16">
        <v>4</v>
      </c>
      <c r="D16">
        <v>2</v>
      </c>
      <c r="E16">
        <v>10</v>
      </c>
      <c r="F16">
        <v>2</v>
      </c>
      <c r="G16">
        <v>1</v>
      </c>
      <c r="H16">
        <v>8</v>
      </c>
      <c r="I16">
        <v>5</v>
      </c>
      <c r="J16">
        <v>6</v>
      </c>
      <c r="K16">
        <v>10</v>
      </c>
      <c r="L16">
        <v>10</v>
      </c>
      <c r="M16">
        <v>10</v>
      </c>
    </row>
    <row r="17" spans="1:13">
      <c r="A17">
        <v>9</v>
      </c>
      <c r="B17">
        <v>8</v>
      </c>
      <c r="C17">
        <v>6</v>
      </c>
      <c r="D17">
        <v>5</v>
      </c>
      <c r="E17">
        <v>2</v>
      </c>
      <c r="F17">
        <v>10</v>
      </c>
      <c r="G17">
        <v>9</v>
      </c>
      <c r="H17">
        <v>1</v>
      </c>
      <c r="I17">
        <v>6</v>
      </c>
      <c r="J17">
        <v>9</v>
      </c>
      <c r="K17">
        <v>3</v>
      </c>
      <c r="L17">
        <v>6</v>
      </c>
      <c r="M17">
        <v>3</v>
      </c>
    </row>
    <row r="18" spans="1:13">
      <c r="A18">
        <v>5</v>
      </c>
      <c r="B18">
        <v>2</v>
      </c>
      <c r="C18">
        <v>6</v>
      </c>
      <c r="D18">
        <v>1</v>
      </c>
      <c r="E18">
        <v>9</v>
      </c>
      <c r="F18">
        <v>4</v>
      </c>
      <c r="G18">
        <v>7</v>
      </c>
      <c r="H18">
        <v>3</v>
      </c>
      <c r="I18">
        <v>10</v>
      </c>
      <c r="J18">
        <v>8</v>
      </c>
      <c r="K18">
        <v>5</v>
      </c>
      <c r="L18">
        <v>8</v>
      </c>
      <c r="M18">
        <v>1</v>
      </c>
    </row>
    <row r="19" spans="1:13">
      <c r="A19">
        <v>2</v>
      </c>
      <c r="B19">
        <v>8</v>
      </c>
      <c r="C19">
        <v>9</v>
      </c>
      <c r="D19">
        <v>7</v>
      </c>
      <c r="E19">
        <v>2</v>
      </c>
      <c r="F19">
        <v>7</v>
      </c>
      <c r="G19">
        <v>3</v>
      </c>
      <c r="H19">
        <v>7</v>
      </c>
      <c r="I19">
        <v>2</v>
      </c>
      <c r="J19">
        <v>10</v>
      </c>
      <c r="K19">
        <v>6</v>
      </c>
      <c r="L19">
        <v>5</v>
      </c>
      <c r="M19">
        <v>3</v>
      </c>
    </row>
    <row r="20" spans="1:13">
      <c r="A20">
        <v>6</v>
      </c>
      <c r="B20">
        <v>6</v>
      </c>
      <c r="C20">
        <v>7</v>
      </c>
      <c r="D20">
        <v>7</v>
      </c>
      <c r="E20">
        <v>10</v>
      </c>
      <c r="F20">
        <v>4</v>
      </c>
      <c r="G20">
        <v>5</v>
      </c>
      <c r="H20">
        <v>1</v>
      </c>
      <c r="I20">
        <v>1</v>
      </c>
      <c r="J20">
        <v>9</v>
      </c>
      <c r="K20">
        <v>10</v>
      </c>
      <c r="L20">
        <v>7</v>
      </c>
      <c r="M20">
        <v>4</v>
      </c>
    </row>
    <row r="21" spans="1:13">
      <c r="A21">
        <v>3</v>
      </c>
      <c r="B21">
        <v>3</v>
      </c>
      <c r="C21">
        <v>3</v>
      </c>
      <c r="D21">
        <v>2</v>
      </c>
      <c r="E21">
        <v>9</v>
      </c>
      <c r="F21">
        <v>8</v>
      </c>
      <c r="G21">
        <v>3</v>
      </c>
      <c r="H21">
        <v>9</v>
      </c>
      <c r="I21">
        <v>2</v>
      </c>
      <c r="J21">
        <v>3</v>
      </c>
      <c r="K21">
        <v>2</v>
      </c>
      <c r="L21">
        <v>6</v>
      </c>
      <c r="M21">
        <v>1</v>
      </c>
    </row>
    <row r="23" spans="1:13" ht="20.399999999999999" thickBot="1"/>
    <row r="24" spans="1:13">
      <c r="A24" s="4"/>
      <c r="B24" s="4" t="s">
        <v>41</v>
      </c>
      <c r="C24" s="4" t="s">
        <v>43</v>
      </c>
      <c r="D24" s="4" t="s">
        <v>45</v>
      </c>
      <c r="E24" s="4" t="s">
        <v>46</v>
      </c>
      <c r="F24" s="4" t="s">
        <v>47</v>
      </c>
      <c r="G24" s="4" t="s">
        <v>48</v>
      </c>
      <c r="H24" s="4" t="s">
        <v>49</v>
      </c>
      <c r="I24" s="4" t="s">
        <v>50</v>
      </c>
      <c r="J24" s="4" t="s">
        <v>51</v>
      </c>
      <c r="K24" s="4" t="s">
        <v>52</v>
      </c>
    </row>
    <row r="25" spans="1:13">
      <c r="A25" s="5" t="s">
        <v>41</v>
      </c>
      <c r="B25" s="5">
        <v>1</v>
      </c>
      <c r="C25" s="5"/>
      <c r="D25" s="5"/>
      <c r="E25" s="5"/>
      <c r="F25" s="5"/>
      <c r="G25" s="5"/>
      <c r="H25" s="5"/>
      <c r="I25" s="5"/>
      <c r="J25" s="5"/>
      <c r="K25" s="5"/>
    </row>
    <row r="26" spans="1:13">
      <c r="A26" s="5" t="s">
        <v>43</v>
      </c>
      <c r="B26" s="5">
        <v>7.2624111721765847E-2</v>
      </c>
      <c r="C26" s="5">
        <v>1</v>
      </c>
      <c r="D26" s="5"/>
      <c r="E26" s="5"/>
      <c r="F26" s="5"/>
      <c r="G26" s="5"/>
      <c r="H26" s="5"/>
      <c r="I26" s="5"/>
      <c r="J26" s="5"/>
      <c r="K26" s="5"/>
    </row>
    <row r="27" spans="1:13">
      <c r="A27" s="5" t="s">
        <v>45</v>
      </c>
      <c r="B27" s="5">
        <v>0.15695391350216434</v>
      </c>
      <c r="C27" s="5">
        <v>5.8855715385530361E-2</v>
      </c>
      <c r="D27" s="5">
        <v>1</v>
      </c>
      <c r="E27" s="5"/>
      <c r="F27" s="5"/>
      <c r="G27" s="5"/>
      <c r="H27" s="5"/>
      <c r="I27" s="5"/>
      <c r="J27" s="5"/>
      <c r="K27" s="5"/>
    </row>
    <row r="28" spans="1:13">
      <c r="A28" s="5" t="s">
        <v>46</v>
      </c>
      <c r="B28" s="5">
        <v>0.22453768492426274</v>
      </c>
      <c r="C28" s="5">
        <v>0.51875482282116214</v>
      </c>
      <c r="D28" s="5">
        <v>0.45284596981975533</v>
      </c>
      <c r="E28" s="5">
        <v>1</v>
      </c>
      <c r="F28" s="5"/>
      <c r="G28" s="5"/>
      <c r="H28" s="5"/>
      <c r="I28" s="5"/>
      <c r="J28" s="5"/>
      <c r="K28" s="5"/>
    </row>
    <row r="29" spans="1:13">
      <c r="A29" s="5" t="s">
        <v>47</v>
      </c>
      <c r="B29" s="5">
        <v>-0.15560268562169968</v>
      </c>
      <c r="C29" s="5">
        <v>-6.6128891789553543E-2</v>
      </c>
      <c r="D29" s="5">
        <v>-0.19717899990932367</v>
      </c>
      <c r="E29" s="5">
        <v>-0.21219004838453839</v>
      </c>
      <c r="F29" s="5">
        <v>1</v>
      </c>
      <c r="G29" s="5"/>
      <c r="H29" s="5"/>
      <c r="I29" s="5"/>
      <c r="J29" s="5"/>
      <c r="K29" s="5"/>
    </row>
    <row r="30" spans="1:13">
      <c r="A30" s="5" t="s">
        <v>48</v>
      </c>
      <c r="B30" s="5">
        <v>0.13274793054383074</v>
      </c>
      <c r="C30" s="5">
        <v>0.33033918472187945</v>
      </c>
      <c r="D30" s="5">
        <v>-0.25488919587086284</v>
      </c>
      <c r="E30" s="5">
        <v>-2.2277455881367161E-2</v>
      </c>
      <c r="F30" s="5">
        <v>-0.15847528574415776</v>
      </c>
      <c r="G30" s="5">
        <v>1</v>
      </c>
      <c r="H30" s="5"/>
      <c r="I30" s="5"/>
      <c r="J30" s="5"/>
      <c r="K30" s="5"/>
    </row>
    <row r="31" spans="1:13">
      <c r="A31" s="5" t="s">
        <v>49</v>
      </c>
      <c r="B31" s="5">
        <v>0.47318468652457774</v>
      </c>
      <c r="C31" s="5">
        <v>-2.5763271986676026E-2</v>
      </c>
      <c r="D31" s="5">
        <v>0.13264730648561451</v>
      </c>
      <c r="E31" s="5">
        <v>6.1344531119863537E-2</v>
      </c>
      <c r="F31" s="5">
        <v>-2.6345345088393653E-2</v>
      </c>
      <c r="G31" s="5">
        <v>0.28978655188397645</v>
      </c>
      <c r="H31" s="5">
        <v>1</v>
      </c>
      <c r="I31" s="5"/>
      <c r="J31" s="5"/>
      <c r="K31" s="5"/>
    </row>
    <row r="32" spans="1:13">
      <c r="A32" s="5" t="s">
        <v>50</v>
      </c>
      <c r="B32" s="5">
        <v>0.11213587608687378</v>
      </c>
      <c r="C32" s="5">
        <v>-0.22837805908890874</v>
      </c>
      <c r="D32" s="5">
        <v>-0.2087212796816999</v>
      </c>
      <c r="E32" s="5">
        <v>-0.25017865295467895</v>
      </c>
      <c r="F32" s="5">
        <v>0.12260058267560804</v>
      </c>
      <c r="G32" s="5">
        <v>6.0997796445229645E-2</v>
      </c>
      <c r="H32" s="5">
        <v>-0.27548940707829461</v>
      </c>
      <c r="I32" s="5">
        <v>1</v>
      </c>
      <c r="J32" s="5"/>
      <c r="K32" s="5"/>
    </row>
    <row r="33" spans="1:11">
      <c r="A33" s="5" t="s">
        <v>51</v>
      </c>
      <c r="B33" s="5">
        <v>-0.11745322029424293</v>
      </c>
      <c r="C33" s="5">
        <v>2.2462164254189728E-2</v>
      </c>
      <c r="D33" s="5">
        <v>-0.24897068699461697</v>
      </c>
      <c r="E33" s="5">
        <v>-0.13371078553446683</v>
      </c>
      <c r="F33" s="5">
        <v>2.1875861886415229E-2</v>
      </c>
      <c r="G33" s="5">
        <v>1.3912749425283712E-3</v>
      </c>
      <c r="H33" s="5">
        <v>0.21093572976433478</v>
      </c>
      <c r="I33" s="5">
        <v>-0.36611286863258463</v>
      </c>
      <c r="J33" s="5">
        <v>1</v>
      </c>
      <c r="K33" s="5"/>
    </row>
    <row r="34" spans="1:11" ht="20.399999999999999" thickBot="1">
      <c r="A34" s="6" t="s">
        <v>52</v>
      </c>
      <c r="B34" s="6">
        <v>-0.10555509290001504</v>
      </c>
      <c r="C34" s="6">
        <v>-0.2919310970624725</v>
      </c>
      <c r="D34" s="6">
        <v>0.12436708454077273</v>
      </c>
      <c r="E34" s="6">
        <v>-0.32479189329551356</v>
      </c>
      <c r="F34" s="6">
        <v>-0.15727852351114383</v>
      </c>
      <c r="G34" s="6">
        <v>0.13542115998949675</v>
      </c>
      <c r="H34" s="6">
        <v>-0.11017611756510771</v>
      </c>
      <c r="I34" s="6">
        <v>8.4073532601775122E-2</v>
      </c>
      <c r="J34" s="6">
        <v>-0.16951587590520259</v>
      </c>
      <c r="K34" s="6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5E7A-77C5-492B-91B2-9CB6D6C87F98}">
  <dimension ref="A2:E22"/>
  <sheetViews>
    <sheetView topLeftCell="A13" workbookViewId="0">
      <selection activeCell="A9" sqref="A9:C22"/>
    </sheetView>
  </sheetViews>
  <sheetFormatPr defaultRowHeight="19.8"/>
  <sheetData>
    <row r="2" spans="1:5">
      <c r="B2" t="s">
        <v>23</v>
      </c>
      <c r="C2" t="s">
        <v>25</v>
      </c>
      <c r="D2" t="s">
        <v>27</v>
      </c>
      <c r="E2" t="s">
        <v>17</v>
      </c>
    </row>
    <row r="3" spans="1:5">
      <c r="B3" t="s">
        <v>28</v>
      </c>
      <c r="C3">
        <v>62.5</v>
      </c>
      <c r="D3">
        <v>63</v>
      </c>
      <c r="E3">
        <f>D3-C3</f>
        <v>0.5</v>
      </c>
    </row>
    <row r="4" spans="1:5">
      <c r="B4" t="s">
        <v>29</v>
      </c>
      <c r="C4">
        <v>58.3</v>
      </c>
      <c r="D4">
        <v>58.9</v>
      </c>
      <c r="E4">
        <f t="shared" ref="E4:E7" si="0">D4-C4</f>
        <v>0.60000000000000142</v>
      </c>
    </row>
    <row r="5" spans="1:5">
      <c r="B5" t="s">
        <v>30</v>
      </c>
      <c r="C5">
        <v>47.5</v>
      </c>
      <c r="D5">
        <v>47.8</v>
      </c>
      <c r="E5">
        <f t="shared" si="0"/>
        <v>0.29999999999999716</v>
      </c>
    </row>
    <row r="6" spans="1:5">
      <c r="B6" t="s">
        <v>31</v>
      </c>
      <c r="C6">
        <v>53.4</v>
      </c>
      <c r="D6">
        <v>53.6</v>
      </c>
      <c r="E6">
        <f t="shared" si="0"/>
        <v>0.20000000000000284</v>
      </c>
    </row>
    <row r="7" spans="1:5">
      <c r="B7" t="s">
        <v>32</v>
      </c>
      <c r="C7">
        <v>70.5</v>
      </c>
      <c r="D7">
        <v>70.599999999999994</v>
      </c>
      <c r="E7">
        <f t="shared" si="0"/>
        <v>9.9999999999994316E-2</v>
      </c>
    </row>
    <row r="9" spans="1:5">
      <c r="A9" t="s">
        <v>33</v>
      </c>
    </row>
    <row r="10" spans="1:5" ht="20.399999999999999" thickBot="1"/>
    <row r="11" spans="1:5">
      <c r="A11" s="4"/>
      <c r="B11" s="4" t="s">
        <v>24</v>
      </c>
      <c r="C11" s="4" t="s">
        <v>26</v>
      </c>
    </row>
    <row r="12" spans="1:5">
      <c r="A12" s="5" t="s">
        <v>8</v>
      </c>
      <c r="B12" s="5">
        <v>58.440000000000012</v>
      </c>
      <c r="C12" s="5">
        <v>58.779999999999994</v>
      </c>
    </row>
    <row r="13" spans="1:5">
      <c r="A13" s="5" t="s">
        <v>9</v>
      </c>
      <c r="B13" s="5">
        <v>76.757999999997992</v>
      </c>
      <c r="C13" s="5">
        <v>76.231999999999061</v>
      </c>
    </row>
    <row r="14" spans="1:5">
      <c r="A14" s="5" t="s">
        <v>10</v>
      </c>
      <c r="B14" s="5">
        <v>5</v>
      </c>
      <c r="C14" s="5">
        <v>5</v>
      </c>
    </row>
    <row r="15" spans="1:5">
      <c r="A15" s="5" t="s">
        <v>34</v>
      </c>
      <c r="B15" s="5">
        <v>0.99972484464934042</v>
      </c>
      <c r="C15" s="5"/>
    </row>
    <row r="16" spans="1:5">
      <c r="A16" s="5" t="s">
        <v>35</v>
      </c>
      <c r="B16" s="5">
        <v>0</v>
      </c>
      <c r="C16" s="5"/>
    </row>
    <row r="17" spans="1:3">
      <c r="A17" s="5" t="s">
        <v>11</v>
      </c>
      <c r="B17" s="5">
        <v>4</v>
      </c>
      <c r="C17" s="5"/>
    </row>
    <row r="18" spans="1:3">
      <c r="A18" s="5" t="s">
        <v>36</v>
      </c>
      <c r="B18" s="5">
        <v>-3.6663142889168658</v>
      </c>
      <c r="C18" s="5"/>
    </row>
    <row r="19" spans="1:3">
      <c r="A19" s="5" t="s">
        <v>37</v>
      </c>
      <c r="B19" s="5">
        <v>1.073031718844652E-2</v>
      </c>
      <c r="C19" s="5"/>
    </row>
    <row r="20" spans="1:3">
      <c r="A20" s="5" t="s">
        <v>38</v>
      </c>
      <c r="B20" s="5">
        <v>2.1318467863266499</v>
      </c>
      <c r="C20" s="5"/>
    </row>
    <row r="21" spans="1:3">
      <c r="A21" s="5" t="s">
        <v>39</v>
      </c>
      <c r="B21" s="5">
        <v>2.146063437689304E-2</v>
      </c>
      <c r="C21" s="5"/>
    </row>
    <row r="22" spans="1:3" ht="20.399999999999999" thickBot="1">
      <c r="A22" s="6" t="s">
        <v>40</v>
      </c>
      <c r="B22" s="6">
        <v>2.7764451051977934</v>
      </c>
      <c r="C22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E601-4DE9-4BE3-94F7-FB24860DCC41}">
  <dimension ref="B2:E7"/>
  <sheetViews>
    <sheetView workbookViewId="0">
      <selection activeCell="F17" sqref="F17"/>
    </sheetView>
  </sheetViews>
  <sheetFormatPr defaultRowHeight="19.8"/>
  <sheetData>
    <row r="2" spans="2:5">
      <c r="C2" t="s">
        <v>15</v>
      </c>
      <c r="D2" t="s">
        <v>16</v>
      </c>
      <c r="E2" t="s">
        <v>17</v>
      </c>
    </row>
    <row r="3" spans="2:5">
      <c r="B3" t="s">
        <v>18</v>
      </c>
      <c r="C3">
        <v>90</v>
      </c>
      <c r="D3">
        <v>75</v>
      </c>
      <c r="E3">
        <f>D3-C3</f>
        <v>-15</v>
      </c>
    </row>
    <row r="4" spans="2:5">
      <c r="B4" t="s">
        <v>19</v>
      </c>
      <c r="C4">
        <v>45</v>
      </c>
      <c r="D4">
        <v>50</v>
      </c>
      <c r="E4">
        <f t="shared" ref="E4:E7" si="0">D4-C4</f>
        <v>5</v>
      </c>
    </row>
    <row r="5" spans="2:5">
      <c r="B5" t="s">
        <v>20</v>
      </c>
      <c r="C5">
        <v>60</v>
      </c>
      <c r="D5">
        <v>95</v>
      </c>
      <c r="E5">
        <f t="shared" si="0"/>
        <v>35</v>
      </c>
    </row>
    <row r="6" spans="2:5">
      <c r="B6" t="s">
        <v>21</v>
      </c>
      <c r="C6">
        <v>100</v>
      </c>
      <c r="D6">
        <v>65</v>
      </c>
      <c r="E6">
        <f t="shared" si="0"/>
        <v>-35</v>
      </c>
    </row>
    <row r="7" spans="2:5">
      <c r="B7" t="s">
        <v>22</v>
      </c>
      <c r="C7">
        <v>80</v>
      </c>
      <c r="D7">
        <v>80</v>
      </c>
      <c r="E7">
        <f t="shared" si="0"/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8E43-2B5A-47A4-9904-6F1FAF653F89}">
  <dimension ref="A1:C17"/>
  <sheetViews>
    <sheetView workbookViewId="0">
      <selection activeCell="F20" sqref="F20"/>
    </sheetView>
  </sheetViews>
  <sheetFormatPr defaultRowHeight="19.8"/>
  <sheetData>
    <row r="1" spans="1:3">
      <c r="A1" t="s">
        <v>3</v>
      </c>
      <c r="B1" t="s">
        <v>4</v>
      </c>
    </row>
    <row r="2" spans="1:3">
      <c r="A2">
        <v>-2</v>
      </c>
      <c r="B2">
        <v>6</v>
      </c>
    </row>
    <row r="3" spans="1:3">
      <c r="A3">
        <v>4</v>
      </c>
      <c r="B3">
        <v>-9</v>
      </c>
    </row>
    <row r="4" spans="1:3">
      <c r="A4">
        <v>-1</v>
      </c>
      <c r="B4">
        <v>3</v>
      </c>
    </row>
    <row r="5" spans="1:3">
      <c r="A5">
        <v>2</v>
      </c>
    </row>
    <row r="6" spans="1:3">
      <c r="A6">
        <v>-3</v>
      </c>
    </row>
    <row r="8" spans="1:3">
      <c r="A8" t="s">
        <v>5</v>
      </c>
    </row>
    <row r="9" spans="1:3" ht="20.399999999999999" thickBot="1"/>
    <row r="10" spans="1:3">
      <c r="A10" s="4"/>
      <c r="B10" s="4" t="s">
        <v>6</v>
      </c>
      <c r="C10" s="4" t="s">
        <v>7</v>
      </c>
    </row>
    <row r="11" spans="1:3">
      <c r="A11" s="5" t="s">
        <v>8</v>
      </c>
      <c r="B11" s="5">
        <v>0</v>
      </c>
      <c r="C11" s="5">
        <v>0</v>
      </c>
    </row>
    <row r="12" spans="1:3">
      <c r="A12" s="5" t="s">
        <v>9</v>
      </c>
      <c r="B12" s="5">
        <v>63</v>
      </c>
      <c r="C12" s="5">
        <v>8.5</v>
      </c>
    </row>
    <row r="13" spans="1:3">
      <c r="A13" s="5" t="s">
        <v>10</v>
      </c>
      <c r="B13" s="5">
        <v>3</v>
      </c>
      <c r="C13" s="5">
        <v>5</v>
      </c>
    </row>
    <row r="14" spans="1:3">
      <c r="A14" s="5" t="s">
        <v>11</v>
      </c>
      <c r="B14" s="5">
        <v>2</v>
      </c>
      <c r="C14" s="5">
        <v>4</v>
      </c>
    </row>
    <row r="15" spans="1:3">
      <c r="A15" s="5" t="s">
        <v>12</v>
      </c>
      <c r="B15" s="5">
        <v>7.4117647058823533</v>
      </c>
      <c r="C15" s="5"/>
    </row>
    <row r="16" spans="1:3">
      <c r="A16" s="5" t="s">
        <v>13</v>
      </c>
      <c r="B16" s="5">
        <v>4.5156250000000002E-2</v>
      </c>
      <c r="C16" s="5"/>
    </row>
    <row r="17" spans="1:3" ht="20.399999999999999" thickBot="1">
      <c r="A17" s="6" t="s">
        <v>14</v>
      </c>
      <c r="B17" s="6">
        <v>6.9442719099991574</v>
      </c>
      <c r="C17" s="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1E03-4674-1A46-860D-5171FA8C1538}">
  <dimension ref="A1:C31"/>
  <sheetViews>
    <sheetView workbookViewId="0">
      <selection activeCell="F1" sqref="F1"/>
    </sheetView>
  </sheetViews>
  <sheetFormatPr defaultColWidth="10.7265625" defaultRowHeight="19.8"/>
  <cols>
    <col min="1" max="16384" width="10.7265625" style="2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>
        <v>22</v>
      </c>
      <c r="B2" s="3">
        <v>110</v>
      </c>
      <c r="C2" s="3">
        <v>4300</v>
      </c>
    </row>
    <row r="3" spans="1:3">
      <c r="A3" s="3">
        <v>23</v>
      </c>
      <c r="B3" s="3">
        <v>128</v>
      </c>
      <c r="C3" s="3">
        <v>4500</v>
      </c>
    </row>
    <row r="4" spans="1:3">
      <c r="A4" s="3">
        <v>24</v>
      </c>
      <c r="B4" s="3">
        <v>104</v>
      </c>
      <c r="C4" s="3">
        <v>3900</v>
      </c>
    </row>
    <row r="5" spans="1:3">
      <c r="A5" s="3">
        <v>25</v>
      </c>
      <c r="B5" s="3">
        <v>112</v>
      </c>
      <c r="C5" s="3">
        <v>3000</v>
      </c>
    </row>
    <row r="6" spans="1:3">
      <c r="A6" s="3">
        <v>27</v>
      </c>
      <c r="B6" s="3">
        <v>108</v>
      </c>
      <c r="C6" s="3">
        <v>4800</v>
      </c>
    </row>
    <row r="7" spans="1:3">
      <c r="A7" s="3">
        <v>28</v>
      </c>
      <c r="B7" s="3">
        <v>126</v>
      </c>
      <c r="C7" s="3">
        <v>3800</v>
      </c>
    </row>
    <row r="8" spans="1:3">
      <c r="A8" s="3">
        <v>28</v>
      </c>
      <c r="B8" s="3">
        <v>126</v>
      </c>
      <c r="C8" s="3">
        <v>3800</v>
      </c>
    </row>
    <row r="9" spans="1:3">
      <c r="A9" s="3">
        <v>29</v>
      </c>
      <c r="B9" s="3">
        <v>104</v>
      </c>
      <c r="C9" s="3">
        <v>4000</v>
      </c>
    </row>
    <row r="10" spans="1:3">
      <c r="A10" s="3">
        <v>30</v>
      </c>
      <c r="B10" s="3">
        <v>125</v>
      </c>
      <c r="C10" s="3">
        <v>3600</v>
      </c>
    </row>
    <row r="11" spans="1:3">
      <c r="A11" s="3">
        <v>31</v>
      </c>
      <c r="B11" s="3">
        <v>120</v>
      </c>
      <c r="C11" s="3">
        <v>3400</v>
      </c>
    </row>
    <row r="12" spans="1:3">
      <c r="A12" s="3">
        <v>32</v>
      </c>
      <c r="B12" s="3">
        <v>116</v>
      </c>
      <c r="C12" s="3">
        <v>3600</v>
      </c>
    </row>
    <row r="13" spans="1:3">
      <c r="A13" s="3">
        <v>32</v>
      </c>
      <c r="B13" s="3">
        <v>124</v>
      </c>
      <c r="C13" s="3">
        <v>3900</v>
      </c>
    </row>
    <row r="14" spans="1:3">
      <c r="A14" s="3">
        <v>33</v>
      </c>
      <c r="B14" s="3">
        <v>106</v>
      </c>
      <c r="C14" s="3">
        <v>3100</v>
      </c>
    </row>
    <row r="15" spans="1:3">
      <c r="A15" s="3">
        <v>33</v>
      </c>
      <c r="B15" s="3">
        <v>134</v>
      </c>
      <c r="C15" s="3">
        <v>2900</v>
      </c>
    </row>
    <row r="16" spans="1:3">
      <c r="A16" s="3">
        <v>34</v>
      </c>
      <c r="B16" s="3">
        <v>128</v>
      </c>
      <c r="C16" s="3">
        <v>4100</v>
      </c>
    </row>
    <row r="17" spans="1:3">
      <c r="A17" s="3">
        <v>36</v>
      </c>
      <c r="B17" s="3">
        <v>128</v>
      </c>
      <c r="C17" s="3">
        <v>3420</v>
      </c>
    </row>
    <row r="18" spans="1:3">
      <c r="A18" s="3">
        <v>37</v>
      </c>
      <c r="B18" s="3">
        <v>116</v>
      </c>
      <c r="C18" s="3">
        <v>3800</v>
      </c>
    </row>
    <row r="19" spans="1:3">
      <c r="A19" s="3">
        <v>37</v>
      </c>
      <c r="B19" s="3">
        <v>132</v>
      </c>
      <c r="C19" s="3">
        <v>4150</v>
      </c>
    </row>
    <row r="20" spans="1:3">
      <c r="A20" s="3">
        <v>38</v>
      </c>
      <c r="B20" s="3">
        <v>134</v>
      </c>
      <c r="C20" s="3">
        <v>2700</v>
      </c>
    </row>
    <row r="21" spans="1:3">
      <c r="A21" s="3">
        <v>39</v>
      </c>
      <c r="B21" s="3">
        <v>116</v>
      </c>
      <c r="C21" s="3">
        <v>4550</v>
      </c>
    </row>
    <row r="22" spans="1:3">
      <c r="A22" s="3">
        <v>40</v>
      </c>
      <c r="B22" s="3">
        <v>120</v>
      </c>
      <c r="C22" s="3">
        <v>2900</v>
      </c>
    </row>
    <row r="23" spans="1:3">
      <c r="A23" s="3">
        <v>42</v>
      </c>
      <c r="B23" s="3">
        <v>130</v>
      </c>
      <c r="C23" s="3">
        <v>3950</v>
      </c>
    </row>
    <row r="24" spans="1:3">
      <c r="A24" s="3">
        <v>46</v>
      </c>
      <c r="B24" s="3">
        <v>126</v>
      </c>
      <c r="C24" s="3">
        <v>3100</v>
      </c>
    </row>
    <row r="25" spans="1:3">
      <c r="A25" s="3">
        <v>49</v>
      </c>
      <c r="B25" s="3">
        <v>140</v>
      </c>
      <c r="C25" s="3">
        <v>3000</v>
      </c>
    </row>
    <row r="26" spans="1:3">
      <c r="A26" s="3">
        <v>50</v>
      </c>
      <c r="B26" s="3">
        <v>156</v>
      </c>
      <c r="C26" s="3">
        <v>3400</v>
      </c>
    </row>
    <row r="27" spans="1:3">
      <c r="A27" s="3">
        <v>53</v>
      </c>
      <c r="B27" s="3">
        <v>124</v>
      </c>
      <c r="C27" s="3">
        <v>3400</v>
      </c>
    </row>
    <row r="28" spans="1:3">
      <c r="A28" s="3">
        <v>56</v>
      </c>
      <c r="B28" s="3">
        <v>118</v>
      </c>
      <c r="C28" s="3">
        <v>3470</v>
      </c>
    </row>
    <row r="29" spans="1:3">
      <c r="A29" s="3">
        <v>58</v>
      </c>
      <c r="B29" s="3">
        <v>144</v>
      </c>
      <c r="C29" s="3">
        <v>2800</v>
      </c>
    </row>
    <row r="30" spans="1:3">
      <c r="A30" s="3">
        <v>64</v>
      </c>
      <c r="B30" s="3">
        <v>142</v>
      </c>
      <c r="C30" s="3">
        <v>2500</v>
      </c>
    </row>
    <row r="31" spans="1:3">
      <c r="A31" s="3">
        <v>65</v>
      </c>
      <c r="B31" s="3">
        <v>144</v>
      </c>
      <c r="C31" s="3">
        <v>2350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8C46-33E8-492D-B2C1-A66B4540637F}">
  <dimension ref="A1:I19"/>
  <sheetViews>
    <sheetView topLeftCell="A10" workbookViewId="0">
      <selection activeCell="D21" sqref="D21"/>
    </sheetView>
  </sheetViews>
  <sheetFormatPr defaultRowHeight="19.8"/>
  <sheetData>
    <row r="1" spans="1:9">
      <c r="A1" t="s">
        <v>198</v>
      </c>
    </row>
    <row r="2" spans="1:9" ht="20.399999999999999" thickBot="1"/>
    <row r="3" spans="1:9">
      <c r="A3" s="11" t="s">
        <v>199</v>
      </c>
      <c r="B3" s="11"/>
    </row>
    <row r="4" spans="1:9">
      <c r="A4" s="5" t="s">
        <v>200</v>
      </c>
      <c r="B4" s="5">
        <v>0.73361711970632237</v>
      </c>
    </row>
    <row r="5" spans="1:9">
      <c r="A5" s="5" t="s">
        <v>201</v>
      </c>
      <c r="B5" s="5">
        <v>0.53819407832620048</v>
      </c>
    </row>
    <row r="6" spans="1:9">
      <c r="A6" s="5" t="s">
        <v>202</v>
      </c>
      <c r="B6" s="5">
        <v>0.50398623227628936</v>
      </c>
    </row>
    <row r="7" spans="1:9">
      <c r="A7" s="5" t="s">
        <v>203</v>
      </c>
      <c r="B7" s="5">
        <v>8.4846827802381846</v>
      </c>
    </row>
    <row r="8" spans="1:9" ht="20.399999999999999" thickBot="1">
      <c r="A8" s="6" t="s">
        <v>10</v>
      </c>
      <c r="B8" s="6">
        <v>30</v>
      </c>
    </row>
    <row r="10" spans="1:9" ht="20.399999999999999" thickBot="1">
      <c r="A10" t="s">
        <v>204</v>
      </c>
    </row>
    <row r="11" spans="1:9">
      <c r="A11" s="4"/>
      <c r="B11" s="4" t="s">
        <v>11</v>
      </c>
      <c r="C11" s="4" t="s">
        <v>208</v>
      </c>
      <c r="D11" s="4" t="s">
        <v>9</v>
      </c>
      <c r="E11" s="4" t="s">
        <v>12</v>
      </c>
      <c r="F11" s="4" t="s">
        <v>209</v>
      </c>
    </row>
    <row r="12" spans="1:9">
      <c r="A12" s="5" t="s">
        <v>205</v>
      </c>
      <c r="B12" s="5">
        <v>2</v>
      </c>
      <c r="C12" s="5">
        <v>2265.2409358723671</v>
      </c>
      <c r="D12" s="5">
        <v>1132.6204679361836</v>
      </c>
      <c r="E12" s="5">
        <v>15.733059530873314</v>
      </c>
      <c r="F12" s="5">
        <v>2.9525904890158965E-5</v>
      </c>
    </row>
    <row r="13" spans="1:9">
      <c r="A13" s="5" t="s">
        <v>206</v>
      </c>
      <c r="B13" s="5">
        <v>27</v>
      </c>
      <c r="C13" s="5">
        <v>1943.7257307942998</v>
      </c>
      <c r="D13" s="5">
        <v>71.989841881270365</v>
      </c>
      <c r="E13" s="5"/>
      <c r="F13" s="5"/>
    </row>
    <row r="14" spans="1:9" ht="20.399999999999999" thickBot="1">
      <c r="A14" s="6" t="s">
        <v>207</v>
      </c>
      <c r="B14" s="6">
        <v>29</v>
      </c>
      <c r="C14" s="6">
        <v>4208.9666666666672</v>
      </c>
      <c r="D14" s="6"/>
      <c r="E14" s="6"/>
      <c r="F14" s="6"/>
    </row>
    <row r="15" spans="1:9" ht="20.399999999999999" thickBot="1"/>
    <row r="16" spans="1:9">
      <c r="A16" s="4"/>
      <c r="B16" s="4" t="s">
        <v>180</v>
      </c>
      <c r="C16" s="4" t="s">
        <v>203</v>
      </c>
      <c r="D16" s="4" t="s">
        <v>36</v>
      </c>
      <c r="E16" s="4" t="s">
        <v>210</v>
      </c>
      <c r="F16" s="4" t="s">
        <v>211</v>
      </c>
      <c r="G16" s="4" t="s">
        <v>212</v>
      </c>
      <c r="H16" s="4" t="s">
        <v>213</v>
      </c>
      <c r="I16" s="4" t="s">
        <v>214</v>
      </c>
    </row>
    <row r="17" spans="1:9">
      <c r="A17" s="5" t="s">
        <v>179</v>
      </c>
      <c r="B17" s="5">
        <v>11.875986748758201</v>
      </c>
      <c r="C17" s="5">
        <v>24.318921917972286</v>
      </c>
      <c r="D17" s="5">
        <v>0.48834347134366812</v>
      </c>
      <c r="E17" s="5">
        <v>0.62924933618819845</v>
      </c>
      <c r="F17" s="5">
        <v>-38.022319370438623</v>
      </c>
      <c r="G17" s="5">
        <v>61.774292867955026</v>
      </c>
      <c r="H17" s="5">
        <v>-38.022319370438623</v>
      </c>
      <c r="I17" s="5">
        <v>61.774292867955026</v>
      </c>
    </row>
    <row r="18" spans="1:9">
      <c r="A18" s="5" t="s">
        <v>181</v>
      </c>
      <c r="B18" s="5">
        <v>0.42775126037666666</v>
      </c>
      <c r="C18" s="5">
        <v>0.14108228453039709</v>
      </c>
      <c r="D18" s="5">
        <v>3.031927515211911</v>
      </c>
      <c r="E18" s="5">
        <v>5.312363421274828E-3</v>
      </c>
      <c r="F18" s="5">
        <v>0.13827432364244335</v>
      </c>
      <c r="G18" s="5">
        <v>0.71722819711089003</v>
      </c>
      <c r="H18" s="5">
        <v>0.13827432364244335</v>
      </c>
      <c r="I18" s="5">
        <v>0.71722819711089003</v>
      </c>
    </row>
    <row r="19" spans="1:9" ht="20.399999999999999" thickBot="1">
      <c r="A19" s="6" t="s">
        <v>182</v>
      </c>
      <c r="B19" s="6">
        <v>-7.6796032350678611E-3</v>
      </c>
      <c r="C19" s="6">
        <v>2.8916502728087378E-3</v>
      </c>
      <c r="D19" s="6">
        <v>-2.6557856277718037</v>
      </c>
      <c r="E19" s="6">
        <v>1.3114178105742343E-2</v>
      </c>
      <c r="F19" s="6">
        <v>-1.3612779507805373E-2</v>
      </c>
      <c r="G19" s="6">
        <v>-1.7464269623303488E-3</v>
      </c>
      <c r="H19" s="6">
        <v>-1.3612779507805373E-2</v>
      </c>
      <c r="I19" s="6">
        <v>-1.7464269623303488E-3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B460-FFD1-4308-9FD7-90E09F514566}">
  <dimension ref="A1:N59"/>
  <sheetViews>
    <sheetView workbookViewId="0">
      <selection activeCell="L12" sqref="A12:L49"/>
    </sheetView>
  </sheetViews>
  <sheetFormatPr defaultRowHeight="19.8"/>
  <sheetData>
    <row r="1" spans="1:14">
      <c r="A1" t="s">
        <v>186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s="4"/>
      <c r="N1" s="4" t="s">
        <v>180</v>
      </c>
    </row>
    <row r="2" spans="1:14">
      <c r="A2" s="9" t="s">
        <v>106</v>
      </c>
      <c r="B2" s="9">
        <v>0.46</v>
      </c>
      <c r="M2" s="5" t="s">
        <v>179</v>
      </c>
      <c r="N2" s="5">
        <v>1.7278385027536265</v>
      </c>
    </row>
    <row r="3" spans="1:14">
      <c r="A3" s="9" t="s">
        <v>107</v>
      </c>
      <c r="B3" s="9">
        <v>0.46</v>
      </c>
      <c r="C3" s="9">
        <v>0.46</v>
      </c>
      <c r="M3" s="5" t="s">
        <v>181</v>
      </c>
      <c r="N3" s="5">
        <v>5.3319859508415242</v>
      </c>
    </row>
    <row r="4" spans="1:14">
      <c r="A4" s="9" t="s">
        <v>108</v>
      </c>
      <c r="B4" s="9">
        <v>0.47</v>
      </c>
      <c r="C4" s="9">
        <v>0.46</v>
      </c>
      <c r="D4" s="9">
        <v>0.46</v>
      </c>
      <c r="M4" s="5" t="s">
        <v>182</v>
      </c>
      <c r="N4" s="5">
        <v>-5.3251826845056494</v>
      </c>
    </row>
    <row r="5" spans="1:14">
      <c r="A5" s="9" t="s">
        <v>109</v>
      </c>
      <c r="B5" s="9">
        <v>0.5</v>
      </c>
      <c r="C5" s="9">
        <v>0.47</v>
      </c>
      <c r="D5" s="9">
        <v>0.46</v>
      </c>
      <c r="E5" s="9">
        <v>0.46</v>
      </c>
      <c r="M5" s="5" t="s">
        <v>183</v>
      </c>
      <c r="N5" s="5">
        <v>0.41779072480419299</v>
      </c>
    </row>
    <row r="6" spans="1:14">
      <c r="A6" s="9" t="s">
        <v>110</v>
      </c>
      <c r="B6" s="9">
        <v>0.5</v>
      </c>
      <c r="C6" s="9">
        <v>0.5</v>
      </c>
      <c r="D6" s="9">
        <v>0.47</v>
      </c>
      <c r="E6" s="9">
        <v>0.46</v>
      </c>
      <c r="F6" s="9">
        <v>0.46</v>
      </c>
      <c r="M6" s="5" t="s">
        <v>184</v>
      </c>
      <c r="N6" s="5">
        <v>-0.16727395680787882</v>
      </c>
    </row>
    <row r="7" spans="1:14" ht="20.399999999999999" thickBot="1">
      <c r="A7" s="9" t="s">
        <v>111</v>
      </c>
      <c r="B7" s="9">
        <v>0.52</v>
      </c>
      <c r="C7" s="9">
        <v>0.5</v>
      </c>
      <c r="D7" s="9">
        <v>0.5</v>
      </c>
      <c r="E7" s="9">
        <v>0.47</v>
      </c>
      <c r="F7" s="9">
        <v>0.46</v>
      </c>
      <c r="G7" s="9">
        <v>0.46</v>
      </c>
      <c r="M7" s="6" t="s">
        <v>185</v>
      </c>
      <c r="N7" s="6">
        <v>0.2934051114415428</v>
      </c>
    </row>
    <row r="8" spans="1:14">
      <c r="A8" s="9" t="s">
        <v>112</v>
      </c>
      <c r="B8" s="9">
        <v>0.6</v>
      </c>
      <c r="C8" s="9">
        <v>0.52</v>
      </c>
      <c r="D8" s="9">
        <v>0.5</v>
      </c>
      <c r="E8" s="9">
        <v>0.5</v>
      </c>
      <c r="F8" s="9">
        <v>0.47</v>
      </c>
      <c r="G8" s="9">
        <v>0.46</v>
      </c>
      <c r="H8" s="9">
        <v>0.46</v>
      </c>
    </row>
    <row r="9" spans="1:14">
      <c r="A9" s="9" t="s">
        <v>113</v>
      </c>
      <c r="B9" s="9">
        <v>0.77</v>
      </c>
      <c r="C9" s="9">
        <v>0.6</v>
      </c>
      <c r="D9" s="9">
        <v>0.52</v>
      </c>
      <c r="E9" s="9">
        <v>0.5</v>
      </c>
      <c r="F9" s="9">
        <v>0.5</v>
      </c>
      <c r="G9" s="9">
        <v>0.47</v>
      </c>
      <c r="H9" s="9">
        <v>0.46</v>
      </c>
      <c r="I9" s="9">
        <v>0.46</v>
      </c>
    </row>
    <row r="10" spans="1:14">
      <c r="A10" s="9" t="s">
        <v>114</v>
      </c>
      <c r="B10" s="9">
        <v>0.99</v>
      </c>
      <c r="C10" s="9">
        <v>0.77</v>
      </c>
      <c r="D10" s="9">
        <v>0.6</v>
      </c>
      <c r="E10" s="9">
        <v>0.52</v>
      </c>
      <c r="F10" s="9">
        <v>0.5</v>
      </c>
      <c r="G10" s="9">
        <v>0.5</v>
      </c>
      <c r="H10" s="9">
        <v>0.47</v>
      </c>
      <c r="I10" s="9">
        <v>0.46</v>
      </c>
      <c r="J10" s="9">
        <v>0.46</v>
      </c>
    </row>
    <row r="11" spans="1:14">
      <c r="A11" s="9" t="s">
        <v>115</v>
      </c>
      <c r="B11" s="9">
        <v>1.19</v>
      </c>
      <c r="C11" s="9">
        <v>0.99</v>
      </c>
      <c r="D11" s="9">
        <v>0.77</v>
      </c>
      <c r="E11" s="9">
        <v>0.6</v>
      </c>
      <c r="F11" s="9">
        <v>0.52</v>
      </c>
      <c r="G11" s="9">
        <v>0.5</v>
      </c>
      <c r="H11" s="9">
        <v>0.5</v>
      </c>
      <c r="I11" s="9">
        <v>0.47</v>
      </c>
      <c r="J11" s="9">
        <v>0.46</v>
      </c>
      <c r="K11" s="9">
        <v>0.46</v>
      </c>
    </row>
    <row r="12" spans="1:14">
      <c r="A12" s="9" t="s">
        <v>116</v>
      </c>
      <c r="B12" s="9">
        <v>1.43</v>
      </c>
      <c r="C12" s="9">
        <v>1.19</v>
      </c>
      <c r="D12" s="9">
        <v>0.99</v>
      </c>
      <c r="E12" s="9">
        <v>0.77</v>
      </c>
      <c r="F12" s="9">
        <v>0.6</v>
      </c>
      <c r="G12" s="9">
        <v>0.52</v>
      </c>
      <c r="H12" s="9">
        <v>0.5</v>
      </c>
      <c r="I12" s="9">
        <v>0.5</v>
      </c>
      <c r="J12" s="9">
        <v>0.47</v>
      </c>
      <c r="K12" s="9">
        <v>0.46</v>
      </c>
      <c r="L12" s="9">
        <v>0.46</v>
      </c>
      <c r="M12">
        <f>MMULT(H12:L12,$N$3:$N$7)+$N$2</f>
        <v>1.9856221077110199</v>
      </c>
    </row>
    <row r="13" spans="1:14">
      <c r="A13" s="9" t="s">
        <v>117</v>
      </c>
      <c r="B13" s="9">
        <v>1.74</v>
      </c>
      <c r="C13" s="9">
        <v>1.43</v>
      </c>
      <c r="D13" s="9">
        <v>1.19</v>
      </c>
      <c r="E13" s="9">
        <v>0.99</v>
      </c>
      <c r="F13" s="9">
        <v>0.77</v>
      </c>
      <c r="G13" s="9">
        <v>0.6</v>
      </c>
      <c r="H13" s="9">
        <v>0.52</v>
      </c>
      <c r="I13" s="9">
        <v>0.5</v>
      </c>
      <c r="J13" s="9">
        <v>0.5</v>
      </c>
      <c r="K13" s="9">
        <v>0.47</v>
      </c>
      <c r="L13" s="9">
        <v>0.46</v>
      </c>
      <c r="M13">
        <f t="shared" ref="M13:M49" si="0">MMULT(H13:L13,$N$3:$N$7)+$N$2</f>
        <v>2.1031228089038976</v>
      </c>
    </row>
    <row r="14" spans="1:14">
      <c r="A14" s="9" t="s">
        <v>118</v>
      </c>
      <c r="B14" s="9">
        <v>1.98</v>
      </c>
      <c r="C14" s="9">
        <v>1.74</v>
      </c>
      <c r="D14" s="9">
        <v>1.43</v>
      </c>
      <c r="E14" s="9">
        <v>1.19</v>
      </c>
      <c r="F14" s="9">
        <v>0.99</v>
      </c>
      <c r="G14" s="9">
        <v>0.77</v>
      </c>
      <c r="H14" s="9">
        <v>0.6</v>
      </c>
      <c r="I14" s="9">
        <v>0.52</v>
      </c>
      <c r="J14" s="9">
        <v>0.5</v>
      </c>
      <c r="K14" s="9">
        <v>0.5</v>
      </c>
      <c r="L14" s="9">
        <v>0.47</v>
      </c>
      <c r="M14">
        <f t="shared" si="0"/>
        <v>2.4210938636912851</v>
      </c>
    </row>
    <row r="15" spans="1:14">
      <c r="A15" s="9" t="s">
        <v>119</v>
      </c>
      <c r="B15" s="9">
        <v>2.1800000000000002</v>
      </c>
      <c r="C15" s="9">
        <v>1.98</v>
      </c>
      <c r="D15" s="9">
        <v>1.74</v>
      </c>
      <c r="E15" s="9">
        <v>1.43</v>
      </c>
      <c r="F15" s="9">
        <v>1.19</v>
      </c>
      <c r="G15" s="9">
        <v>0.99</v>
      </c>
      <c r="H15" s="9">
        <v>0.77</v>
      </c>
      <c r="I15" s="9">
        <v>0.6</v>
      </c>
      <c r="J15" s="9">
        <v>0.52</v>
      </c>
      <c r="K15" s="9">
        <v>0.5</v>
      </c>
      <c r="L15" s="9">
        <v>0.5</v>
      </c>
      <c r="M15">
        <f t="shared" si="0"/>
        <v>2.9186748284132227</v>
      </c>
    </row>
    <row r="16" spans="1:14">
      <c r="A16" s="9" t="s">
        <v>120</v>
      </c>
      <c r="B16" s="9">
        <v>2.34</v>
      </c>
      <c r="C16" s="9">
        <v>2.1800000000000002</v>
      </c>
      <c r="D16" s="9">
        <v>1.98</v>
      </c>
      <c r="E16" s="9">
        <v>1.74</v>
      </c>
      <c r="F16" s="9">
        <v>1.43</v>
      </c>
      <c r="G16" s="9">
        <v>1.19</v>
      </c>
      <c r="H16" s="9">
        <v>0.99</v>
      </c>
      <c r="I16" s="9">
        <v>0.77</v>
      </c>
      <c r="J16" s="9">
        <v>0.6</v>
      </c>
      <c r="K16" s="9">
        <v>0.52</v>
      </c>
      <c r="L16" s="9">
        <v>0.5</v>
      </c>
      <c r="M16">
        <f t="shared" si="0"/>
        <v>3.2165084600805751</v>
      </c>
    </row>
    <row r="17" spans="1:13">
      <c r="A17" s="9" t="s">
        <v>121</v>
      </c>
      <c r="B17" s="9">
        <v>2.46</v>
      </c>
      <c r="C17" s="9">
        <v>2.34</v>
      </c>
      <c r="D17" s="9">
        <v>2.1800000000000002</v>
      </c>
      <c r="E17" s="9">
        <v>1.98</v>
      </c>
      <c r="F17" s="9">
        <v>1.74</v>
      </c>
      <c r="G17" s="9">
        <v>1.43</v>
      </c>
      <c r="H17" s="9">
        <v>1.19</v>
      </c>
      <c r="I17" s="9">
        <v>0.99</v>
      </c>
      <c r="J17" s="9">
        <v>0.77</v>
      </c>
      <c r="K17" s="9">
        <v>0.6</v>
      </c>
      <c r="L17" s="9">
        <v>0.52</v>
      </c>
      <c r="M17">
        <f t="shared" si="0"/>
        <v>3.1748760685585511</v>
      </c>
    </row>
    <row r="18" spans="1:13">
      <c r="A18" s="9" t="s">
        <v>122</v>
      </c>
      <c r="B18" s="9">
        <v>2.65</v>
      </c>
      <c r="C18" s="9">
        <v>2.46</v>
      </c>
      <c r="D18" s="9">
        <v>2.34</v>
      </c>
      <c r="E18" s="9">
        <v>2.1800000000000002</v>
      </c>
      <c r="F18" s="9">
        <v>1.98</v>
      </c>
      <c r="G18" s="9">
        <v>1.74</v>
      </c>
      <c r="H18" s="9">
        <v>1.43</v>
      </c>
      <c r="I18" s="9">
        <v>1.19</v>
      </c>
      <c r="J18" s="9">
        <v>0.99</v>
      </c>
      <c r="K18" s="9">
        <v>0.77</v>
      </c>
      <c r="L18" s="9">
        <v>0.6</v>
      </c>
      <c r="M18">
        <f t="shared" si="0"/>
        <v>3.4764659555742936</v>
      </c>
    </row>
    <row r="19" spans="1:13">
      <c r="A19" s="9" t="s">
        <v>123</v>
      </c>
      <c r="B19" s="9">
        <v>3.03</v>
      </c>
      <c r="C19" s="9">
        <v>2.65</v>
      </c>
      <c r="D19" s="9">
        <v>2.46</v>
      </c>
      <c r="E19" s="9">
        <v>2.34</v>
      </c>
      <c r="F19" s="9">
        <v>2.1800000000000002</v>
      </c>
      <c r="G19" s="9">
        <v>1.98</v>
      </c>
      <c r="H19" s="9">
        <v>1.74</v>
      </c>
      <c r="I19" s="9">
        <v>1.43</v>
      </c>
      <c r="J19" s="9">
        <v>1.19</v>
      </c>
      <c r="K19" s="9">
        <v>0.99</v>
      </c>
      <c r="L19" s="9">
        <v>0.77</v>
      </c>
      <c r="M19">
        <f t="shared" si="0"/>
        <v>3.947974499461977</v>
      </c>
    </row>
    <row r="20" spans="1:13">
      <c r="A20" s="9" t="s">
        <v>124</v>
      </c>
      <c r="B20" s="9">
        <v>3.72</v>
      </c>
      <c r="C20" s="9">
        <v>3.03</v>
      </c>
      <c r="D20" s="9">
        <v>2.65</v>
      </c>
      <c r="E20" s="9">
        <v>2.46</v>
      </c>
      <c r="F20" s="9">
        <v>2.34</v>
      </c>
      <c r="G20" s="9">
        <v>2.1800000000000002</v>
      </c>
      <c r="H20" s="9">
        <v>1.98</v>
      </c>
      <c r="I20" s="9">
        <v>1.74</v>
      </c>
      <c r="J20" s="9">
        <v>1.43</v>
      </c>
      <c r="K20" s="9">
        <v>1.19</v>
      </c>
      <c r="L20" s="9">
        <v>0.99</v>
      </c>
      <c r="M20">
        <f t="shared" si="0"/>
        <v>3.7082086025757603</v>
      </c>
    </row>
    <row r="21" spans="1:13">
      <c r="A21" s="9" t="s">
        <v>125</v>
      </c>
      <c r="B21" s="9">
        <v>4.17</v>
      </c>
      <c r="C21" s="9">
        <v>3.72</v>
      </c>
      <c r="D21" s="9">
        <v>3.03</v>
      </c>
      <c r="E21" s="9">
        <v>2.65</v>
      </c>
      <c r="F21" s="9">
        <v>2.46</v>
      </c>
      <c r="G21" s="9">
        <v>2.34</v>
      </c>
      <c r="H21" s="9">
        <v>2.1800000000000002</v>
      </c>
      <c r="I21" s="9">
        <v>1.98</v>
      </c>
      <c r="J21" s="9">
        <v>1.74</v>
      </c>
      <c r="K21" s="9">
        <v>1.43</v>
      </c>
      <c r="L21" s="9">
        <v>1.19</v>
      </c>
      <c r="M21">
        <f t="shared" si="0"/>
        <v>3.6446123458064292</v>
      </c>
    </row>
    <row r="22" spans="1:13">
      <c r="A22" s="9" t="s">
        <v>126</v>
      </c>
      <c r="B22" s="9">
        <v>4.75</v>
      </c>
      <c r="C22" s="9">
        <v>4.17</v>
      </c>
      <c r="D22" s="9">
        <v>3.72</v>
      </c>
      <c r="E22" s="9">
        <v>3.03</v>
      </c>
      <c r="F22" s="9">
        <v>2.65</v>
      </c>
      <c r="G22" s="9">
        <v>2.46</v>
      </c>
      <c r="H22" s="9">
        <v>2.34</v>
      </c>
      <c r="I22" s="9">
        <v>2.1800000000000002</v>
      </c>
      <c r="J22" s="9">
        <v>1.98</v>
      </c>
      <c r="K22" s="9">
        <v>1.74</v>
      </c>
      <c r="L22" s="9">
        <v>1.43</v>
      </c>
      <c r="M22">
        <f t="shared" si="0"/>
        <v>3.551525635128475</v>
      </c>
    </row>
    <row r="23" spans="1:13">
      <c r="A23" s="9" t="s">
        <v>127</v>
      </c>
      <c r="B23" s="9">
        <v>5.41</v>
      </c>
      <c r="C23" s="9">
        <v>4.75</v>
      </c>
      <c r="D23" s="9">
        <v>4.17</v>
      </c>
      <c r="E23" s="9">
        <v>3.72</v>
      </c>
      <c r="F23" s="9">
        <v>3.03</v>
      </c>
      <c r="G23" s="9">
        <v>2.65</v>
      </c>
      <c r="H23" s="9">
        <v>2.46</v>
      </c>
      <c r="I23" s="9">
        <v>2.34</v>
      </c>
      <c r="J23" s="9">
        <v>2.1800000000000002</v>
      </c>
      <c r="K23" s="9">
        <v>1.98</v>
      </c>
      <c r="L23" s="9">
        <v>1.74</v>
      </c>
      <c r="M23">
        <f t="shared" si="0"/>
        <v>3.4737026995823816</v>
      </c>
    </row>
    <row r="24" spans="1:13">
      <c r="A24" s="9" t="s">
        <v>128</v>
      </c>
      <c r="B24" s="9">
        <v>5.94</v>
      </c>
      <c r="C24" s="9">
        <v>5.41</v>
      </c>
      <c r="D24" s="9">
        <v>4.75</v>
      </c>
      <c r="E24" s="9">
        <v>4.17</v>
      </c>
      <c r="F24" s="9">
        <v>3.72</v>
      </c>
      <c r="G24" s="9">
        <v>3.03</v>
      </c>
      <c r="H24" s="9">
        <v>2.65</v>
      </c>
      <c r="I24" s="9">
        <v>2.46</v>
      </c>
      <c r="J24" s="9">
        <v>2.34</v>
      </c>
      <c r="K24" s="9">
        <v>2.1800000000000002</v>
      </c>
      <c r="L24" s="9">
        <v>1.98</v>
      </c>
      <c r="M24">
        <f t="shared" si="0"/>
        <v>3.9515670594546588</v>
      </c>
    </row>
    <row r="25" spans="1:13">
      <c r="A25" s="9" t="s">
        <v>129</v>
      </c>
      <c r="B25" s="9">
        <v>6.49</v>
      </c>
      <c r="C25" s="9">
        <v>5.94</v>
      </c>
      <c r="D25" s="9">
        <v>5.41</v>
      </c>
      <c r="E25" s="9">
        <v>4.75</v>
      </c>
      <c r="F25" s="9">
        <v>4.17</v>
      </c>
      <c r="G25" s="9">
        <v>3.72</v>
      </c>
      <c r="H25" s="9">
        <v>3.03</v>
      </c>
      <c r="I25" s="9">
        <v>2.65</v>
      </c>
      <c r="J25" s="9">
        <v>2.46</v>
      </c>
      <c r="K25" s="9">
        <v>2.34</v>
      </c>
      <c r="L25" s="9">
        <v>2.1800000000000002</v>
      </c>
      <c r="M25">
        <f t="shared" si="0"/>
        <v>5.0479890868939163</v>
      </c>
    </row>
    <row r="26" spans="1:13">
      <c r="A26" s="9" t="s">
        <v>130</v>
      </c>
      <c r="B26" s="9">
        <v>7.04</v>
      </c>
      <c r="C26" s="9">
        <v>6.49</v>
      </c>
      <c r="D26" s="9">
        <v>5.94</v>
      </c>
      <c r="E26" s="9">
        <v>5.41</v>
      </c>
      <c r="F26" s="9">
        <v>4.75</v>
      </c>
      <c r="G26" s="9">
        <v>4.17</v>
      </c>
      <c r="H26" s="9">
        <v>3.72</v>
      </c>
      <c r="I26" s="9">
        <v>3.03</v>
      </c>
      <c r="J26" s="9">
        <v>2.65</v>
      </c>
      <c r="K26" s="9">
        <v>2.46</v>
      </c>
      <c r="L26" s="9">
        <v>2.34</v>
      </c>
      <c r="M26">
        <f t="shared" si="0"/>
        <v>6.809742153588922</v>
      </c>
    </row>
    <row r="27" spans="1:13">
      <c r="A27" s="9" t="s">
        <v>131</v>
      </c>
      <c r="B27" s="9">
        <v>7.39</v>
      </c>
      <c r="C27" s="9">
        <v>7.04</v>
      </c>
      <c r="D27" s="9">
        <v>6.49</v>
      </c>
      <c r="E27" s="9">
        <v>5.94</v>
      </c>
      <c r="F27" s="9">
        <v>5.41</v>
      </c>
      <c r="G27" s="9">
        <v>4.75</v>
      </c>
      <c r="H27" s="9">
        <v>4.17</v>
      </c>
      <c r="I27" s="9">
        <v>3.72</v>
      </c>
      <c r="J27" s="9">
        <v>3.03</v>
      </c>
      <c r="K27" s="9">
        <v>2.65</v>
      </c>
      <c r="L27" s="9">
        <v>2.46</v>
      </c>
      <c r="M27">
        <f t="shared" si="0"/>
        <v>5.696946816163786</v>
      </c>
    </row>
    <row r="28" spans="1:13">
      <c r="A28" s="9" t="s">
        <v>132</v>
      </c>
      <c r="B28" s="9">
        <v>7.47</v>
      </c>
      <c r="C28" s="9">
        <v>7.39</v>
      </c>
      <c r="D28" s="9">
        <v>7.04</v>
      </c>
      <c r="E28" s="9">
        <v>6.49</v>
      </c>
      <c r="F28" s="9">
        <v>5.94</v>
      </c>
      <c r="G28" s="9">
        <v>5.41</v>
      </c>
      <c r="H28" s="9">
        <v>4.75</v>
      </c>
      <c r="I28" s="9">
        <v>4.17</v>
      </c>
      <c r="J28" s="9">
        <v>3.72</v>
      </c>
      <c r="K28" s="9">
        <v>3.03</v>
      </c>
      <c r="L28" s="9">
        <v>2.65</v>
      </c>
      <c r="M28">
        <f t="shared" si="0"/>
        <v>6.6736249273261201</v>
      </c>
    </row>
    <row r="29" spans="1:13">
      <c r="A29" s="9" t="s">
        <v>133</v>
      </c>
      <c r="B29" s="9">
        <v>7.34</v>
      </c>
      <c r="C29" s="9">
        <v>7.47</v>
      </c>
      <c r="D29" s="9">
        <v>7.39</v>
      </c>
      <c r="E29" s="9">
        <v>7.04</v>
      </c>
      <c r="F29" s="9">
        <v>6.49</v>
      </c>
      <c r="G29" s="9">
        <v>5.94</v>
      </c>
      <c r="H29" s="9">
        <v>5.41</v>
      </c>
      <c r="I29" s="9">
        <v>4.75</v>
      </c>
      <c r="J29" s="9">
        <v>4.17</v>
      </c>
      <c r="K29" s="9">
        <v>3.72</v>
      </c>
      <c r="L29" s="9">
        <v>3.03</v>
      </c>
      <c r="M29">
        <f t="shared" si="0"/>
        <v>7.2882104361804894</v>
      </c>
    </row>
    <row r="30" spans="1:13">
      <c r="A30" s="9" t="s">
        <v>134</v>
      </c>
      <c r="B30" s="9">
        <v>7.08</v>
      </c>
      <c r="C30" s="9">
        <v>7.34</v>
      </c>
      <c r="D30" s="9">
        <v>7.47</v>
      </c>
      <c r="E30" s="9">
        <v>7.39</v>
      </c>
      <c r="F30" s="9">
        <v>7.04</v>
      </c>
      <c r="G30" s="9">
        <v>6.49</v>
      </c>
      <c r="H30" s="9">
        <v>5.94</v>
      </c>
      <c r="I30" s="9">
        <v>5.41</v>
      </c>
      <c r="J30" s="9">
        <v>4.75</v>
      </c>
      <c r="K30" s="9">
        <v>4.17</v>
      </c>
      <c r="L30" s="9">
        <v>3.72</v>
      </c>
      <c r="M30">
        <f t="shared" si="0"/>
        <v>6.9690372850703213</v>
      </c>
    </row>
    <row r="31" spans="1:13">
      <c r="A31" s="9" t="s">
        <v>135</v>
      </c>
      <c r="B31" s="9">
        <v>6.66</v>
      </c>
      <c r="C31" s="9">
        <v>7.08</v>
      </c>
      <c r="D31" s="9">
        <v>7.34</v>
      </c>
      <c r="E31" s="9">
        <v>7.47</v>
      </c>
      <c r="F31" s="9">
        <v>7.39</v>
      </c>
      <c r="G31" s="9">
        <v>7.04</v>
      </c>
      <c r="H31" s="9">
        <v>6.49</v>
      </c>
      <c r="I31" s="9">
        <v>5.94</v>
      </c>
      <c r="J31" s="9">
        <v>5.41</v>
      </c>
      <c r="K31" s="9">
        <v>4.75</v>
      </c>
      <c r="L31" s="9">
        <v>4.17</v>
      </c>
      <c r="M31">
        <f t="shared" si="0"/>
        <v>7.3900380188160568</v>
      </c>
    </row>
    <row r="32" spans="1:13">
      <c r="A32" s="9" t="s">
        <v>136</v>
      </c>
      <c r="B32" s="9">
        <v>6.21</v>
      </c>
      <c r="C32" s="9">
        <v>6.66</v>
      </c>
      <c r="D32" s="9">
        <v>7.08</v>
      </c>
      <c r="E32" s="9">
        <v>7.34</v>
      </c>
      <c r="F32" s="9">
        <v>7.47</v>
      </c>
      <c r="G32" s="9">
        <v>7.39</v>
      </c>
      <c r="H32" s="9">
        <v>7.04</v>
      </c>
      <c r="I32" s="9">
        <v>6.49</v>
      </c>
      <c r="J32" s="9">
        <v>5.94</v>
      </c>
      <c r="K32" s="9">
        <v>5.41</v>
      </c>
      <c r="L32" s="9">
        <v>4.75</v>
      </c>
      <c r="M32">
        <f t="shared" si="0"/>
        <v>7.6749830525899023</v>
      </c>
    </row>
    <row r="33" spans="1:13">
      <c r="A33" s="9" t="s">
        <v>137</v>
      </c>
      <c r="B33" s="9">
        <v>5.75</v>
      </c>
      <c r="C33" s="9">
        <v>6.21</v>
      </c>
      <c r="D33" s="9">
        <v>6.66</v>
      </c>
      <c r="E33" s="9">
        <v>7.08</v>
      </c>
      <c r="F33" s="9">
        <v>7.34</v>
      </c>
      <c r="G33" s="9">
        <v>7.47</v>
      </c>
      <c r="H33" s="9">
        <v>7.39</v>
      </c>
      <c r="I33" s="9">
        <v>7.04</v>
      </c>
      <c r="J33" s="9">
        <v>6.49</v>
      </c>
      <c r="K33" s="9">
        <v>5.94</v>
      </c>
      <c r="L33" s="9">
        <v>5.41</v>
      </c>
      <c r="M33">
        <f t="shared" si="0"/>
        <v>6.9471047339918801</v>
      </c>
    </row>
    <row r="34" spans="1:13">
      <c r="A34" s="9" t="s">
        <v>138</v>
      </c>
      <c r="B34" s="9">
        <v>5.32</v>
      </c>
      <c r="C34" s="9">
        <v>5.75</v>
      </c>
      <c r="D34" s="9">
        <v>6.21</v>
      </c>
      <c r="E34" s="9">
        <v>6.66</v>
      </c>
      <c r="F34" s="9">
        <v>7.08</v>
      </c>
      <c r="G34" s="9">
        <v>7.34</v>
      </c>
      <c r="H34" s="9">
        <v>7.47</v>
      </c>
      <c r="I34" s="9">
        <v>7.39</v>
      </c>
      <c r="J34" s="9">
        <v>7.04</v>
      </c>
      <c r="K34" s="9">
        <v>6.49</v>
      </c>
      <c r="L34" s="9">
        <v>5.94</v>
      </c>
      <c r="M34">
        <f t="shared" si="0"/>
        <v>5.8031386019442115</v>
      </c>
    </row>
    <row r="35" spans="1:13">
      <c r="A35" s="9" t="s">
        <v>139</v>
      </c>
      <c r="B35" s="9">
        <v>4.8600000000000003</v>
      </c>
      <c r="C35" s="9">
        <v>5.32</v>
      </c>
      <c r="D35" s="9">
        <v>5.75</v>
      </c>
      <c r="E35" s="9">
        <v>6.21</v>
      </c>
      <c r="F35" s="9">
        <v>6.66</v>
      </c>
      <c r="G35" s="9">
        <v>7.08</v>
      </c>
      <c r="H35" s="9">
        <v>7.34</v>
      </c>
      <c r="I35" s="9">
        <v>7.47</v>
      </c>
      <c r="J35" s="9">
        <v>7.39</v>
      </c>
      <c r="K35" s="9">
        <v>7.04</v>
      </c>
      <c r="L35" s="9">
        <v>6.49</v>
      </c>
      <c r="M35">
        <f t="shared" si="0"/>
        <v>4.8995647023043416</v>
      </c>
    </row>
    <row r="36" spans="1:13">
      <c r="A36" s="9" t="s">
        <v>140</v>
      </c>
      <c r="B36" s="9">
        <v>4.38</v>
      </c>
      <c r="C36" s="9">
        <v>4.8600000000000003</v>
      </c>
      <c r="D36" s="9">
        <v>5.32</v>
      </c>
      <c r="E36" s="9">
        <v>5.75</v>
      </c>
      <c r="F36" s="9">
        <v>6.21</v>
      </c>
      <c r="G36" s="9">
        <v>6.66</v>
      </c>
      <c r="H36" s="9">
        <v>7.08</v>
      </c>
      <c r="I36" s="9">
        <v>7.34</v>
      </c>
      <c r="J36" s="9">
        <v>7.47</v>
      </c>
      <c r="K36" s="9">
        <v>7.39</v>
      </c>
      <c r="L36" s="9">
        <v>7.04</v>
      </c>
      <c r="M36">
        <f t="shared" si="0"/>
        <v>4.3417722884657071</v>
      </c>
    </row>
    <row r="37" spans="1:13">
      <c r="A37" s="9" t="s">
        <v>141</v>
      </c>
      <c r="B37" s="9">
        <v>3.94</v>
      </c>
      <c r="C37" s="9">
        <v>4.38</v>
      </c>
      <c r="D37" s="9">
        <v>4.8600000000000003</v>
      </c>
      <c r="E37" s="9">
        <v>5.32</v>
      </c>
      <c r="F37" s="9">
        <v>5.75</v>
      </c>
      <c r="G37" s="9">
        <v>6.21</v>
      </c>
      <c r="H37" s="9">
        <v>6.66</v>
      </c>
      <c r="I37" s="9">
        <v>7.08</v>
      </c>
      <c r="J37" s="9">
        <v>7.34</v>
      </c>
      <c r="K37" s="9">
        <v>7.47</v>
      </c>
      <c r="L37" s="9">
        <v>7.39</v>
      </c>
      <c r="M37">
        <f t="shared" si="0"/>
        <v>3.5218827653191012</v>
      </c>
    </row>
    <row r="38" spans="1:13">
      <c r="A38" s="9" t="s">
        <v>142</v>
      </c>
      <c r="B38" s="9">
        <v>3.56</v>
      </c>
      <c r="C38" s="9">
        <v>3.94</v>
      </c>
      <c r="D38" s="9">
        <v>4.38</v>
      </c>
      <c r="E38" s="9">
        <v>4.8600000000000003</v>
      </c>
      <c r="F38" s="9">
        <v>5.32</v>
      </c>
      <c r="G38" s="9">
        <v>5.75</v>
      </c>
      <c r="H38" s="9">
        <v>6.21</v>
      </c>
      <c r="I38" s="9">
        <v>6.66</v>
      </c>
      <c r="J38" s="9">
        <v>7.08</v>
      </c>
      <c r="K38" s="9">
        <v>7.34</v>
      </c>
      <c r="L38" s="9">
        <v>7.47</v>
      </c>
      <c r="M38">
        <f t="shared" si="0"/>
        <v>3.2956582497840508</v>
      </c>
    </row>
    <row r="39" spans="1:13">
      <c r="A39" s="9" t="s">
        <v>143</v>
      </c>
      <c r="B39" s="9">
        <v>3.23</v>
      </c>
      <c r="C39" s="9">
        <v>3.56</v>
      </c>
      <c r="D39" s="9">
        <v>3.94</v>
      </c>
      <c r="E39" s="9">
        <v>4.38</v>
      </c>
      <c r="F39" s="9">
        <v>4.8600000000000003</v>
      </c>
      <c r="G39" s="9">
        <v>5.32</v>
      </c>
      <c r="H39" s="9">
        <v>5.75</v>
      </c>
      <c r="I39" s="9">
        <v>6.21</v>
      </c>
      <c r="J39" s="9">
        <v>6.66</v>
      </c>
      <c r="K39" s="9">
        <v>7.08</v>
      </c>
      <c r="L39" s="9">
        <v>7.34</v>
      </c>
      <c r="M39">
        <f t="shared" si="0"/>
        <v>3.0691533802893778</v>
      </c>
    </row>
    <row r="40" spans="1:13">
      <c r="A40" s="9" t="s">
        <v>144</v>
      </c>
      <c r="B40" s="9">
        <v>2.97</v>
      </c>
      <c r="C40" s="9">
        <v>3.23</v>
      </c>
      <c r="D40" s="9">
        <v>3.56</v>
      </c>
      <c r="E40" s="9">
        <v>3.94</v>
      </c>
      <c r="F40" s="9">
        <v>4.38</v>
      </c>
      <c r="G40" s="9">
        <v>4.8600000000000003</v>
      </c>
      <c r="H40" s="9">
        <v>5.32</v>
      </c>
      <c r="I40" s="9">
        <v>5.75</v>
      </c>
      <c r="J40" s="9">
        <v>6.21</v>
      </c>
      <c r="K40" s="9">
        <v>6.66</v>
      </c>
      <c r="L40" s="9">
        <v>7.08</v>
      </c>
      <c r="M40">
        <f t="shared" si="0"/>
        <v>3.031947363022744</v>
      </c>
    </row>
    <row r="41" spans="1:13">
      <c r="A41" s="9" t="s">
        <v>145</v>
      </c>
      <c r="B41" s="9">
        <v>2.77</v>
      </c>
      <c r="C41" s="9">
        <v>2.97</v>
      </c>
      <c r="D41" s="9">
        <v>3.23</v>
      </c>
      <c r="E41" s="9">
        <v>3.56</v>
      </c>
      <c r="F41" s="9">
        <v>3.94</v>
      </c>
      <c r="G41" s="9">
        <v>4.38</v>
      </c>
      <c r="H41" s="9">
        <v>4.8600000000000003</v>
      </c>
      <c r="I41" s="9">
        <v>5.32</v>
      </c>
      <c r="J41" s="9">
        <v>5.75</v>
      </c>
      <c r="K41" s="9">
        <v>6.21</v>
      </c>
      <c r="L41" s="9">
        <v>6.66</v>
      </c>
      <c r="M41">
        <f t="shared" si="0"/>
        <v>2.6289217803212375</v>
      </c>
    </row>
    <row r="42" spans="1:13">
      <c r="A42" s="9" t="s">
        <v>146</v>
      </c>
      <c r="B42" s="9">
        <v>2.61</v>
      </c>
      <c r="C42" s="9">
        <v>2.77</v>
      </c>
      <c r="D42" s="9">
        <v>2.97</v>
      </c>
      <c r="E42" s="9">
        <v>3.23</v>
      </c>
      <c r="F42" s="9">
        <v>3.56</v>
      </c>
      <c r="G42" s="9">
        <v>3.94</v>
      </c>
      <c r="H42" s="9">
        <v>4.38</v>
      </c>
      <c r="I42" s="9">
        <v>4.8600000000000003</v>
      </c>
      <c r="J42" s="9">
        <v>5.32</v>
      </c>
      <c r="K42" s="9">
        <v>5.75</v>
      </c>
      <c r="L42" s="9">
        <v>6.21</v>
      </c>
      <c r="M42">
        <f t="shared" si="0"/>
        <v>2.2844162671070309</v>
      </c>
    </row>
    <row r="43" spans="1:13">
      <c r="A43" s="9" t="s">
        <v>147</v>
      </c>
      <c r="B43" s="9">
        <v>2.4700000000000002</v>
      </c>
      <c r="C43" s="9">
        <v>2.61</v>
      </c>
      <c r="D43" s="9">
        <v>2.77</v>
      </c>
      <c r="E43" s="9">
        <v>2.97</v>
      </c>
      <c r="F43" s="9">
        <v>3.23</v>
      </c>
      <c r="G43" s="9">
        <v>3.56</v>
      </c>
      <c r="H43" s="9">
        <v>3.94</v>
      </c>
      <c r="I43" s="9">
        <v>4.38</v>
      </c>
      <c r="J43" s="9">
        <v>4.8600000000000003</v>
      </c>
      <c r="K43" s="9">
        <v>5.32</v>
      </c>
      <c r="L43" s="9">
        <v>5.75</v>
      </c>
      <c r="M43">
        <f t="shared" si="0"/>
        <v>2.2392078540538209</v>
      </c>
    </row>
    <row r="44" spans="1:13">
      <c r="A44" s="9" t="s">
        <v>148</v>
      </c>
      <c r="B44" s="9">
        <v>2.35</v>
      </c>
      <c r="C44" s="9">
        <v>2.4700000000000002</v>
      </c>
      <c r="D44" s="9">
        <v>2.61</v>
      </c>
      <c r="E44" s="9">
        <v>2.77</v>
      </c>
      <c r="F44" s="9">
        <v>2.97</v>
      </c>
      <c r="G44" s="9">
        <v>3.23</v>
      </c>
      <c r="H44" s="9">
        <v>3.56</v>
      </c>
      <c r="I44" s="9">
        <v>3.94</v>
      </c>
      <c r="J44" s="9">
        <v>4.38</v>
      </c>
      <c r="K44" s="9">
        <v>4.8600000000000003</v>
      </c>
      <c r="L44" s="9">
        <v>5.32</v>
      </c>
      <c r="M44">
        <f t="shared" si="0"/>
        <v>2.3063758482222751</v>
      </c>
    </row>
    <row r="45" spans="1:13">
      <c r="A45" s="9" t="s">
        <v>149</v>
      </c>
      <c r="B45" s="9">
        <v>2.25</v>
      </c>
      <c r="C45" s="9">
        <v>2.35</v>
      </c>
      <c r="D45" s="9">
        <v>2.4700000000000002</v>
      </c>
      <c r="E45" s="9">
        <v>2.61</v>
      </c>
      <c r="F45" s="9">
        <v>2.77</v>
      </c>
      <c r="G45" s="9">
        <v>2.97</v>
      </c>
      <c r="H45" s="9">
        <v>3.23</v>
      </c>
      <c r="I45" s="9">
        <v>3.56</v>
      </c>
      <c r="J45" s="9">
        <v>3.94</v>
      </c>
      <c r="K45" s="9">
        <v>4.38</v>
      </c>
      <c r="L45" s="9">
        <v>4.8600000000000003</v>
      </c>
      <c r="M45">
        <f t="shared" si="0"/>
        <v>2.3318871336475446</v>
      </c>
    </row>
    <row r="46" spans="1:13">
      <c r="A46" s="9" t="s">
        <v>150</v>
      </c>
      <c r="B46" s="9">
        <v>2.16</v>
      </c>
      <c r="C46" s="9">
        <v>2.25</v>
      </c>
      <c r="D46" s="9">
        <v>2.35</v>
      </c>
      <c r="E46" s="9">
        <v>2.4700000000000002</v>
      </c>
      <c r="F46" s="9">
        <v>2.61</v>
      </c>
      <c r="G46" s="9">
        <v>2.77</v>
      </c>
      <c r="H46" s="9">
        <v>2.97</v>
      </c>
      <c r="I46" s="9">
        <v>3.23</v>
      </c>
      <c r="J46" s="9">
        <v>3.56</v>
      </c>
      <c r="K46" s="9">
        <v>3.94</v>
      </c>
      <c r="L46" s="9">
        <v>4.38</v>
      </c>
      <c r="M46">
        <f t="shared" si="0"/>
        <v>2.4768866843935511</v>
      </c>
    </row>
    <row r="47" spans="1:13">
      <c r="A47" s="9" t="s">
        <v>151</v>
      </c>
      <c r="B47" s="9">
        <v>2.08</v>
      </c>
      <c r="C47" s="9">
        <v>2.16</v>
      </c>
      <c r="D47" s="9">
        <v>2.25</v>
      </c>
      <c r="E47" s="9">
        <v>2.35</v>
      </c>
      <c r="F47" s="9">
        <v>2.4700000000000002</v>
      </c>
      <c r="G47" s="9">
        <v>2.61</v>
      </c>
      <c r="H47" s="9">
        <v>2.77</v>
      </c>
      <c r="I47" s="9">
        <v>2.97</v>
      </c>
      <c r="J47" s="9">
        <v>3.23</v>
      </c>
      <c r="K47" s="9">
        <v>3.56</v>
      </c>
      <c r="L47" s="9">
        <v>3.94</v>
      </c>
      <c r="M47">
        <f t="shared" si="0"/>
        <v>2.5916319075640422</v>
      </c>
    </row>
    <row r="48" spans="1:13">
      <c r="A48" s="9" t="s">
        <v>152</v>
      </c>
      <c r="B48" s="9">
        <v>2.0099999999999998</v>
      </c>
      <c r="C48" s="9">
        <v>2.08</v>
      </c>
      <c r="D48" s="9">
        <v>2.16</v>
      </c>
      <c r="E48" s="9">
        <v>2.25</v>
      </c>
      <c r="F48" s="9">
        <v>2.35</v>
      </c>
      <c r="G48" s="9">
        <v>2.4700000000000002</v>
      </c>
      <c r="H48" s="9">
        <v>2.61</v>
      </c>
      <c r="I48" s="9">
        <v>2.77</v>
      </c>
      <c r="J48" s="9">
        <v>2.97</v>
      </c>
      <c r="K48" s="9">
        <v>3.23</v>
      </c>
      <c r="L48" s="9">
        <v>3.56</v>
      </c>
      <c r="M48">
        <f t="shared" si="0"/>
        <v>2.6386315672802514</v>
      </c>
    </row>
    <row r="49" spans="1:13">
      <c r="A49" s="9" t="s">
        <v>153</v>
      </c>
      <c r="B49" s="9">
        <v>1.95</v>
      </c>
      <c r="C49" s="9">
        <v>2.0099999999999998</v>
      </c>
      <c r="D49" s="9">
        <v>2.08</v>
      </c>
      <c r="E49" s="9">
        <v>2.16</v>
      </c>
      <c r="F49" s="9">
        <v>2.25</v>
      </c>
      <c r="G49" s="9">
        <v>2.35</v>
      </c>
      <c r="H49" s="9">
        <v>2.4700000000000002</v>
      </c>
      <c r="I49" s="9">
        <v>2.61</v>
      </c>
      <c r="J49" s="9">
        <v>2.77</v>
      </c>
      <c r="K49" s="9">
        <v>2.97</v>
      </c>
      <c r="L49" s="9">
        <v>3.23</v>
      </c>
      <c r="M49">
        <f t="shared" si="0"/>
        <v>2.6072921607168471</v>
      </c>
    </row>
    <row r="50" spans="1:13">
      <c r="C50" s="9">
        <v>1.95</v>
      </c>
      <c r="D50" s="9">
        <v>2.0099999999999998</v>
      </c>
      <c r="E50" s="9">
        <v>2.08</v>
      </c>
      <c r="F50" s="9">
        <v>2.16</v>
      </c>
      <c r="G50" s="9">
        <v>2.25</v>
      </c>
      <c r="H50" s="9">
        <v>2.35</v>
      </c>
      <c r="I50" s="9">
        <v>2.4700000000000002</v>
      </c>
      <c r="J50" s="9">
        <v>2.61</v>
      </c>
      <c r="K50" s="9">
        <v>2.77</v>
      </c>
      <c r="L50" s="9">
        <v>2.97</v>
      </c>
    </row>
    <row r="51" spans="1:13">
      <c r="D51" s="9">
        <v>1.95</v>
      </c>
      <c r="E51" s="9">
        <v>2.0099999999999998</v>
      </c>
      <c r="F51" s="9">
        <v>2.08</v>
      </c>
      <c r="G51" s="9">
        <v>2.16</v>
      </c>
      <c r="H51" s="9">
        <v>2.25</v>
      </c>
      <c r="I51" s="9">
        <v>2.35</v>
      </c>
      <c r="J51" s="9">
        <v>2.4700000000000002</v>
      </c>
      <c r="K51" s="9">
        <v>2.61</v>
      </c>
      <c r="L51" s="9">
        <v>2.77</v>
      </c>
    </row>
    <row r="52" spans="1:13">
      <c r="E52" s="9">
        <v>1.95</v>
      </c>
      <c r="F52" s="9">
        <v>2.0099999999999998</v>
      </c>
      <c r="G52" s="9">
        <v>2.08</v>
      </c>
      <c r="H52" s="9">
        <v>2.16</v>
      </c>
      <c r="I52" s="9">
        <v>2.25</v>
      </c>
      <c r="J52" s="9">
        <v>2.35</v>
      </c>
      <c r="K52" s="9">
        <v>2.4700000000000002</v>
      </c>
      <c r="L52" s="9">
        <v>2.61</v>
      </c>
    </row>
    <row r="53" spans="1:13">
      <c r="F53" s="9">
        <v>1.95</v>
      </c>
      <c r="G53" s="9">
        <v>2.0099999999999998</v>
      </c>
      <c r="H53" s="9">
        <v>2.08</v>
      </c>
      <c r="I53" s="9">
        <v>2.16</v>
      </c>
      <c r="J53" s="9">
        <v>2.25</v>
      </c>
      <c r="K53" s="9">
        <v>2.35</v>
      </c>
      <c r="L53" s="9">
        <v>2.4700000000000002</v>
      </c>
    </row>
    <row r="54" spans="1:13">
      <c r="G54" s="9">
        <v>1.95</v>
      </c>
      <c r="H54" s="9">
        <v>2.0099999999999998</v>
      </c>
      <c r="I54" s="9">
        <v>2.08</v>
      </c>
      <c r="J54" s="9">
        <v>2.16</v>
      </c>
      <c r="K54" s="9">
        <v>2.25</v>
      </c>
      <c r="L54" s="9">
        <v>2.35</v>
      </c>
    </row>
    <row r="55" spans="1:13">
      <c r="H55" s="9">
        <v>1.95</v>
      </c>
      <c r="I55" s="9">
        <v>2.0099999999999998</v>
      </c>
      <c r="J55" s="9">
        <v>2.08</v>
      </c>
      <c r="K55" s="9">
        <v>2.16</v>
      </c>
      <c r="L55" s="9">
        <v>2.25</v>
      </c>
    </row>
    <row r="56" spans="1:13">
      <c r="I56" s="9">
        <v>1.95</v>
      </c>
      <c r="J56" s="9">
        <v>2.0099999999999998</v>
      </c>
      <c r="K56" s="9">
        <v>2.08</v>
      </c>
      <c r="L56" s="9">
        <v>2.16</v>
      </c>
    </row>
    <row r="57" spans="1:13">
      <c r="J57" s="9">
        <v>1.95</v>
      </c>
      <c r="K57" s="9">
        <v>2.0099999999999998</v>
      </c>
      <c r="L57" s="9">
        <v>2.08</v>
      </c>
    </row>
    <row r="58" spans="1:13">
      <c r="K58" s="9">
        <v>1.95</v>
      </c>
      <c r="L58" s="9">
        <v>2.0099999999999998</v>
      </c>
    </row>
    <row r="59" spans="1:13">
      <c r="L59" s="9">
        <v>1.95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CCAC-0717-44B2-B178-A5A68AF50C17}">
  <dimension ref="A1:Q138"/>
  <sheetViews>
    <sheetView tabSelected="1" workbookViewId="0">
      <selection activeCell="D4" sqref="D4"/>
    </sheetView>
  </sheetViews>
  <sheetFormatPr defaultRowHeight="19.8"/>
  <cols>
    <col min="1" max="1" width="12.36328125" style="10" customWidth="1"/>
    <col min="2" max="2" width="6.36328125" style="10" customWidth="1"/>
    <col min="3" max="18" width="6.36328125" customWidth="1"/>
  </cols>
  <sheetData>
    <row r="1" spans="1:15">
      <c r="A1" s="7"/>
      <c r="B1" s="8" t="s">
        <v>56</v>
      </c>
    </row>
    <row r="2" spans="1:15">
      <c r="A2" s="7"/>
      <c r="B2" s="8" t="s">
        <v>57</v>
      </c>
    </row>
    <row r="3" spans="1:15">
      <c r="A3" s="9" t="s">
        <v>58</v>
      </c>
      <c r="B3" s="9">
        <v>0.28999999999999998</v>
      </c>
    </row>
    <row r="4" spans="1:15">
      <c r="A4" s="9" t="s">
        <v>59</v>
      </c>
      <c r="B4" s="9">
        <v>0.27</v>
      </c>
      <c r="C4" s="9">
        <v>0.28999999999999998</v>
      </c>
    </row>
    <row r="5" spans="1:15">
      <c r="A5" s="9" t="s">
        <v>60</v>
      </c>
      <c r="B5" s="9">
        <v>0.26</v>
      </c>
      <c r="C5" s="9">
        <v>0.27</v>
      </c>
      <c r="D5" s="9">
        <v>0.28999999999999998</v>
      </c>
    </row>
    <row r="6" spans="1:15">
      <c r="A6" s="9" t="s">
        <v>61</v>
      </c>
      <c r="B6" s="9">
        <v>0.26</v>
      </c>
      <c r="C6" s="9">
        <v>0.26</v>
      </c>
      <c r="D6" s="9">
        <v>0.27</v>
      </c>
      <c r="E6" s="9">
        <v>0.28999999999999998</v>
      </c>
    </row>
    <row r="7" spans="1:15">
      <c r="A7" s="9" t="s">
        <v>62</v>
      </c>
      <c r="B7" s="9">
        <v>0.26</v>
      </c>
      <c r="C7" s="9">
        <v>0.26</v>
      </c>
      <c r="D7" s="9">
        <v>0.26</v>
      </c>
      <c r="E7" s="9">
        <v>0.27</v>
      </c>
      <c r="F7" s="9">
        <v>0.28999999999999998</v>
      </c>
    </row>
    <row r="8" spans="1:15">
      <c r="A8" s="9" t="s">
        <v>63</v>
      </c>
      <c r="B8" s="9">
        <v>0.26</v>
      </c>
      <c r="C8" s="9">
        <v>0.26</v>
      </c>
      <c r="D8" s="9">
        <v>0.26</v>
      </c>
      <c r="E8" s="9">
        <v>0.26</v>
      </c>
      <c r="F8" s="9">
        <v>0.27</v>
      </c>
      <c r="G8" s="9">
        <v>0.28999999999999998</v>
      </c>
    </row>
    <row r="9" spans="1:15">
      <c r="A9" s="9" t="s">
        <v>64</v>
      </c>
      <c r="B9" s="9">
        <v>0.27</v>
      </c>
      <c r="C9" s="9">
        <v>0.26</v>
      </c>
      <c r="D9" s="9">
        <v>0.26</v>
      </c>
      <c r="E9" s="9">
        <v>0.26</v>
      </c>
      <c r="F9" s="9">
        <v>0.26</v>
      </c>
      <c r="G9" s="9">
        <v>0.27</v>
      </c>
      <c r="H9" s="9">
        <v>0.28999999999999998</v>
      </c>
    </row>
    <row r="10" spans="1:15">
      <c r="A10" s="9" t="s">
        <v>65</v>
      </c>
      <c r="B10" s="9">
        <v>0.27</v>
      </c>
      <c r="C10" s="9">
        <v>0.27</v>
      </c>
      <c r="D10" s="9">
        <v>0.26</v>
      </c>
      <c r="E10" s="9">
        <v>0.26</v>
      </c>
      <c r="F10" s="9">
        <v>0.26</v>
      </c>
      <c r="G10" s="9">
        <v>0.26</v>
      </c>
      <c r="H10" s="9">
        <v>0.27</v>
      </c>
      <c r="I10" s="9">
        <v>0.28999999999999998</v>
      </c>
    </row>
    <row r="11" spans="1:15">
      <c r="A11" s="9" t="s">
        <v>66</v>
      </c>
      <c r="B11" s="9">
        <v>0.27</v>
      </c>
      <c r="C11" s="9">
        <v>0.27</v>
      </c>
      <c r="D11" s="9">
        <v>0.27</v>
      </c>
      <c r="E11" s="9">
        <v>0.26</v>
      </c>
      <c r="F11" s="9">
        <v>0.26</v>
      </c>
      <c r="G11" s="9">
        <v>0.26</v>
      </c>
      <c r="H11" s="9">
        <v>0.26</v>
      </c>
      <c r="I11" s="9">
        <v>0.27</v>
      </c>
      <c r="J11" s="9">
        <v>0.28999999999999998</v>
      </c>
    </row>
    <row r="12" spans="1:15">
      <c r="A12" s="9" t="s">
        <v>67</v>
      </c>
      <c r="B12" s="9">
        <v>0.27</v>
      </c>
      <c r="C12" s="9">
        <v>0.27</v>
      </c>
      <c r="D12" s="9">
        <v>0.27</v>
      </c>
      <c r="E12" s="9">
        <v>0.27</v>
      </c>
      <c r="F12" s="9">
        <v>0.26</v>
      </c>
      <c r="G12" s="9">
        <v>0.26</v>
      </c>
      <c r="H12" s="9">
        <v>0.26</v>
      </c>
      <c r="I12" s="9">
        <v>0.26</v>
      </c>
      <c r="J12" s="9">
        <v>0.27</v>
      </c>
      <c r="K12" s="9">
        <v>0.28999999999999998</v>
      </c>
    </row>
    <row r="13" spans="1:15">
      <c r="A13" s="9" t="s">
        <v>68</v>
      </c>
      <c r="B13" s="9">
        <v>0.27</v>
      </c>
      <c r="C13" s="9">
        <v>0.27</v>
      </c>
      <c r="D13" s="9">
        <v>0.27</v>
      </c>
      <c r="E13" s="9">
        <v>0.27</v>
      </c>
      <c r="F13" s="9">
        <v>0.27</v>
      </c>
      <c r="G13" s="9">
        <v>0.26</v>
      </c>
      <c r="H13" s="9">
        <v>0.26</v>
      </c>
      <c r="I13" s="9">
        <v>0.26</v>
      </c>
      <c r="J13" s="9">
        <v>0.26</v>
      </c>
      <c r="K13" s="9">
        <v>0.27</v>
      </c>
      <c r="L13" s="9">
        <v>0.28999999999999998</v>
      </c>
    </row>
    <row r="14" spans="1:15">
      <c r="A14" s="9" t="s">
        <v>69</v>
      </c>
      <c r="B14" s="9">
        <v>0.27</v>
      </c>
      <c r="C14" s="9">
        <v>0.27</v>
      </c>
      <c r="D14" s="9">
        <v>0.27</v>
      </c>
      <c r="E14" s="9">
        <v>0.27</v>
      </c>
      <c r="F14" s="9">
        <v>0.27</v>
      </c>
      <c r="G14" s="9">
        <v>0.27</v>
      </c>
      <c r="H14" s="9">
        <v>0.26</v>
      </c>
      <c r="I14" s="9">
        <v>0.26</v>
      </c>
      <c r="J14" s="9">
        <v>0.26</v>
      </c>
      <c r="K14" s="9">
        <v>0.26</v>
      </c>
      <c r="L14" s="9">
        <v>0.27</v>
      </c>
      <c r="M14" s="9">
        <v>0.28999999999999998</v>
      </c>
    </row>
    <row r="15" spans="1:15">
      <c r="A15" s="9" t="s">
        <v>70</v>
      </c>
      <c r="B15" s="9">
        <v>0.28999999999999998</v>
      </c>
      <c r="C15" s="9">
        <v>0.27</v>
      </c>
      <c r="D15" s="9">
        <v>0.27</v>
      </c>
      <c r="E15" s="9">
        <v>0.27</v>
      </c>
      <c r="F15" s="9">
        <v>0.27</v>
      </c>
      <c r="G15" s="9">
        <v>0.27</v>
      </c>
      <c r="H15" s="9">
        <v>0.27</v>
      </c>
      <c r="I15" s="9">
        <v>0.26</v>
      </c>
      <c r="J15" s="9">
        <v>0.26</v>
      </c>
      <c r="K15" s="9">
        <v>0.26</v>
      </c>
      <c r="L15" s="9">
        <v>0.26</v>
      </c>
      <c r="M15" s="9">
        <v>0.27</v>
      </c>
      <c r="N15" s="9">
        <v>0.28999999999999998</v>
      </c>
    </row>
    <row r="16" spans="1:15">
      <c r="A16" s="9" t="s">
        <v>71</v>
      </c>
      <c r="B16" s="9">
        <v>0.3</v>
      </c>
      <c r="C16" s="9">
        <v>0.28999999999999998</v>
      </c>
      <c r="D16" s="9">
        <v>0.27</v>
      </c>
      <c r="E16" s="9">
        <v>0.27</v>
      </c>
      <c r="F16" s="9">
        <v>0.27</v>
      </c>
      <c r="G16" s="9">
        <v>0.27</v>
      </c>
      <c r="H16" s="9">
        <v>0.27</v>
      </c>
      <c r="I16" s="9">
        <v>0.27</v>
      </c>
      <c r="J16" s="9">
        <v>0.26</v>
      </c>
      <c r="K16" s="9">
        <v>0.26</v>
      </c>
      <c r="L16" s="9">
        <v>0.26</v>
      </c>
      <c r="M16" s="9">
        <v>0.26</v>
      </c>
      <c r="N16" s="9">
        <v>0.27</v>
      </c>
      <c r="O16" s="9">
        <v>0.28999999999999998</v>
      </c>
    </row>
    <row r="17" spans="1:17">
      <c r="A17" s="9" t="s">
        <v>72</v>
      </c>
      <c r="B17" s="9">
        <v>0.3</v>
      </c>
      <c r="C17" s="9">
        <v>0.3</v>
      </c>
      <c r="D17" s="9">
        <v>0.28999999999999998</v>
      </c>
      <c r="E17" s="9">
        <v>0.27</v>
      </c>
      <c r="F17" s="9">
        <v>0.27</v>
      </c>
      <c r="G17" s="9">
        <v>0.27</v>
      </c>
      <c r="H17" s="9">
        <v>0.27</v>
      </c>
      <c r="I17" s="9">
        <v>0.27</v>
      </c>
      <c r="J17" s="9">
        <v>0.27</v>
      </c>
      <c r="K17" s="9">
        <v>0.26</v>
      </c>
      <c r="L17" s="9">
        <v>0.26</v>
      </c>
      <c r="M17" s="9">
        <v>0.26</v>
      </c>
      <c r="N17" s="9">
        <v>0.26</v>
      </c>
      <c r="O17" s="9">
        <v>0.27</v>
      </c>
      <c r="P17" s="9">
        <v>0.28999999999999998</v>
      </c>
    </row>
    <row r="18" spans="1:17">
      <c r="A18" s="9" t="s">
        <v>73</v>
      </c>
      <c r="B18" s="9">
        <v>0.28999999999999998</v>
      </c>
      <c r="C18" s="9">
        <v>0.3</v>
      </c>
      <c r="D18" s="9">
        <v>0.3</v>
      </c>
      <c r="E18" s="9">
        <v>0.28999999999999998</v>
      </c>
      <c r="F18" s="9">
        <v>0.27</v>
      </c>
      <c r="G18" s="9">
        <v>0.27</v>
      </c>
      <c r="H18" s="9">
        <v>0.27</v>
      </c>
      <c r="I18" s="9">
        <v>0.27</v>
      </c>
      <c r="J18" s="9">
        <v>0.27</v>
      </c>
      <c r="K18" s="9">
        <v>0.27</v>
      </c>
      <c r="L18" s="9">
        <v>0.26</v>
      </c>
      <c r="M18" s="9">
        <v>0.26</v>
      </c>
      <c r="N18" s="9">
        <v>0.26</v>
      </c>
      <c r="O18" s="9">
        <v>0.26</v>
      </c>
      <c r="P18" s="9">
        <v>0.27</v>
      </c>
      <c r="Q18" s="9">
        <v>0.28999999999999998</v>
      </c>
    </row>
    <row r="19" spans="1:17">
      <c r="A19" s="9" t="s">
        <v>74</v>
      </c>
      <c r="B19" s="9">
        <v>0.28999999999999998</v>
      </c>
      <c r="C19" s="9">
        <v>0.28999999999999998</v>
      </c>
      <c r="D19" s="9">
        <v>0.3</v>
      </c>
      <c r="E19" s="9">
        <v>0.3</v>
      </c>
      <c r="F19" s="9">
        <v>0.28999999999999998</v>
      </c>
      <c r="G19" s="9">
        <v>0.27</v>
      </c>
      <c r="H19" s="9">
        <v>0.27</v>
      </c>
      <c r="I19" s="9">
        <v>0.27</v>
      </c>
      <c r="J19" s="9">
        <v>0.27</v>
      </c>
      <c r="K19" s="9">
        <v>0.27</v>
      </c>
      <c r="L19" s="9">
        <v>0.27</v>
      </c>
      <c r="M19" s="9">
        <v>0.26</v>
      </c>
      <c r="N19" s="9">
        <v>0.26</v>
      </c>
      <c r="O19" s="9">
        <v>0.26</v>
      </c>
      <c r="P19" s="9">
        <v>0.26</v>
      </c>
      <c r="Q19" s="9">
        <v>0.27</v>
      </c>
    </row>
    <row r="20" spans="1:17">
      <c r="A20" s="9" t="s">
        <v>75</v>
      </c>
      <c r="B20" s="9">
        <v>0.28999999999999998</v>
      </c>
      <c r="C20" s="9">
        <v>0.28999999999999998</v>
      </c>
      <c r="D20" s="9">
        <v>0.28999999999999998</v>
      </c>
      <c r="E20" s="9">
        <v>0.3</v>
      </c>
      <c r="F20" s="9">
        <v>0.3</v>
      </c>
      <c r="G20" s="9">
        <v>0.28999999999999998</v>
      </c>
      <c r="H20" s="9">
        <v>0.27</v>
      </c>
      <c r="I20" s="9">
        <v>0.27</v>
      </c>
      <c r="J20" s="9">
        <v>0.27</v>
      </c>
      <c r="K20" s="9">
        <v>0.27</v>
      </c>
      <c r="L20" s="9">
        <v>0.27</v>
      </c>
      <c r="M20" s="9">
        <v>0.27</v>
      </c>
      <c r="N20" s="9">
        <v>0.26</v>
      </c>
      <c r="O20" s="9">
        <v>0.26</v>
      </c>
      <c r="P20" s="9">
        <v>0.26</v>
      </c>
      <c r="Q20" s="9">
        <v>0.26</v>
      </c>
    </row>
    <row r="21" spans="1:17">
      <c r="A21" s="9" t="s">
        <v>76</v>
      </c>
      <c r="B21" s="9">
        <v>0.28999999999999998</v>
      </c>
      <c r="C21" s="9">
        <v>0.28999999999999998</v>
      </c>
      <c r="D21" s="9">
        <v>0.28999999999999998</v>
      </c>
      <c r="E21" s="9">
        <v>0.28999999999999998</v>
      </c>
      <c r="F21" s="9">
        <v>0.3</v>
      </c>
      <c r="G21" s="9">
        <v>0.3</v>
      </c>
      <c r="H21" s="9">
        <v>0.28999999999999998</v>
      </c>
      <c r="I21" s="9">
        <v>0.27</v>
      </c>
      <c r="J21" s="9">
        <v>0.27</v>
      </c>
      <c r="K21" s="9">
        <v>0.27</v>
      </c>
      <c r="L21" s="9">
        <v>0.27</v>
      </c>
      <c r="M21" s="9">
        <v>0.27</v>
      </c>
      <c r="N21" s="9">
        <v>0.27</v>
      </c>
      <c r="O21" s="9">
        <v>0.26</v>
      </c>
      <c r="P21" s="9">
        <v>0.26</v>
      </c>
      <c r="Q21" s="9">
        <v>0.26</v>
      </c>
    </row>
    <row r="22" spans="1:17">
      <c r="A22" s="9" t="s">
        <v>77</v>
      </c>
      <c r="B22" s="9">
        <v>0.31</v>
      </c>
      <c r="C22" s="9">
        <v>0.28999999999999998</v>
      </c>
      <c r="D22" s="9">
        <v>0.28999999999999998</v>
      </c>
      <c r="E22" s="9">
        <v>0.28999999999999998</v>
      </c>
      <c r="F22" s="9">
        <v>0.28999999999999998</v>
      </c>
      <c r="G22" s="9">
        <v>0.3</v>
      </c>
      <c r="H22" s="9">
        <v>0.3</v>
      </c>
      <c r="I22" s="9">
        <v>0.28999999999999998</v>
      </c>
      <c r="J22" s="9">
        <v>0.27</v>
      </c>
      <c r="K22" s="9">
        <v>0.27</v>
      </c>
      <c r="L22" s="9">
        <v>0.27</v>
      </c>
      <c r="M22" s="9">
        <v>0.27</v>
      </c>
      <c r="N22" s="9">
        <v>0.27</v>
      </c>
      <c r="O22" s="9">
        <v>0.27</v>
      </c>
      <c r="P22" s="9">
        <v>0.26</v>
      </c>
      <c r="Q22" s="9">
        <v>0.26</v>
      </c>
    </row>
    <row r="23" spans="1:17">
      <c r="A23" s="9" t="s">
        <v>78</v>
      </c>
      <c r="B23" s="9">
        <v>0.32</v>
      </c>
      <c r="C23" s="9">
        <v>0.31</v>
      </c>
      <c r="D23" s="9">
        <v>0.28999999999999998</v>
      </c>
      <c r="E23" s="9">
        <v>0.28999999999999998</v>
      </c>
      <c r="F23" s="9">
        <v>0.28999999999999998</v>
      </c>
      <c r="G23" s="9">
        <v>0.28999999999999998</v>
      </c>
      <c r="H23" s="9">
        <v>0.3</v>
      </c>
      <c r="I23" s="9">
        <v>0.3</v>
      </c>
      <c r="J23" s="9">
        <v>0.28999999999999998</v>
      </c>
      <c r="K23" s="9">
        <v>0.27</v>
      </c>
      <c r="L23" s="9">
        <v>0.27</v>
      </c>
      <c r="M23" s="9">
        <v>0.27</v>
      </c>
      <c r="N23" s="9">
        <v>0.27</v>
      </c>
      <c r="O23" s="9">
        <v>0.27</v>
      </c>
      <c r="P23" s="9">
        <v>0.27</v>
      </c>
      <c r="Q23" s="9">
        <v>0.26</v>
      </c>
    </row>
    <row r="24" spans="1:17">
      <c r="A24" s="9" t="s">
        <v>79</v>
      </c>
      <c r="B24" s="9">
        <v>0.33</v>
      </c>
      <c r="C24" s="9">
        <v>0.32</v>
      </c>
      <c r="D24" s="9">
        <v>0.31</v>
      </c>
      <c r="E24" s="9">
        <v>0.28999999999999998</v>
      </c>
      <c r="F24" s="9">
        <v>0.28999999999999998</v>
      </c>
      <c r="G24" s="9">
        <v>0.28999999999999998</v>
      </c>
      <c r="H24" s="9">
        <v>0.28999999999999998</v>
      </c>
      <c r="I24" s="9">
        <v>0.3</v>
      </c>
      <c r="J24" s="9">
        <v>0.3</v>
      </c>
      <c r="K24" s="9">
        <v>0.28999999999999998</v>
      </c>
      <c r="L24" s="9">
        <v>0.27</v>
      </c>
      <c r="M24" s="9">
        <v>0.27</v>
      </c>
      <c r="N24" s="9">
        <v>0.27</v>
      </c>
      <c r="O24" s="9">
        <v>0.27</v>
      </c>
      <c r="P24" s="9">
        <v>0.27</v>
      </c>
      <c r="Q24" s="9">
        <v>0.27</v>
      </c>
    </row>
    <row r="25" spans="1:17">
      <c r="A25" s="9" t="s">
        <v>80</v>
      </c>
      <c r="B25" s="9">
        <v>0.33</v>
      </c>
      <c r="C25" s="9">
        <v>0.33</v>
      </c>
      <c r="D25" s="9">
        <v>0.32</v>
      </c>
      <c r="E25" s="9">
        <v>0.31</v>
      </c>
      <c r="F25" s="9">
        <v>0.28999999999999998</v>
      </c>
      <c r="G25" s="9">
        <v>0.28999999999999998</v>
      </c>
      <c r="H25" s="9">
        <v>0.28999999999999998</v>
      </c>
      <c r="I25" s="9">
        <v>0.28999999999999998</v>
      </c>
      <c r="J25" s="9">
        <v>0.3</v>
      </c>
      <c r="K25" s="9">
        <v>0.3</v>
      </c>
      <c r="L25" s="9">
        <v>0.28999999999999998</v>
      </c>
      <c r="M25" s="9">
        <v>0.27</v>
      </c>
      <c r="N25" s="9">
        <v>0.27</v>
      </c>
      <c r="O25" s="9">
        <v>0.27</v>
      </c>
      <c r="P25" s="9">
        <v>0.27</v>
      </c>
      <c r="Q25" s="9">
        <v>0.27</v>
      </c>
    </row>
    <row r="26" spans="1:17">
      <c r="A26" s="9" t="s">
        <v>81</v>
      </c>
      <c r="B26" s="9">
        <v>0.33</v>
      </c>
      <c r="C26" s="9">
        <v>0.33</v>
      </c>
      <c r="D26" s="9">
        <v>0.33</v>
      </c>
      <c r="E26" s="9">
        <v>0.32</v>
      </c>
      <c r="F26" s="9">
        <v>0.31</v>
      </c>
      <c r="G26" s="9">
        <v>0.28999999999999998</v>
      </c>
      <c r="H26" s="9">
        <v>0.28999999999999998</v>
      </c>
      <c r="I26" s="9">
        <v>0.28999999999999998</v>
      </c>
      <c r="J26" s="9">
        <v>0.28999999999999998</v>
      </c>
      <c r="K26" s="9">
        <v>0.3</v>
      </c>
      <c r="L26" s="9">
        <v>0.3</v>
      </c>
      <c r="M26" s="9">
        <v>0.28999999999999998</v>
      </c>
      <c r="N26" s="9">
        <v>0.27</v>
      </c>
      <c r="O26" s="9">
        <v>0.27</v>
      </c>
      <c r="P26" s="9">
        <v>0.27</v>
      </c>
      <c r="Q26" s="9">
        <v>0.27</v>
      </c>
    </row>
    <row r="27" spans="1:17">
      <c r="A27" s="9" t="s">
        <v>82</v>
      </c>
      <c r="B27" s="9">
        <v>0.33</v>
      </c>
      <c r="C27" s="9">
        <v>0.33</v>
      </c>
      <c r="D27" s="9">
        <v>0.33</v>
      </c>
      <c r="E27" s="9">
        <v>0.33</v>
      </c>
      <c r="F27" s="9">
        <v>0.32</v>
      </c>
      <c r="G27" s="9">
        <v>0.31</v>
      </c>
      <c r="H27" s="9">
        <v>0.28999999999999998</v>
      </c>
      <c r="I27" s="9">
        <v>0.28999999999999998</v>
      </c>
      <c r="J27" s="9">
        <v>0.28999999999999998</v>
      </c>
      <c r="K27" s="9">
        <v>0.28999999999999998</v>
      </c>
      <c r="L27" s="9">
        <v>0.3</v>
      </c>
      <c r="M27" s="9">
        <v>0.3</v>
      </c>
      <c r="N27" s="9">
        <v>0.28999999999999998</v>
      </c>
      <c r="O27" s="9">
        <v>0.27</v>
      </c>
      <c r="P27" s="9">
        <v>0.27</v>
      </c>
      <c r="Q27" s="9">
        <v>0.27</v>
      </c>
    </row>
    <row r="28" spans="1:17">
      <c r="A28" s="9" t="s">
        <v>83</v>
      </c>
      <c r="B28" s="9">
        <v>0.33</v>
      </c>
      <c r="C28" s="9">
        <v>0.33</v>
      </c>
      <c r="D28" s="9">
        <v>0.33</v>
      </c>
      <c r="E28" s="9">
        <v>0.33</v>
      </c>
      <c r="F28" s="9">
        <v>0.33</v>
      </c>
      <c r="G28" s="9">
        <v>0.32</v>
      </c>
      <c r="H28" s="9">
        <v>0.31</v>
      </c>
      <c r="I28" s="9">
        <v>0.28999999999999998</v>
      </c>
      <c r="J28" s="9">
        <v>0.28999999999999998</v>
      </c>
      <c r="K28" s="9">
        <v>0.28999999999999998</v>
      </c>
      <c r="L28" s="9">
        <v>0.28999999999999998</v>
      </c>
      <c r="M28" s="9">
        <v>0.3</v>
      </c>
      <c r="N28" s="9">
        <v>0.3</v>
      </c>
      <c r="O28" s="9">
        <v>0.28999999999999998</v>
      </c>
      <c r="P28" s="9">
        <v>0.27</v>
      </c>
      <c r="Q28" s="9">
        <v>0.27</v>
      </c>
    </row>
    <row r="29" spans="1:17">
      <c r="A29" s="9" t="s">
        <v>84</v>
      </c>
      <c r="B29" s="9">
        <v>0.34</v>
      </c>
      <c r="C29" s="9">
        <v>0.33</v>
      </c>
      <c r="D29" s="9">
        <v>0.33</v>
      </c>
      <c r="E29" s="9">
        <v>0.33</v>
      </c>
      <c r="F29" s="9">
        <v>0.33</v>
      </c>
      <c r="G29" s="9">
        <v>0.33</v>
      </c>
      <c r="H29" s="9">
        <v>0.32</v>
      </c>
      <c r="I29" s="9">
        <v>0.31</v>
      </c>
      <c r="J29" s="9">
        <v>0.28999999999999998</v>
      </c>
      <c r="K29" s="9">
        <v>0.28999999999999998</v>
      </c>
      <c r="L29" s="9">
        <v>0.28999999999999998</v>
      </c>
      <c r="M29" s="9">
        <v>0.28999999999999998</v>
      </c>
      <c r="N29" s="9">
        <v>0.3</v>
      </c>
      <c r="O29" s="9">
        <v>0.3</v>
      </c>
      <c r="P29" s="9">
        <v>0.28999999999999998</v>
      </c>
      <c r="Q29" s="9">
        <v>0.27</v>
      </c>
    </row>
    <row r="30" spans="1:17">
      <c r="A30" s="9" t="s">
        <v>85</v>
      </c>
      <c r="B30" s="9">
        <v>0.37</v>
      </c>
      <c r="C30" s="9">
        <v>0.34</v>
      </c>
      <c r="D30" s="9">
        <v>0.33</v>
      </c>
      <c r="E30" s="9">
        <v>0.33</v>
      </c>
      <c r="F30" s="9">
        <v>0.33</v>
      </c>
      <c r="G30" s="9">
        <v>0.33</v>
      </c>
      <c r="H30" s="9">
        <v>0.33</v>
      </c>
      <c r="I30" s="9">
        <v>0.32</v>
      </c>
      <c r="J30" s="9">
        <v>0.31</v>
      </c>
      <c r="K30" s="9">
        <v>0.28999999999999998</v>
      </c>
      <c r="L30" s="9">
        <v>0.28999999999999998</v>
      </c>
      <c r="M30" s="9">
        <v>0.28999999999999998</v>
      </c>
      <c r="N30" s="9">
        <v>0.28999999999999998</v>
      </c>
      <c r="O30" s="9">
        <v>0.3</v>
      </c>
      <c r="P30" s="9">
        <v>0.3</v>
      </c>
      <c r="Q30" s="9">
        <v>0.28999999999999998</v>
      </c>
    </row>
    <row r="31" spans="1:17">
      <c r="A31" s="9" t="s">
        <v>86</v>
      </c>
      <c r="B31" s="9">
        <v>0.43</v>
      </c>
      <c r="C31" s="9">
        <v>0.37</v>
      </c>
      <c r="D31" s="9">
        <v>0.34</v>
      </c>
      <c r="E31" s="9">
        <v>0.33</v>
      </c>
      <c r="F31" s="9">
        <v>0.33</v>
      </c>
      <c r="G31" s="9">
        <v>0.33</v>
      </c>
      <c r="H31" s="9">
        <v>0.33</v>
      </c>
      <c r="I31" s="9">
        <v>0.33</v>
      </c>
      <c r="J31" s="9">
        <v>0.32</v>
      </c>
      <c r="K31" s="9">
        <v>0.31</v>
      </c>
      <c r="L31" s="9">
        <v>0.28999999999999998</v>
      </c>
      <c r="M31" s="9">
        <v>0.28999999999999998</v>
      </c>
      <c r="N31" s="9">
        <v>0.28999999999999998</v>
      </c>
      <c r="O31" s="9">
        <v>0.28999999999999998</v>
      </c>
      <c r="P31" s="9">
        <v>0.3</v>
      </c>
      <c r="Q31" s="9">
        <v>0.3</v>
      </c>
    </row>
    <row r="32" spans="1:17">
      <c r="A32" s="9" t="s">
        <v>87</v>
      </c>
      <c r="B32" s="9">
        <v>0.42</v>
      </c>
      <c r="C32" s="9">
        <v>0.43</v>
      </c>
      <c r="D32" s="9">
        <v>0.37</v>
      </c>
      <c r="E32" s="9">
        <v>0.34</v>
      </c>
      <c r="F32" s="9">
        <v>0.33</v>
      </c>
      <c r="G32" s="9">
        <v>0.33</v>
      </c>
      <c r="H32" s="9">
        <v>0.33</v>
      </c>
      <c r="I32" s="9">
        <v>0.33</v>
      </c>
      <c r="J32" s="9">
        <v>0.33</v>
      </c>
      <c r="K32" s="9">
        <v>0.32</v>
      </c>
      <c r="L32" s="9">
        <v>0.31</v>
      </c>
      <c r="M32" s="9">
        <v>0.28999999999999998</v>
      </c>
      <c r="N32" s="9">
        <v>0.28999999999999998</v>
      </c>
      <c r="O32" s="9">
        <v>0.28999999999999998</v>
      </c>
      <c r="P32" s="9">
        <v>0.28999999999999998</v>
      </c>
      <c r="Q32" s="9">
        <v>0.3</v>
      </c>
    </row>
    <row r="33" spans="1:17">
      <c r="A33" s="9" t="s">
        <v>88</v>
      </c>
      <c r="B33" s="9">
        <v>0.42</v>
      </c>
      <c r="C33" s="9">
        <v>0.42</v>
      </c>
      <c r="D33" s="9">
        <v>0.43</v>
      </c>
      <c r="E33" s="9">
        <v>0.37</v>
      </c>
      <c r="F33" s="9">
        <v>0.34</v>
      </c>
      <c r="G33" s="9">
        <v>0.33</v>
      </c>
      <c r="H33" s="9">
        <v>0.33</v>
      </c>
      <c r="I33" s="9">
        <v>0.33</v>
      </c>
      <c r="J33" s="9">
        <v>0.33</v>
      </c>
      <c r="K33" s="9">
        <v>0.33</v>
      </c>
      <c r="L33" s="9">
        <v>0.32</v>
      </c>
      <c r="M33" s="9">
        <v>0.31</v>
      </c>
      <c r="N33" s="9">
        <v>0.28999999999999998</v>
      </c>
      <c r="O33" s="9">
        <v>0.28999999999999998</v>
      </c>
      <c r="P33" s="9">
        <v>0.28999999999999998</v>
      </c>
      <c r="Q33" s="9">
        <v>0.28999999999999998</v>
      </c>
    </row>
    <row r="34" spans="1:17">
      <c r="A34" s="9" t="s">
        <v>89</v>
      </c>
      <c r="B34" s="9">
        <v>0.43</v>
      </c>
      <c r="C34" s="9">
        <v>0.42</v>
      </c>
      <c r="D34" s="9">
        <v>0.42</v>
      </c>
      <c r="E34" s="9">
        <v>0.43</v>
      </c>
      <c r="F34" s="9">
        <v>0.37</v>
      </c>
      <c r="G34" s="9">
        <v>0.34</v>
      </c>
      <c r="H34" s="9">
        <v>0.33</v>
      </c>
      <c r="I34" s="9">
        <v>0.33</v>
      </c>
      <c r="J34" s="9">
        <v>0.33</v>
      </c>
      <c r="K34" s="9">
        <v>0.33</v>
      </c>
      <c r="L34" s="9">
        <v>0.33</v>
      </c>
      <c r="M34" s="9">
        <v>0.32</v>
      </c>
      <c r="N34" s="9">
        <v>0.31</v>
      </c>
      <c r="O34" s="9">
        <v>0.28999999999999998</v>
      </c>
      <c r="P34" s="9">
        <v>0.28999999999999998</v>
      </c>
      <c r="Q34" s="9">
        <v>0.28999999999999998</v>
      </c>
    </row>
    <row r="35" spans="1:17">
      <c r="A35" s="9" t="s">
        <v>90</v>
      </c>
      <c r="B35" s="9">
        <v>0.44</v>
      </c>
      <c r="C35" s="9">
        <v>0.43</v>
      </c>
      <c r="D35" s="9">
        <v>0.42</v>
      </c>
      <c r="E35" s="9">
        <v>0.42</v>
      </c>
      <c r="F35" s="9">
        <v>0.43</v>
      </c>
      <c r="G35" s="9">
        <v>0.37</v>
      </c>
      <c r="H35" s="9">
        <v>0.34</v>
      </c>
      <c r="I35" s="9">
        <v>0.33</v>
      </c>
      <c r="J35" s="9">
        <v>0.33</v>
      </c>
      <c r="K35" s="9">
        <v>0.33</v>
      </c>
      <c r="L35" s="9">
        <v>0.33</v>
      </c>
      <c r="M35" s="9">
        <v>0.33</v>
      </c>
      <c r="N35" s="9">
        <v>0.32</v>
      </c>
      <c r="O35" s="9">
        <v>0.31</v>
      </c>
      <c r="P35" s="9">
        <v>0.28999999999999998</v>
      </c>
      <c r="Q35" s="9">
        <v>0.28999999999999998</v>
      </c>
    </row>
    <row r="36" spans="1:17">
      <c r="A36" s="9" t="s">
        <v>91</v>
      </c>
      <c r="B36" s="9">
        <v>0.44</v>
      </c>
      <c r="C36" s="9">
        <v>0.44</v>
      </c>
      <c r="D36" s="9">
        <v>0.43</v>
      </c>
      <c r="E36" s="9">
        <v>0.42</v>
      </c>
      <c r="F36" s="9">
        <v>0.42</v>
      </c>
      <c r="G36" s="9">
        <v>0.43</v>
      </c>
      <c r="H36" s="9">
        <v>0.37</v>
      </c>
      <c r="I36" s="9">
        <v>0.34</v>
      </c>
      <c r="J36" s="9">
        <v>0.33</v>
      </c>
      <c r="K36" s="9">
        <v>0.33</v>
      </c>
      <c r="L36" s="9">
        <v>0.33</v>
      </c>
      <c r="M36" s="9">
        <v>0.33</v>
      </c>
      <c r="N36" s="9">
        <v>0.33</v>
      </c>
      <c r="O36" s="9">
        <v>0.32</v>
      </c>
      <c r="P36" s="9">
        <v>0.31</v>
      </c>
      <c r="Q36" s="9">
        <v>0.28999999999999998</v>
      </c>
    </row>
    <row r="37" spans="1:17">
      <c r="A37" s="9" t="s">
        <v>92</v>
      </c>
      <c r="B37" s="9">
        <v>0.45</v>
      </c>
      <c r="C37" s="9">
        <v>0.44</v>
      </c>
      <c r="D37" s="9">
        <v>0.44</v>
      </c>
      <c r="E37" s="9">
        <v>0.43</v>
      </c>
      <c r="F37" s="9">
        <v>0.42</v>
      </c>
      <c r="G37" s="9">
        <v>0.42</v>
      </c>
      <c r="H37" s="9">
        <v>0.43</v>
      </c>
      <c r="I37" s="9">
        <v>0.37</v>
      </c>
      <c r="J37" s="9">
        <v>0.34</v>
      </c>
      <c r="K37" s="9">
        <v>0.33</v>
      </c>
      <c r="L37" s="9">
        <v>0.33</v>
      </c>
      <c r="M37" s="9">
        <v>0.33</v>
      </c>
      <c r="N37" s="9">
        <v>0.33</v>
      </c>
      <c r="O37" s="9">
        <v>0.33</v>
      </c>
      <c r="P37" s="9">
        <v>0.32</v>
      </c>
      <c r="Q37" s="9">
        <v>0.31</v>
      </c>
    </row>
    <row r="38" spans="1:17">
      <c r="A38" s="9" t="s">
        <v>93</v>
      </c>
      <c r="B38" s="9">
        <v>0.46</v>
      </c>
      <c r="C38" s="9">
        <v>0.45</v>
      </c>
      <c r="D38" s="9">
        <v>0.44</v>
      </c>
      <c r="E38" s="9">
        <v>0.44</v>
      </c>
      <c r="F38" s="9">
        <v>0.43</v>
      </c>
      <c r="G38" s="9">
        <v>0.42</v>
      </c>
      <c r="H38" s="9">
        <v>0.42</v>
      </c>
      <c r="I38" s="9">
        <v>0.43</v>
      </c>
      <c r="J38" s="9">
        <v>0.37</v>
      </c>
      <c r="K38" s="9">
        <v>0.34</v>
      </c>
      <c r="L38" s="9">
        <v>0.33</v>
      </c>
      <c r="M38" s="9">
        <v>0.33</v>
      </c>
      <c r="N38" s="9">
        <v>0.33</v>
      </c>
      <c r="O38" s="9">
        <v>0.33</v>
      </c>
      <c r="P38" s="9">
        <v>0.33</v>
      </c>
      <c r="Q38" s="9">
        <v>0.32</v>
      </c>
    </row>
    <row r="39" spans="1:17">
      <c r="A39" s="9" t="s">
        <v>94</v>
      </c>
      <c r="B39" s="9">
        <v>0.47</v>
      </c>
      <c r="C39" s="9">
        <v>0.46</v>
      </c>
      <c r="D39" s="9">
        <v>0.45</v>
      </c>
      <c r="E39" s="9">
        <v>0.44</v>
      </c>
      <c r="F39" s="9">
        <v>0.44</v>
      </c>
      <c r="G39" s="9">
        <v>0.43</v>
      </c>
      <c r="H39" s="9">
        <v>0.42</v>
      </c>
      <c r="I39" s="9">
        <v>0.42</v>
      </c>
      <c r="J39" s="9">
        <v>0.43</v>
      </c>
      <c r="K39" s="9">
        <v>0.37</v>
      </c>
      <c r="L39" s="9">
        <v>0.34</v>
      </c>
      <c r="M39" s="9">
        <v>0.33</v>
      </c>
      <c r="N39" s="9">
        <v>0.33</v>
      </c>
      <c r="O39" s="9">
        <v>0.33</v>
      </c>
      <c r="P39" s="9">
        <v>0.33</v>
      </c>
      <c r="Q39" s="9">
        <v>0.33</v>
      </c>
    </row>
    <row r="40" spans="1:17">
      <c r="A40" s="9" t="s">
        <v>95</v>
      </c>
      <c r="B40" s="9">
        <v>0.48</v>
      </c>
      <c r="C40" s="9">
        <v>0.47</v>
      </c>
      <c r="D40" s="9">
        <v>0.46</v>
      </c>
      <c r="E40" s="9">
        <v>0.45</v>
      </c>
      <c r="F40" s="9">
        <v>0.44</v>
      </c>
      <c r="G40" s="9">
        <v>0.44</v>
      </c>
      <c r="H40" s="9">
        <v>0.43</v>
      </c>
      <c r="I40" s="9">
        <v>0.42</v>
      </c>
      <c r="J40" s="9">
        <v>0.42</v>
      </c>
      <c r="K40" s="9">
        <v>0.43</v>
      </c>
      <c r="L40" s="9">
        <v>0.37</v>
      </c>
      <c r="M40" s="9">
        <v>0.34</v>
      </c>
      <c r="N40" s="9">
        <v>0.33</v>
      </c>
      <c r="O40" s="9">
        <v>0.33</v>
      </c>
      <c r="P40" s="9">
        <v>0.33</v>
      </c>
      <c r="Q40" s="9">
        <v>0.33</v>
      </c>
    </row>
    <row r="41" spans="1:17">
      <c r="A41" s="9" t="s">
        <v>96</v>
      </c>
      <c r="B41" s="9">
        <v>0.47</v>
      </c>
      <c r="C41" s="9">
        <v>0.48</v>
      </c>
      <c r="D41" s="9">
        <v>0.47</v>
      </c>
      <c r="E41" s="9">
        <v>0.46</v>
      </c>
      <c r="F41" s="9">
        <v>0.45</v>
      </c>
      <c r="G41" s="9">
        <v>0.44</v>
      </c>
      <c r="H41" s="9">
        <v>0.44</v>
      </c>
      <c r="I41" s="9">
        <v>0.43</v>
      </c>
      <c r="J41" s="9">
        <v>0.42</v>
      </c>
      <c r="K41" s="9">
        <v>0.42</v>
      </c>
      <c r="L41" s="9">
        <v>0.43</v>
      </c>
      <c r="M41" s="9">
        <v>0.37</v>
      </c>
      <c r="N41" s="9">
        <v>0.34</v>
      </c>
      <c r="O41" s="9">
        <v>0.33</v>
      </c>
      <c r="P41" s="9">
        <v>0.33</v>
      </c>
      <c r="Q41" s="9">
        <v>0.33</v>
      </c>
    </row>
    <row r="42" spans="1:17">
      <c r="A42" s="9" t="s">
        <v>97</v>
      </c>
      <c r="B42" s="9">
        <v>0.47</v>
      </c>
      <c r="C42" s="9">
        <v>0.47</v>
      </c>
      <c r="D42" s="9">
        <v>0.48</v>
      </c>
      <c r="E42" s="9">
        <v>0.47</v>
      </c>
      <c r="F42" s="9">
        <v>0.46</v>
      </c>
      <c r="G42" s="9">
        <v>0.45</v>
      </c>
      <c r="H42" s="9">
        <v>0.44</v>
      </c>
      <c r="I42" s="9">
        <v>0.44</v>
      </c>
      <c r="J42" s="9">
        <v>0.43</v>
      </c>
      <c r="K42" s="9">
        <v>0.42</v>
      </c>
      <c r="L42" s="9">
        <v>0.42</v>
      </c>
      <c r="M42" s="9">
        <v>0.43</v>
      </c>
      <c r="N42" s="9">
        <v>0.37</v>
      </c>
      <c r="O42" s="9">
        <v>0.34</v>
      </c>
      <c r="P42" s="9">
        <v>0.33</v>
      </c>
      <c r="Q42" s="9">
        <v>0.33</v>
      </c>
    </row>
    <row r="43" spans="1:17">
      <c r="A43" s="9" t="s">
        <v>98</v>
      </c>
      <c r="B43" s="9">
        <v>0.47</v>
      </c>
      <c r="C43" s="9">
        <v>0.47</v>
      </c>
      <c r="D43" s="9">
        <v>0.47</v>
      </c>
      <c r="E43" s="9">
        <v>0.48</v>
      </c>
      <c r="F43" s="9">
        <v>0.47</v>
      </c>
      <c r="G43" s="9">
        <v>0.46</v>
      </c>
      <c r="H43" s="9">
        <v>0.45</v>
      </c>
      <c r="I43" s="9">
        <v>0.44</v>
      </c>
      <c r="J43" s="9">
        <v>0.44</v>
      </c>
      <c r="K43" s="9">
        <v>0.43</v>
      </c>
      <c r="L43" s="9">
        <v>0.42</v>
      </c>
      <c r="M43" s="9">
        <v>0.42</v>
      </c>
      <c r="N43" s="9">
        <v>0.43</v>
      </c>
      <c r="O43" s="9">
        <v>0.37</v>
      </c>
      <c r="P43" s="9">
        <v>0.34</v>
      </c>
      <c r="Q43" s="9">
        <v>0.33</v>
      </c>
    </row>
    <row r="44" spans="1:17">
      <c r="A44" s="9" t="s">
        <v>99</v>
      </c>
      <c r="B44" s="9">
        <v>0.48</v>
      </c>
      <c r="C44" s="9">
        <v>0.47</v>
      </c>
      <c r="D44" s="9">
        <v>0.47</v>
      </c>
      <c r="E44" s="9">
        <v>0.47</v>
      </c>
      <c r="F44" s="9">
        <v>0.48</v>
      </c>
      <c r="G44" s="9">
        <v>0.47</v>
      </c>
      <c r="H44" s="9">
        <v>0.46</v>
      </c>
      <c r="I44" s="9">
        <v>0.45</v>
      </c>
      <c r="J44" s="9">
        <v>0.44</v>
      </c>
      <c r="K44" s="9">
        <v>0.44</v>
      </c>
      <c r="L44" s="9">
        <v>0.43</v>
      </c>
      <c r="M44" s="9">
        <v>0.42</v>
      </c>
      <c r="N44" s="9">
        <v>0.42</v>
      </c>
      <c r="O44" s="9">
        <v>0.43</v>
      </c>
      <c r="P44" s="9">
        <v>0.37</v>
      </c>
      <c r="Q44" s="9">
        <v>0.34</v>
      </c>
    </row>
    <row r="45" spans="1:17">
      <c r="A45" s="9" t="s">
        <v>100</v>
      </c>
      <c r="B45" s="9">
        <v>0.48</v>
      </c>
      <c r="C45" s="9">
        <v>0.48</v>
      </c>
      <c r="D45" s="9">
        <v>0.47</v>
      </c>
      <c r="E45" s="9">
        <v>0.47</v>
      </c>
      <c r="F45" s="9">
        <v>0.47</v>
      </c>
      <c r="G45" s="9">
        <v>0.48</v>
      </c>
      <c r="H45" s="9">
        <v>0.47</v>
      </c>
      <c r="I45" s="9">
        <v>0.46</v>
      </c>
      <c r="J45" s="9">
        <v>0.45</v>
      </c>
      <c r="K45" s="9">
        <v>0.44</v>
      </c>
      <c r="L45" s="9">
        <v>0.44</v>
      </c>
      <c r="M45" s="9">
        <v>0.43</v>
      </c>
      <c r="N45" s="9">
        <v>0.42</v>
      </c>
      <c r="O45" s="9">
        <v>0.42</v>
      </c>
      <c r="P45" s="9">
        <v>0.43</v>
      </c>
      <c r="Q45" s="9">
        <v>0.37</v>
      </c>
    </row>
    <row r="46" spans="1:17">
      <c r="A46" s="9" t="s">
        <v>101</v>
      </c>
      <c r="B46" s="9">
        <v>0.47</v>
      </c>
      <c r="C46" s="9">
        <v>0.48</v>
      </c>
      <c r="D46" s="9">
        <v>0.48</v>
      </c>
      <c r="E46" s="9">
        <v>0.47</v>
      </c>
      <c r="F46" s="9">
        <v>0.47</v>
      </c>
      <c r="G46" s="9">
        <v>0.47</v>
      </c>
      <c r="H46" s="9">
        <v>0.48</v>
      </c>
      <c r="I46" s="9">
        <v>0.47</v>
      </c>
      <c r="J46" s="9">
        <v>0.46</v>
      </c>
      <c r="K46" s="9">
        <v>0.45</v>
      </c>
      <c r="L46" s="9">
        <v>0.44</v>
      </c>
      <c r="M46" s="9">
        <v>0.44</v>
      </c>
      <c r="N46" s="9">
        <v>0.43</v>
      </c>
      <c r="O46" s="9">
        <v>0.42</v>
      </c>
      <c r="P46" s="9">
        <v>0.42</v>
      </c>
      <c r="Q46" s="9">
        <v>0.43</v>
      </c>
    </row>
    <row r="47" spans="1:17">
      <c r="A47" s="9" t="s">
        <v>102</v>
      </c>
      <c r="B47" s="9">
        <v>0.47</v>
      </c>
      <c r="C47" s="9">
        <v>0.47</v>
      </c>
      <c r="D47" s="9">
        <v>0.48</v>
      </c>
      <c r="E47" s="9">
        <v>0.48</v>
      </c>
      <c r="F47" s="9">
        <v>0.47</v>
      </c>
      <c r="G47" s="9">
        <v>0.47</v>
      </c>
      <c r="H47" s="9">
        <v>0.47</v>
      </c>
      <c r="I47" s="9">
        <v>0.48</v>
      </c>
      <c r="J47" s="9">
        <v>0.47</v>
      </c>
      <c r="K47" s="9">
        <v>0.46</v>
      </c>
      <c r="L47" s="9">
        <v>0.45</v>
      </c>
      <c r="M47" s="9">
        <v>0.44</v>
      </c>
      <c r="N47" s="9">
        <v>0.44</v>
      </c>
      <c r="O47" s="9">
        <v>0.43</v>
      </c>
      <c r="P47" s="9">
        <v>0.42</v>
      </c>
      <c r="Q47" s="9">
        <v>0.42</v>
      </c>
    </row>
    <row r="48" spans="1:17">
      <c r="A48" s="9" t="s">
        <v>103</v>
      </c>
      <c r="B48" s="9">
        <v>0.47</v>
      </c>
      <c r="C48" s="9">
        <v>0.47</v>
      </c>
      <c r="D48" s="9">
        <v>0.47</v>
      </c>
      <c r="E48" s="9">
        <v>0.48</v>
      </c>
      <c r="F48" s="9">
        <v>0.48</v>
      </c>
      <c r="G48" s="9">
        <v>0.47</v>
      </c>
      <c r="H48" s="9">
        <v>0.47</v>
      </c>
      <c r="I48" s="9">
        <v>0.47</v>
      </c>
      <c r="J48" s="9">
        <v>0.48</v>
      </c>
      <c r="K48" s="9">
        <v>0.47</v>
      </c>
      <c r="L48" s="9">
        <v>0.46</v>
      </c>
      <c r="M48" s="9">
        <v>0.45</v>
      </c>
      <c r="N48" s="9">
        <v>0.44</v>
      </c>
      <c r="O48" s="9">
        <v>0.44</v>
      </c>
      <c r="P48" s="9">
        <v>0.43</v>
      </c>
      <c r="Q48" s="9">
        <v>0.42</v>
      </c>
    </row>
    <row r="49" spans="1:17">
      <c r="A49" s="9" t="s">
        <v>104</v>
      </c>
      <c r="B49" s="9">
        <v>0.47</v>
      </c>
      <c r="C49" s="9">
        <v>0.47</v>
      </c>
      <c r="D49" s="9">
        <v>0.47</v>
      </c>
      <c r="E49" s="9">
        <v>0.47</v>
      </c>
      <c r="F49" s="9">
        <v>0.48</v>
      </c>
      <c r="G49" s="9">
        <v>0.48</v>
      </c>
      <c r="H49" s="9">
        <v>0.47</v>
      </c>
      <c r="I49" s="9">
        <v>0.47</v>
      </c>
      <c r="J49" s="9">
        <v>0.47</v>
      </c>
      <c r="K49" s="9">
        <v>0.48</v>
      </c>
      <c r="L49" s="9">
        <v>0.47</v>
      </c>
      <c r="M49" s="9">
        <v>0.46</v>
      </c>
      <c r="N49" s="9">
        <v>0.45</v>
      </c>
      <c r="O49" s="9">
        <v>0.44</v>
      </c>
      <c r="P49" s="9">
        <v>0.44</v>
      </c>
      <c r="Q49" s="9">
        <v>0.43</v>
      </c>
    </row>
    <row r="50" spans="1:17">
      <c r="A50" s="9" t="s">
        <v>105</v>
      </c>
      <c r="B50" s="9">
        <v>0.47</v>
      </c>
      <c r="C50" s="9">
        <v>0.47</v>
      </c>
      <c r="D50" s="9">
        <v>0.47</v>
      </c>
      <c r="E50" s="9">
        <v>0.47</v>
      </c>
      <c r="F50" s="9">
        <v>0.47</v>
      </c>
      <c r="G50" s="9">
        <v>0.48</v>
      </c>
      <c r="H50" s="9">
        <v>0.48</v>
      </c>
      <c r="I50" s="9">
        <v>0.47</v>
      </c>
      <c r="J50" s="9">
        <v>0.47</v>
      </c>
      <c r="K50" s="9">
        <v>0.47</v>
      </c>
      <c r="L50" s="9">
        <v>0.48</v>
      </c>
      <c r="M50" s="9">
        <v>0.47</v>
      </c>
      <c r="N50" s="9">
        <v>0.46</v>
      </c>
      <c r="O50" s="9">
        <v>0.45</v>
      </c>
      <c r="P50" s="9">
        <v>0.44</v>
      </c>
      <c r="Q50" s="9">
        <v>0.44</v>
      </c>
    </row>
    <row r="51" spans="1:17">
      <c r="A51" s="9" t="s">
        <v>106</v>
      </c>
      <c r="B51" s="9">
        <v>0.46</v>
      </c>
      <c r="C51" s="9">
        <v>0.47</v>
      </c>
      <c r="D51" s="9">
        <v>0.47</v>
      </c>
      <c r="E51" s="9">
        <v>0.47</v>
      </c>
      <c r="F51" s="9">
        <v>0.47</v>
      </c>
      <c r="G51" s="9">
        <v>0.47</v>
      </c>
      <c r="H51" s="9">
        <v>0.48</v>
      </c>
      <c r="I51" s="9">
        <v>0.48</v>
      </c>
      <c r="J51" s="9">
        <v>0.47</v>
      </c>
      <c r="K51" s="9">
        <v>0.47</v>
      </c>
      <c r="L51" s="9">
        <v>0.47</v>
      </c>
      <c r="M51" s="9">
        <v>0.48</v>
      </c>
      <c r="N51" s="9">
        <v>0.47</v>
      </c>
      <c r="O51" s="9">
        <v>0.46</v>
      </c>
      <c r="P51" s="9">
        <v>0.45</v>
      </c>
      <c r="Q51" s="9">
        <v>0.44</v>
      </c>
    </row>
    <row r="52" spans="1:17">
      <c r="A52" s="9" t="s">
        <v>107</v>
      </c>
      <c r="B52" s="9">
        <v>0.46</v>
      </c>
      <c r="C52" s="9">
        <v>0.46</v>
      </c>
      <c r="D52" s="9">
        <v>0.47</v>
      </c>
      <c r="E52" s="9">
        <v>0.47</v>
      </c>
      <c r="F52" s="9">
        <v>0.47</v>
      </c>
      <c r="G52" s="9">
        <v>0.47</v>
      </c>
      <c r="H52" s="9">
        <v>0.47</v>
      </c>
      <c r="I52" s="9">
        <v>0.48</v>
      </c>
      <c r="J52" s="9">
        <v>0.48</v>
      </c>
      <c r="K52" s="9">
        <v>0.47</v>
      </c>
      <c r="L52" s="9">
        <v>0.47</v>
      </c>
      <c r="M52" s="9">
        <v>0.47</v>
      </c>
      <c r="N52" s="9">
        <v>0.48</v>
      </c>
      <c r="O52" s="9">
        <v>0.47</v>
      </c>
      <c r="P52" s="9">
        <v>0.46</v>
      </c>
      <c r="Q52" s="9">
        <v>0.45</v>
      </c>
    </row>
    <row r="53" spans="1:17">
      <c r="A53" s="9" t="s">
        <v>108</v>
      </c>
      <c r="B53" s="9">
        <v>0.47</v>
      </c>
      <c r="C53" s="9">
        <v>0.46</v>
      </c>
      <c r="D53" s="9">
        <v>0.46</v>
      </c>
      <c r="E53" s="9">
        <v>0.47</v>
      </c>
      <c r="F53" s="9">
        <v>0.47</v>
      </c>
      <c r="G53" s="9">
        <v>0.47</v>
      </c>
      <c r="H53" s="9">
        <v>0.47</v>
      </c>
      <c r="I53" s="9">
        <v>0.47</v>
      </c>
      <c r="J53" s="9">
        <v>0.48</v>
      </c>
      <c r="K53" s="9">
        <v>0.48</v>
      </c>
      <c r="L53" s="9">
        <v>0.47</v>
      </c>
      <c r="M53" s="9">
        <v>0.47</v>
      </c>
      <c r="N53" s="9">
        <v>0.47</v>
      </c>
      <c r="O53" s="9">
        <v>0.48</v>
      </c>
      <c r="P53" s="9">
        <v>0.47</v>
      </c>
      <c r="Q53" s="9">
        <v>0.46</v>
      </c>
    </row>
    <row r="54" spans="1:17">
      <c r="A54" s="9" t="s">
        <v>109</v>
      </c>
      <c r="B54" s="9">
        <v>0.5</v>
      </c>
      <c r="C54" s="9">
        <v>0.47</v>
      </c>
      <c r="D54" s="9">
        <v>0.46</v>
      </c>
      <c r="E54" s="9">
        <v>0.46</v>
      </c>
      <c r="F54" s="9">
        <v>0.47</v>
      </c>
      <c r="G54" s="9">
        <v>0.47</v>
      </c>
      <c r="H54" s="9">
        <v>0.47</v>
      </c>
      <c r="I54" s="9">
        <v>0.47</v>
      </c>
      <c r="J54" s="9">
        <v>0.47</v>
      </c>
      <c r="K54" s="9">
        <v>0.48</v>
      </c>
      <c r="L54" s="9">
        <v>0.48</v>
      </c>
      <c r="M54" s="9">
        <v>0.47</v>
      </c>
      <c r="N54" s="9">
        <v>0.47</v>
      </c>
      <c r="O54" s="9">
        <v>0.47</v>
      </c>
      <c r="P54" s="9">
        <v>0.48</v>
      </c>
      <c r="Q54" s="9">
        <v>0.47</v>
      </c>
    </row>
    <row r="55" spans="1:17">
      <c r="A55" s="9" t="s">
        <v>110</v>
      </c>
      <c r="B55" s="9">
        <v>0.5</v>
      </c>
      <c r="C55" s="9">
        <v>0.5</v>
      </c>
      <c r="D55" s="9">
        <v>0.47</v>
      </c>
      <c r="E55" s="9">
        <v>0.46</v>
      </c>
      <c r="F55" s="9">
        <v>0.46</v>
      </c>
      <c r="G55" s="9">
        <v>0.47</v>
      </c>
      <c r="H55" s="9">
        <v>0.47</v>
      </c>
      <c r="I55" s="9">
        <v>0.47</v>
      </c>
      <c r="J55" s="9">
        <v>0.47</v>
      </c>
      <c r="K55" s="9">
        <v>0.47</v>
      </c>
      <c r="L55" s="9">
        <v>0.48</v>
      </c>
      <c r="M55" s="9">
        <v>0.48</v>
      </c>
      <c r="N55" s="9">
        <v>0.47</v>
      </c>
      <c r="O55" s="9">
        <v>0.47</v>
      </c>
      <c r="P55" s="9">
        <v>0.47</v>
      </c>
      <c r="Q55" s="9">
        <v>0.48</v>
      </c>
    </row>
    <row r="56" spans="1:17">
      <c r="A56" s="9" t="s">
        <v>111</v>
      </c>
      <c r="B56" s="9">
        <v>0.52</v>
      </c>
      <c r="C56" s="9">
        <v>0.5</v>
      </c>
      <c r="D56" s="9">
        <v>0.5</v>
      </c>
      <c r="E56" s="9">
        <v>0.47</v>
      </c>
      <c r="F56" s="9">
        <v>0.46</v>
      </c>
      <c r="G56" s="9">
        <v>0.46</v>
      </c>
      <c r="H56" s="9">
        <v>0.47</v>
      </c>
      <c r="I56" s="9">
        <v>0.47</v>
      </c>
      <c r="J56" s="9">
        <v>0.47</v>
      </c>
      <c r="K56" s="9">
        <v>0.47</v>
      </c>
      <c r="L56" s="9">
        <v>0.47</v>
      </c>
      <c r="M56" s="9">
        <v>0.48</v>
      </c>
      <c r="N56" s="9">
        <v>0.48</v>
      </c>
      <c r="O56" s="9">
        <v>0.47</v>
      </c>
      <c r="P56" s="9">
        <v>0.47</v>
      </c>
      <c r="Q56" s="9">
        <v>0.47</v>
      </c>
    </row>
    <row r="57" spans="1:17">
      <c r="A57" s="9" t="s">
        <v>112</v>
      </c>
      <c r="B57" s="9">
        <v>0.6</v>
      </c>
      <c r="C57" s="9">
        <v>0.52</v>
      </c>
      <c r="D57" s="9">
        <v>0.5</v>
      </c>
      <c r="E57" s="9">
        <v>0.5</v>
      </c>
      <c r="F57" s="9">
        <v>0.47</v>
      </c>
      <c r="G57" s="9">
        <v>0.46</v>
      </c>
      <c r="H57" s="9">
        <v>0.46</v>
      </c>
      <c r="I57" s="9">
        <v>0.47</v>
      </c>
      <c r="J57" s="9">
        <v>0.47</v>
      </c>
      <c r="K57" s="9">
        <v>0.47</v>
      </c>
      <c r="L57" s="9">
        <v>0.47</v>
      </c>
      <c r="M57" s="9">
        <v>0.47</v>
      </c>
      <c r="N57" s="9">
        <v>0.48</v>
      </c>
      <c r="O57" s="9">
        <v>0.48</v>
      </c>
      <c r="P57" s="9">
        <v>0.47</v>
      </c>
      <c r="Q57" s="9">
        <v>0.47</v>
      </c>
    </row>
    <row r="58" spans="1:17">
      <c r="A58" s="9" t="s">
        <v>113</v>
      </c>
      <c r="B58" s="9">
        <v>0.77</v>
      </c>
      <c r="C58" s="9">
        <v>0.6</v>
      </c>
      <c r="D58" s="9">
        <v>0.52</v>
      </c>
      <c r="E58" s="9">
        <v>0.5</v>
      </c>
      <c r="F58" s="9">
        <v>0.5</v>
      </c>
      <c r="G58" s="9">
        <v>0.47</v>
      </c>
      <c r="H58" s="9">
        <v>0.46</v>
      </c>
      <c r="I58" s="9">
        <v>0.46</v>
      </c>
      <c r="J58" s="9">
        <v>0.47</v>
      </c>
      <c r="K58" s="9">
        <v>0.47</v>
      </c>
      <c r="L58" s="9">
        <v>0.47</v>
      </c>
      <c r="M58" s="9">
        <v>0.47</v>
      </c>
      <c r="N58" s="9">
        <v>0.47</v>
      </c>
      <c r="O58" s="9">
        <v>0.48</v>
      </c>
      <c r="P58" s="9">
        <v>0.48</v>
      </c>
      <c r="Q58" s="9">
        <v>0.47</v>
      </c>
    </row>
    <row r="59" spans="1:17">
      <c r="A59" s="9" t="s">
        <v>114</v>
      </c>
      <c r="B59" s="9">
        <v>0.99</v>
      </c>
      <c r="C59" s="9">
        <v>0.77</v>
      </c>
      <c r="D59" s="9">
        <v>0.6</v>
      </c>
      <c r="E59" s="9">
        <v>0.52</v>
      </c>
      <c r="F59" s="9">
        <v>0.5</v>
      </c>
      <c r="G59" s="9">
        <v>0.5</v>
      </c>
      <c r="H59" s="9">
        <v>0.47</v>
      </c>
      <c r="I59" s="9">
        <v>0.46</v>
      </c>
      <c r="J59" s="9">
        <v>0.46</v>
      </c>
      <c r="K59" s="9">
        <v>0.47</v>
      </c>
      <c r="L59" s="9">
        <v>0.47</v>
      </c>
      <c r="M59" s="9">
        <v>0.47</v>
      </c>
      <c r="N59" s="9">
        <v>0.47</v>
      </c>
      <c r="O59" s="9">
        <v>0.47</v>
      </c>
      <c r="P59" s="9">
        <v>0.48</v>
      </c>
      <c r="Q59" s="9">
        <v>0.48</v>
      </c>
    </row>
    <row r="60" spans="1:17">
      <c r="A60" s="9" t="s">
        <v>115</v>
      </c>
      <c r="B60" s="9">
        <v>1.19</v>
      </c>
      <c r="C60" s="9">
        <v>0.99</v>
      </c>
      <c r="D60" s="9">
        <v>0.77</v>
      </c>
      <c r="E60" s="9">
        <v>0.6</v>
      </c>
      <c r="F60" s="9">
        <v>0.52</v>
      </c>
      <c r="G60" s="9">
        <v>0.5</v>
      </c>
      <c r="H60" s="9">
        <v>0.5</v>
      </c>
      <c r="I60" s="9">
        <v>0.47</v>
      </c>
      <c r="J60" s="9">
        <v>0.46</v>
      </c>
      <c r="K60" s="9">
        <v>0.46</v>
      </c>
      <c r="L60" s="9">
        <v>0.47</v>
      </c>
      <c r="M60" s="9">
        <v>0.47</v>
      </c>
      <c r="N60" s="9">
        <v>0.47</v>
      </c>
      <c r="O60" s="9">
        <v>0.47</v>
      </c>
      <c r="P60" s="9">
        <v>0.47</v>
      </c>
      <c r="Q60" s="9">
        <v>0.48</v>
      </c>
    </row>
    <row r="61" spans="1:17">
      <c r="A61" s="9" t="s">
        <v>116</v>
      </c>
      <c r="B61" s="9">
        <v>1.43</v>
      </c>
      <c r="C61" s="9">
        <v>1.19</v>
      </c>
      <c r="D61" s="9">
        <v>0.99</v>
      </c>
      <c r="E61" s="9">
        <v>0.77</v>
      </c>
      <c r="F61" s="9">
        <v>0.6</v>
      </c>
      <c r="G61" s="9">
        <v>0.52</v>
      </c>
      <c r="H61" s="9">
        <v>0.5</v>
      </c>
      <c r="I61" s="9">
        <v>0.5</v>
      </c>
      <c r="J61" s="9">
        <v>0.47</v>
      </c>
      <c r="K61" s="9">
        <v>0.46</v>
      </c>
      <c r="L61" s="9">
        <v>0.46</v>
      </c>
      <c r="M61" s="9">
        <v>0.47</v>
      </c>
      <c r="N61" s="9">
        <v>0.47</v>
      </c>
      <c r="O61" s="9">
        <v>0.47</v>
      </c>
      <c r="P61" s="9">
        <v>0.47</v>
      </c>
      <c r="Q61" s="9">
        <v>0.47</v>
      </c>
    </row>
    <row r="62" spans="1:17">
      <c r="A62" s="9" t="s">
        <v>117</v>
      </c>
      <c r="B62" s="9">
        <v>1.74</v>
      </c>
      <c r="C62" s="9">
        <v>1.43</v>
      </c>
      <c r="D62" s="9">
        <v>1.19</v>
      </c>
      <c r="E62" s="9">
        <v>0.99</v>
      </c>
      <c r="F62" s="9">
        <v>0.77</v>
      </c>
      <c r="G62" s="9">
        <v>0.6</v>
      </c>
      <c r="H62" s="9">
        <v>0.52</v>
      </c>
      <c r="I62" s="9">
        <v>0.5</v>
      </c>
      <c r="J62" s="9">
        <v>0.5</v>
      </c>
      <c r="K62" s="9">
        <v>0.47</v>
      </c>
      <c r="L62" s="9">
        <v>0.46</v>
      </c>
      <c r="M62" s="9">
        <v>0.46</v>
      </c>
      <c r="N62" s="9">
        <v>0.47</v>
      </c>
      <c r="O62" s="9">
        <v>0.47</v>
      </c>
      <c r="P62" s="9">
        <v>0.47</v>
      </c>
      <c r="Q62" s="9">
        <v>0.47</v>
      </c>
    </row>
    <row r="63" spans="1:17">
      <c r="A63" s="9" t="s">
        <v>118</v>
      </c>
      <c r="B63" s="9">
        <v>1.98</v>
      </c>
      <c r="C63" s="9">
        <v>1.74</v>
      </c>
      <c r="D63" s="9">
        <v>1.43</v>
      </c>
      <c r="E63" s="9">
        <v>1.19</v>
      </c>
      <c r="F63" s="9">
        <v>0.99</v>
      </c>
      <c r="G63" s="9">
        <v>0.77</v>
      </c>
      <c r="H63" s="9">
        <v>0.6</v>
      </c>
      <c r="I63" s="9">
        <v>0.52</v>
      </c>
      <c r="J63" s="9">
        <v>0.5</v>
      </c>
      <c r="K63" s="9">
        <v>0.5</v>
      </c>
      <c r="L63" s="9">
        <v>0.47</v>
      </c>
      <c r="M63" s="9">
        <v>0.46</v>
      </c>
      <c r="N63" s="9">
        <v>0.46</v>
      </c>
      <c r="O63" s="9">
        <v>0.47</v>
      </c>
      <c r="P63" s="9">
        <v>0.47</v>
      </c>
      <c r="Q63" s="9">
        <v>0.47</v>
      </c>
    </row>
    <row r="64" spans="1:17">
      <c r="A64" s="9" t="s">
        <v>119</v>
      </c>
      <c r="B64" s="9">
        <v>2.1800000000000002</v>
      </c>
      <c r="C64" s="9">
        <v>1.98</v>
      </c>
      <c r="D64" s="9">
        <v>1.74</v>
      </c>
      <c r="E64" s="9">
        <v>1.43</v>
      </c>
      <c r="F64" s="9">
        <v>1.19</v>
      </c>
      <c r="G64" s="9">
        <v>0.99</v>
      </c>
      <c r="H64" s="9">
        <v>0.77</v>
      </c>
      <c r="I64" s="9">
        <v>0.6</v>
      </c>
      <c r="J64" s="9">
        <v>0.52</v>
      </c>
      <c r="K64" s="9">
        <v>0.5</v>
      </c>
      <c r="L64" s="9">
        <v>0.5</v>
      </c>
      <c r="M64" s="9">
        <v>0.47</v>
      </c>
      <c r="N64" s="9">
        <v>0.46</v>
      </c>
      <c r="O64" s="9">
        <v>0.46</v>
      </c>
      <c r="P64" s="9">
        <v>0.47</v>
      </c>
      <c r="Q64" s="9">
        <v>0.47</v>
      </c>
    </row>
    <row r="65" spans="1:17">
      <c r="A65" s="9" t="s">
        <v>120</v>
      </c>
      <c r="B65" s="9">
        <v>2.34</v>
      </c>
      <c r="C65" s="9">
        <v>2.1800000000000002</v>
      </c>
      <c r="D65" s="9">
        <v>1.98</v>
      </c>
      <c r="E65" s="9">
        <v>1.74</v>
      </c>
      <c r="F65" s="9">
        <v>1.43</v>
      </c>
      <c r="G65" s="9">
        <v>1.19</v>
      </c>
      <c r="H65" s="9">
        <v>0.99</v>
      </c>
      <c r="I65" s="9">
        <v>0.77</v>
      </c>
      <c r="J65" s="9">
        <v>0.6</v>
      </c>
      <c r="K65" s="9">
        <v>0.52</v>
      </c>
      <c r="L65" s="9">
        <v>0.5</v>
      </c>
      <c r="M65" s="9">
        <v>0.5</v>
      </c>
      <c r="N65" s="9">
        <v>0.47</v>
      </c>
      <c r="O65" s="9">
        <v>0.46</v>
      </c>
      <c r="P65" s="9">
        <v>0.46</v>
      </c>
      <c r="Q65" s="9">
        <v>0.47</v>
      </c>
    </row>
    <row r="66" spans="1:17">
      <c r="A66" s="9" t="s">
        <v>121</v>
      </c>
      <c r="B66" s="9">
        <v>2.46</v>
      </c>
      <c r="C66" s="9">
        <v>2.34</v>
      </c>
      <c r="D66" s="9">
        <v>2.1800000000000002</v>
      </c>
      <c r="E66" s="9">
        <v>1.98</v>
      </c>
      <c r="F66" s="9">
        <v>1.74</v>
      </c>
      <c r="G66" s="9">
        <v>1.43</v>
      </c>
      <c r="H66" s="9">
        <v>1.19</v>
      </c>
      <c r="I66" s="9">
        <v>0.99</v>
      </c>
      <c r="J66" s="9">
        <v>0.77</v>
      </c>
      <c r="K66" s="9">
        <v>0.6</v>
      </c>
      <c r="L66" s="9">
        <v>0.52</v>
      </c>
      <c r="M66" s="9">
        <v>0.5</v>
      </c>
      <c r="N66" s="9">
        <v>0.5</v>
      </c>
      <c r="O66" s="9">
        <v>0.47</v>
      </c>
      <c r="P66" s="9">
        <v>0.46</v>
      </c>
      <c r="Q66" s="9">
        <v>0.46</v>
      </c>
    </row>
    <row r="67" spans="1:17">
      <c r="A67" s="9" t="s">
        <v>122</v>
      </c>
      <c r="B67" s="9">
        <v>2.65</v>
      </c>
      <c r="C67" s="9">
        <v>2.46</v>
      </c>
      <c r="D67" s="9">
        <v>2.34</v>
      </c>
      <c r="E67" s="9">
        <v>2.1800000000000002</v>
      </c>
      <c r="F67" s="9">
        <v>1.98</v>
      </c>
      <c r="G67" s="9">
        <v>1.74</v>
      </c>
      <c r="H67" s="9">
        <v>1.43</v>
      </c>
      <c r="I67" s="9">
        <v>1.19</v>
      </c>
      <c r="J67" s="9">
        <v>0.99</v>
      </c>
      <c r="K67" s="9">
        <v>0.77</v>
      </c>
      <c r="L67" s="9">
        <v>0.6</v>
      </c>
      <c r="M67" s="9">
        <v>0.52</v>
      </c>
      <c r="N67" s="9">
        <v>0.5</v>
      </c>
      <c r="O67" s="9">
        <v>0.5</v>
      </c>
      <c r="P67" s="9">
        <v>0.47</v>
      </c>
      <c r="Q67" s="9">
        <v>0.46</v>
      </c>
    </row>
    <row r="68" spans="1:17">
      <c r="A68" s="9" t="s">
        <v>123</v>
      </c>
      <c r="B68" s="9">
        <v>3.03</v>
      </c>
      <c r="C68" s="9">
        <v>2.65</v>
      </c>
      <c r="D68" s="9">
        <v>2.46</v>
      </c>
      <c r="E68" s="9">
        <v>2.34</v>
      </c>
      <c r="F68" s="9">
        <v>2.1800000000000002</v>
      </c>
      <c r="G68" s="9">
        <v>1.98</v>
      </c>
      <c r="H68" s="9">
        <v>1.74</v>
      </c>
      <c r="I68" s="9">
        <v>1.43</v>
      </c>
      <c r="J68" s="9">
        <v>1.19</v>
      </c>
      <c r="K68" s="9">
        <v>0.99</v>
      </c>
      <c r="L68" s="9">
        <v>0.77</v>
      </c>
      <c r="M68" s="9">
        <v>0.6</v>
      </c>
      <c r="N68" s="9">
        <v>0.52</v>
      </c>
      <c r="O68" s="9">
        <v>0.5</v>
      </c>
      <c r="P68" s="9">
        <v>0.5</v>
      </c>
      <c r="Q68" s="9">
        <v>0.47</v>
      </c>
    </row>
    <row r="69" spans="1:17">
      <c r="A69" s="9" t="s">
        <v>124</v>
      </c>
      <c r="B69" s="9">
        <v>3.72</v>
      </c>
      <c r="C69" s="9">
        <v>3.03</v>
      </c>
      <c r="D69" s="9">
        <v>2.65</v>
      </c>
      <c r="E69" s="9">
        <v>2.46</v>
      </c>
      <c r="F69" s="9">
        <v>2.34</v>
      </c>
      <c r="G69" s="9">
        <v>2.1800000000000002</v>
      </c>
      <c r="H69" s="9">
        <v>1.98</v>
      </c>
      <c r="I69" s="9">
        <v>1.74</v>
      </c>
      <c r="J69" s="9">
        <v>1.43</v>
      </c>
      <c r="K69" s="9">
        <v>1.19</v>
      </c>
      <c r="L69" s="9">
        <v>0.99</v>
      </c>
      <c r="M69" s="9">
        <v>0.77</v>
      </c>
      <c r="N69" s="9">
        <v>0.6</v>
      </c>
      <c r="O69" s="9">
        <v>0.52</v>
      </c>
      <c r="P69" s="9">
        <v>0.5</v>
      </c>
      <c r="Q69" s="9">
        <v>0.5</v>
      </c>
    </row>
    <row r="70" spans="1:17">
      <c r="A70" s="9" t="s">
        <v>125</v>
      </c>
      <c r="B70" s="9">
        <v>4.17</v>
      </c>
      <c r="C70" s="9">
        <v>3.72</v>
      </c>
      <c r="D70" s="9">
        <v>3.03</v>
      </c>
      <c r="E70" s="9">
        <v>2.65</v>
      </c>
      <c r="F70" s="9">
        <v>2.46</v>
      </c>
      <c r="G70" s="9">
        <v>2.34</v>
      </c>
      <c r="H70" s="9">
        <v>2.1800000000000002</v>
      </c>
      <c r="I70" s="9">
        <v>1.98</v>
      </c>
      <c r="J70" s="9">
        <v>1.74</v>
      </c>
      <c r="K70" s="9">
        <v>1.43</v>
      </c>
      <c r="L70" s="9">
        <v>1.19</v>
      </c>
      <c r="M70" s="9">
        <v>0.99</v>
      </c>
      <c r="N70" s="9">
        <v>0.77</v>
      </c>
      <c r="O70" s="9">
        <v>0.6</v>
      </c>
      <c r="P70" s="9">
        <v>0.52</v>
      </c>
      <c r="Q70" s="9">
        <v>0.5</v>
      </c>
    </row>
    <row r="71" spans="1:17">
      <c r="A71" s="9" t="s">
        <v>126</v>
      </c>
      <c r="B71" s="9">
        <v>4.75</v>
      </c>
      <c r="C71" s="9">
        <v>4.17</v>
      </c>
      <c r="D71" s="9">
        <v>3.72</v>
      </c>
      <c r="E71" s="9">
        <v>3.03</v>
      </c>
      <c r="F71" s="9">
        <v>2.65</v>
      </c>
      <c r="G71" s="9">
        <v>2.46</v>
      </c>
      <c r="H71" s="9">
        <v>2.34</v>
      </c>
      <c r="I71" s="9">
        <v>2.1800000000000002</v>
      </c>
      <c r="J71" s="9">
        <v>1.98</v>
      </c>
      <c r="K71" s="9">
        <v>1.74</v>
      </c>
      <c r="L71" s="9">
        <v>1.43</v>
      </c>
      <c r="M71" s="9">
        <v>1.19</v>
      </c>
      <c r="N71" s="9">
        <v>0.99</v>
      </c>
      <c r="O71" s="9">
        <v>0.77</v>
      </c>
      <c r="P71" s="9">
        <v>0.6</v>
      </c>
      <c r="Q71" s="9">
        <v>0.52</v>
      </c>
    </row>
    <row r="72" spans="1:17">
      <c r="A72" s="9" t="s">
        <v>127</v>
      </c>
      <c r="B72" s="9">
        <v>5.41</v>
      </c>
      <c r="C72" s="9">
        <v>4.75</v>
      </c>
      <c r="D72" s="9">
        <v>4.17</v>
      </c>
      <c r="E72" s="9">
        <v>3.72</v>
      </c>
      <c r="F72" s="9">
        <v>3.03</v>
      </c>
      <c r="G72" s="9">
        <v>2.65</v>
      </c>
      <c r="H72" s="9">
        <v>2.46</v>
      </c>
      <c r="I72" s="9">
        <v>2.34</v>
      </c>
      <c r="J72" s="9">
        <v>2.1800000000000002</v>
      </c>
      <c r="K72" s="9">
        <v>1.98</v>
      </c>
      <c r="L72" s="9">
        <v>1.74</v>
      </c>
      <c r="M72" s="9">
        <v>1.43</v>
      </c>
      <c r="N72" s="9">
        <v>1.19</v>
      </c>
      <c r="O72" s="9">
        <v>0.99</v>
      </c>
      <c r="P72" s="9">
        <v>0.77</v>
      </c>
      <c r="Q72" s="9">
        <v>0.6</v>
      </c>
    </row>
    <row r="73" spans="1:17">
      <c r="A73" s="9" t="s">
        <v>128</v>
      </c>
      <c r="B73" s="9">
        <v>5.94</v>
      </c>
      <c r="C73" s="9">
        <v>5.41</v>
      </c>
      <c r="D73" s="9">
        <v>4.75</v>
      </c>
      <c r="E73" s="9">
        <v>4.17</v>
      </c>
      <c r="F73" s="9">
        <v>3.72</v>
      </c>
      <c r="G73" s="9">
        <v>3.03</v>
      </c>
      <c r="H73" s="9">
        <v>2.65</v>
      </c>
      <c r="I73" s="9">
        <v>2.46</v>
      </c>
      <c r="J73" s="9">
        <v>2.34</v>
      </c>
      <c r="K73" s="9">
        <v>2.1800000000000002</v>
      </c>
      <c r="L73" s="9">
        <v>1.98</v>
      </c>
      <c r="M73" s="9">
        <v>1.74</v>
      </c>
      <c r="N73" s="9">
        <v>1.43</v>
      </c>
      <c r="O73" s="9">
        <v>1.19</v>
      </c>
      <c r="P73" s="9">
        <v>0.99</v>
      </c>
      <c r="Q73" s="9">
        <v>0.77</v>
      </c>
    </row>
    <row r="74" spans="1:17">
      <c r="A74" s="9" t="s">
        <v>129</v>
      </c>
      <c r="B74" s="9">
        <v>6.49</v>
      </c>
      <c r="C74" s="9">
        <v>5.94</v>
      </c>
      <c r="D74" s="9">
        <v>5.41</v>
      </c>
      <c r="E74" s="9">
        <v>4.75</v>
      </c>
      <c r="F74" s="9">
        <v>4.17</v>
      </c>
      <c r="G74" s="9">
        <v>3.72</v>
      </c>
      <c r="H74" s="9">
        <v>3.03</v>
      </c>
      <c r="I74" s="9">
        <v>2.65</v>
      </c>
      <c r="J74" s="9">
        <v>2.46</v>
      </c>
      <c r="K74" s="9">
        <v>2.34</v>
      </c>
      <c r="L74" s="9">
        <v>2.1800000000000002</v>
      </c>
      <c r="M74" s="9">
        <v>1.98</v>
      </c>
      <c r="N74" s="9">
        <v>1.74</v>
      </c>
      <c r="O74" s="9">
        <v>1.43</v>
      </c>
      <c r="P74" s="9">
        <v>1.19</v>
      </c>
      <c r="Q74" s="9">
        <v>0.99</v>
      </c>
    </row>
    <row r="75" spans="1:17">
      <c r="A75" s="9" t="s">
        <v>130</v>
      </c>
      <c r="B75" s="9">
        <v>7.04</v>
      </c>
      <c r="C75" s="9">
        <v>6.49</v>
      </c>
      <c r="D75" s="9">
        <v>5.94</v>
      </c>
      <c r="E75" s="9">
        <v>5.41</v>
      </c>
      <c r="F75" s="9">
        <v>4.75</v>
      </c>
      <c r="G75" s="9">
        <v>4.17</v>
      </c>
      <c r="H75" s="9">
        <v>3.72</v>
      </c>
      <c r="I75" s="9">
        <v>3.03</v>
      </c>
      <c r="J75" s="9">
        <v>2.65</v>
      </c>
      <c r="K75" s="9">
        <v>2.46</v>
      </c>
      <c r="L75" s="9">
        <v>2.34</v>
      </c>
      <c r="M75" s="9">
        <v>2.1800000000000002</v>
      </c>
      <c r="N75" s="9">
        <v>1.98</v>
      </c>
      <c r="O75" s="9">
        <v>1.74</v>
      </c>
      <c r="P75" s="9">
        <v>1.43</v>
      </c>
      <c r="Q75" s="9">
        <v>1.19</v>
      </c>
    </row>
    <row r="76" spans="1:17">
      <c r="A76" s="9" t="s">
        <v>131</v>
      </c>
      <c r="B76" s="9">
        <v>7.39</v>
      </c>
      <c r="C76" s="9">
        <v>7.04</v>
      </c>
      <c r="D76" s="9">
        <v>6.49</v>
      </c>
      <c r="E76" s="9">
        <v>5.94</v>
      </c>
      <c r="F76" s="9">
        <v>5.41</v>
      </c>
      <c r="G76" s="9">
        <v>4.75</v>
      </c>
      <c r="H76" s="9">
        <v>4.17</v>
      </c>
      <c r="I76" s="9">
        <v>3.72</v>
      </c>
      <c r="J76" s="9">
        <v>3.03</v>
      </c>
      <c r="K76" s="9">
        <v>2.65</v>
      </c>
      <c r="L76" s="9">
        <v>2.46</v>
      </c>
      <c r="M76" s="9">
        <v>2.34</v>
      </c>
      <c r="N76" s="9">
        <v>2.1800000000000002</v>
      </c>
      <c r="O76" s="9">
        <v>1.98</v>
      </c>
      <c r="P76" s="9">
        <v>1.74</v>
      </c>
      <c r="Q76" s="9">
        <v>1.43</v>
      </c>
    </row>
    <row r="77" spans="1:17">
      <c r="A77" s="9" t="s">
        <v>132</v>
      </c>
      <c r="B77" s="9">
        <v>7.47</v>
      </c>
      <c r="C77" s="9">
        <v>7.39</v>
      </c>
      <c r="D77" s="9">
        <v>7.04</v>
      </c>
      <c r="E77" s="9">
        <v>6.49</v>
      </c>
      <c r="F77" s="9">
        <v>5.94</v>
      </c>
      <c r="G77" s="9">
        <v>5.41</v>
      </c>
      <c r="H77" s="9">
        <v>4.75</v>
      </c>
      <c r="I77" s="9">
        <v>4.17</v>
      </c>
      <c r="J77" s="9">
        <v>3.72</v>
      </c>
      <c r="K77" s="9">
        <v>3.03</v>
      </c>
      <c r="L77" s="9">
        <v>2.65</v>
      </c>
      <c r="M77" s="9">
        <v>2.46</v>
      </c>
      <c r="N77" s="9">
        <v>2.34</v>
      </c>
      <c r="O77" s="9">
        <v>2.1800000000000002</v>
      </c>
      <c r="P77" s="9">
        <v>1.98</v>
      </c>
      <c r="Q77" s="9">
        <v>1.74</v>
      </c>
    </row>
    <row r="78" spans="1:17">
      <c r="A78" s="9" t="s">
        <v>133</v>
      </c>
      <c r="B78" s="9">
        <v>7.34</v>
      </c>
      <c r="C78" s="9">
        <v>7.47</v>
      </c>
      <c r="D78" s="9">
        <v>7.39</v>
      </c>
      <c r="E78" s="9">
        <v>7.04</v>
      </c>
      <c r="F78" s="9">
        <v>6.49</v>
      </c>
      <c r="G78" s="9">
        <v>5.94</v>
      </c>
      <c r="H78" s="9">
        <v>5.41</v>
      </c>
      <c r="I78" s="9">
        <v>4.75</v>
      </c>
      <c r="J78" s="9">
        <v>4.17</v>
      </c>
      <c r="K78" s="9">
        <v>3.72</v>
      </c>
      <c r="L78" s="9">
        <v>3.03</v>
      </c>
      <c r="M78" s="9">
        <v>2.65</v>
      </c>
      <c r="N78" s="9">
        <v>2.46</v>
      </c>
      <c r="O78" s="9">
        <v>2.34</v>
      </c>
      <c r="P78" s="9">
        <v>2.1800000000000002</v>
      </c>
      <c r="Q78" s="9">
        <v>1.98</v>
      </c>
    </row>
    <row r="79" spans="1:17">
      <c r="A79" s="9" t="s">
        <v>134</v>
      </c>
      <c r="B79" s="9">
        <v>7.08</v>
      </c>
      <c r="C79" s="9">
        <v>7.34</v>
      </c>
      <c r="D79" s="9">
        <v>7.47</v>
      </c>
      <c r="E79" s="9">
        <v>7.39</v>
      </c>
      <c r="F79" s="9">
        <v>7.04</v>
      </c>
      <c r="G79" s="9">
        <v>6.49</v>
      </c>
      <c r="H79" s="9">
        <v>5.94</v>
      </c>
      <c r="I79" s="9">
        <v>5.41</v>
      </c>
      <c r="J79" s="9">
        <v>4.75</v>
      </c>
      <c r="K79" s="9">
        <v>4.17</v>
      </c>
      <c r="L79" s="9">
        <v>3.72</v>
      </c>
      <c r="M79" s="9">
        <v>3.03</v>
      </c>
      <c r="N79" s="9">
        <v>2.65</v>
      </c>
      <c r="O79" s="9">
        <v>2.46</v>
      </c>
      <c r="P79" s="9">
        <v>2.34</v>
      </c>
      <c r="Q79" s="9">
        <v>2.1800000000000002</v>
      </c>
    </row>
    <row r="80" spans="1:17">
      <c r="A80" s="9" t="s">
        <v>135</v>
      </c>
      <c r="B80" s="9">
        <v>6.66</v>
      </c>
      <c r="C80" s="9">
        <v>7.08</v>
      </c>
      <c r="D80" s="9">
        <v>7.34</v>
      </c>
      <c r="E80" s="9">
        <v>7.47</v>
      </c>
      <c r="F80" s="9">
        <v>7.39</v>
      </c>
      <c r="G80" s="9">
        <v>7.04</v>
      </c>
      <c r="H80" s="9">
        <v>6.49</v>
      </c>
      <c r="I80" s="9">
        <v>5.94</v>
      </c>
      <c r="J80" s="9">
        <v>5.41</v>
      </c>
      <c r="K80" s="9">
        <v>4.75</v>
      </c>
      <c r="L80" s="9">
        <v>4.17</v>
      </c>
      <c r="M80" s="9">
        <v>3.72</v>
      </c>
      <c r="N80" s="9">
        <v>3.03</v>
      </c>
      <c r="O80" s="9">
        <v>2.65</v>
      </c>
      <c r="P80" s="9">
        <v>2.46</v>
      </c>
      <c r="Q80" s="9">
        <v>2.34</v>
      </c>
    </row>
    <row r="81" spans="1:17">
      <c r="A81" s="9" t="s">
        <v>136</v>
      </c>
      <c r="B81" s="9">
        <v>6.21</v>
      </c>
      <c r="C81" s="9">
        <v>6.66</v>
      </c>
      <c r="D81" s="9">
        <v>7.08</v>
      </c>
      <c r="E81" s="9">
        <v>7.34</v>
      </c>
      <c r="F81" s="9">
        <v>7.47</v>
      </c>
      <c r="G81" s="9">
        <v>7.39</v>
      </c>
      <c r="H81" s="9">
        <v>7.04</v>
      </c>
      <c r="I81" s="9">
        <v>6.49</v>
      </c>
      <c r="J81" s="9">
        <v>5.94</v>
      </c>
      <c r="K81" s="9">
        <v>5.41</v>
      </c>
      <c r="L81" s="9">
        <v>4.75</v>
      </c>
      <c r="M81" s="9">
        <v>4.17</v>
      </c>
      <c r="N81" s="9">
        <v>3.72</v>
      </c>
      <c r="O81" s="9">
        <v>3.03</v>
      </c>
      <c r="P81" s="9">
        <v>2.65</v>
      </c>
      <c r="Q81" s="9">
        <v>2.46</v>
      </c>
    </row>
    <row r="82" spans="1:17">
      <c r="A82" s="9" t="s">
        <v>137</v>
      </c>
      <c r="B82" s="9">
        <v>5.75</v>
      </c>
      <c r="C82" s="9">
        <v>6.21</v>
      </c>
      <c r="D82" s="9">
        <v>6.66</v>
      </c>
      <c r="E82" s="9">
        <v>7.08</v>
      </c>
      <c r="F82" s="9">
        <v>7.34</v>
      </c>
      <c r="G82" s="9">
        <v>7.47</v>
      </c>
      <c r="H82" s="9">
        <v>7.39</v>
      </c>
      <c r="I82" s="9">
        <v>7.04</v>
      </c>
      <c r="J82" s="9">
        <v>6.49</v>
      </c>
      <c r="K82" s="9">
        <v>5.94</v>
      </c>
      <c r="L82" s="9">
        <v>5.41</v>
      </c>
      <c r="M82" s="9">
        <v>4.75</v>
      </c>
      <c r="N82" s="9">
        <v>4.17</v>
      </c>
      <c r="O82" s="9">
        <v>3.72</v>
      </c>
      <c r="P82" s="9">
        <v>3.03</v>
      </c>
      <c r="Q82" s="9">
        <v>2.65</v>
      </c>
    </row>
    <row r="83" spans="1:17">
      <c r="A83" s="9" t="s">
        <v>138</v>
      </c>
      <c r="B83" s="9">
        <v>5.32</v>
      </c>
      <c r="C83" s="9">
        <v>5.75</v>
      </c>
      <c r="D83" s="9">
        <v>6.21</v>
      </c>
      <c r="E83" s="9">
        <v>6.66</v>
      </c>
      <c r="F83" s="9">
        <v>7.08</v>
      </c>
      <c r="G83" s="9">
        <v>7.34</v>
      </c>
      <c r="H83" s="9">
        <v>7.47</v>
      </c>
      <c r="I83" s="9">
        <v>7.39</v>
      </c>
      <c r="J83" s="9">
        <v>7.04</v>
      </c>
      <c r="K83" s="9">
        <v>6.49</v>
      </c>
      <c r="L83" s="9">
        <v>5.94</v>
      </c>
      <c r="M83" s="9">
        <v>5.41</v>
      </c>
      <c r="N83" s="9">
        <v>4.75</v>
      </c>
      <c r="O83" s="9">
        <v>4.17</v>
      </c>
      <c r="P83" s="9">
        <v>3.72</v>
      </c>
      <c r="Q83" s="9">
        <v>3.03</v>
      </c>
    </row>
    <row r="84" spans="1:17">
      <c r="A84" s="9" t="s">
        <v>139</v>
      </c>
      <c r="B84" s="9">
        <v>4.8600000000000003</v>
      </c>
      <c r="C84" s="9">
        <v>5.32</v>
      </c>
      <c r="D84" s="9">
        <v>5.75</v>
      </c>
      <c r="E84" s="9">
        <v>6.21</v>
      </c>
      <c r="F84" s="9">
        <v>6.66</v>
      </c>
      <c r="G84" s="9">
        <v>7.08</v>
      </c>
      <c r="H84" s="9">
        <v>7.34</v>
      </c>
      <c r="I84" s="9">
        <v>7.47</v>
      </c>
      <c r="J84" s="9">
        <v>7.39</v>
      </c>
      <c r="K84" s="9">
        <v>7.04</v>
      </c>
      <c r="L84" s="9">
        <v>6.49</v>
      </c>
      <c r="M84" s="9">
        <v>5.94</v>
      </c>
      <c r="N84" s="9">
        <v>5.41</v>
      </c>
      <c r="O84" s="9">
        <v>4.75</v>
      </c>
      <c r="P84" s="9">
        <v>4.17</v>
      </c>
      <c r="Q84" s="9">
        <v>3.72</v>
      </c>
    </row>
    <row r="85" spans="1:17">
      <c r="A85" s="9" t="s">
        <v>140</v>
      </c>
      <c r="B85" s="9">
        <v>4.38</v>
      </c>
      <c r="C85" s="9">
        <v>4.8600000000000003</v>
      </c>
      <c r="D85" s="9">
        <v>5.32</v>
      </c>
      <c r="E85" s="9">
        <v>5.75</v>
      </c>
      <c r="F85" s="9">
        <v>6.21</v>
      </c>
      <c r="G85" s="9">
        <v>6.66</v>
      </c>
      <c r="H85" s="9">
        <v>7.08</v>
      </c>
      <c r="I85" s="9">
        <v>7.34</v>
      </c>
      <c r="J85" s="9">
        <v>7.47</v>
      </c>
      <c r="K85" s="9">
        <v>7.39</v>
      </c>
      <c r="L85" s="9">
        <v>7.04</v>
      </c>
      <c r="M85" s="9">
        <v>6.49</v>
      </c>
      <c r="N85" s="9">
        <v>5.94</v>
      </c>
      <c r="O85" s="9">
        <v>5.41</v>
      </c>
      <c r="P85" s="9">
        <v>4.75</v>
      </c>
      <c r="Q85" s="9">
        <v>4.17</v>
      </c>
    </row>
    <row r="86" spans="1:17">
      <c r="A86" s="9" t="s">
        <v>141</v>
      </c>
      <c r="B86" s="9">
        <v>3.94</v>
      </c>
      <c r="C86" s="9">
        <v>4.38</v>
      </c>
      <c r="D86" s="9">
        <v>4.8600000000000003</v>
      </c>
      <c r="E86" s="9">
        <v>5.32</v>
      </c>
      <c r="F86" s="9">
        <v>5.75</v>
      </c>
      <c r="G86" s="9">
        <v>6.21</v>
      </c>
      <c r="H86" s="9">
        <v>6.66</v>
      </c>
      <c r="I86" s="9">
        <v>7.08</v>
      </c>
      <c r="J86" s="9">
        <v>7.34</v>
      </c>
      <c r="K86" s="9">
        <v>7.47</v>
      </c>
      <c r="L86" s="9">
        <v>7.39</v>
      </c>
      <c r="M86" s="9">
        <v>7.04</v>
      </c>
      <c r="N86" s="9">
        <v>6.49</v>
      </c>
      <c r="O86" s="9">
        <v>5.94</v>
      </c>
      <c r="P86" s="9">
        <v>5.41</v>
      </c>
      <c r="Q86" s="9">
        <v>4.75</v>
      </c>
    </row>
    <row r="87" spans="1:17">
      <c r="A87" s="9" t="s">
        <v>142</v>
      </c>
      <c r="B87" s="9">
        <v>3.56</v>
      </c>
      <c r="C87" s="9">
        <v>3.94</v>
      </c>
      <c r="D87" s="9">
        <v>4.38</v>
      </c>
      <c r="E87" s="9">
        <v>4.8600000000000003</v>
      </c>
      <c r="F87" s="9">
        <v>5.32</v>
      </c>
      <c r="G87" s="9">
        <v>5.75</v>
      </c>
      <c r="H87" s="9">
        <v>6.21</v>
      </c>
      <c r="I87" s="9">
        <v>6.66</v>
      </c>
      <c r="J87" s="9">
        <v>7.08</v>
      </c>
      <c r="K87" s="9">
        <v>7.34</v>
      </c>
      <c r="L87" s="9">
        <v>7.47</v>
      </c>
      <c r="M87" s="9">
        <v>7.39</v>
      </c>
      <c r="N87" s="9">
        <v>7.04</v>
      </c>
      <c r="O87" s="9">
        <v>6.49</v>
      </c>
      <c r="P87" s="9">
        <v>5.94</v>
      </c>
      <c r="Q87" s="9">
        <v>5.41</v>
      </c>
    </row>
    <row r="88" spans="1:17">
      <c r="A88" s="9" t="s">
        <v>143</v>
      </c>
      <c r="B88" s="9">
        <v>3.23</v>
      </c>
      <c r="C88" s="9">
        <v>3.56</v>
      </c>
      <c r="D88" s="9">
        <v>3.94</v>
      </c>
      <c r="E88" s="9">
        <v>4.38</v>
      </c>
      <c r="F88" s="9">
        <v>4.8600000000000003</v>
      </c>
      <c r="G88" s="9">
        <v>5.32</v>
      </c>
      <c r="H88" s="9">
        <v>5.75</v>
      </c>
      <c r="I88" s="9">
        <v>6.21</v>
      </c>
      <c r="J88" s="9">
        <v>6.66</v>
      </c>
      <c r="K88" s="9">
        <v>7.08</v>
      </c>
      <c r="L88" s="9">
        <v>7.34</v>
      </c>
      <c r="M88" s="9">
        <v>7.47</v>
      </c>
      <c r="N88" s="9">
        <v>7.39</v>
      </c>
      <c r="O88" s="9">
        <v>7.04</v>
      </c>
      <c r="P88" s="9">
        <v>6.49</v>
      </c>
      <c r="Q88" s="9">
        <v>5.94</v>
      </c>
    </row>
    <row r="89" spans="1:17">
      <c r="A89" s="9" t="s">
        <v>144</v>
      </c>
      <c r="B89" s="9">
        <v>2.97</v>
      </c>
      <c r="C89" s="9">
        <v>3.23</v>
      </c>
      <c r="D89" s="9">
        <v>3.56</v>
      </c>
      <c r="E89" s="9">
        <v>3.94</v>
      </c>
      <c r="F89" s="9">
        <v>4.38</v>
      </c>
      <c r="G89" s="9">
        <v>4.8600000000000003</v>
      </c>
      <c r="H89" s="9">
        <v>5.32</v>
      </c>
      <c r="I89" s="9">
        <v>5.75</v>
      </c>
      <c r="J89" s="9">
        <v>6.21</v>
      </c>
      <c r="K89" s="9">
        <v>6.66</v>
      </c>
      <c r="L89" s="9">
        <v>7.08</v>
      </c>
      <c r="M89" s="9">
        <v>7.34</v>
      </c>
      <c r="N89" s="9">
        <v>7.47</v>
      </c>
      <c r="O89" s="9">
        <v>7.39</v>
      </c>
      <c r="P89" s="9">
        <v>7.04</v>
      </c>
      <c r="Q89" s="9">
        <v>6.49</v>
      </c>
    </row>
    <row r="90" spans="1:17">
      <c r="A90" s="9" t="s">
        <v>145</v>
      </c>
      <c r="B90" s="9">
        <v>2.77</v>
      </c>
      <c r="C90" s="9">
        <v>2.97</v>
      </c>
      <c r="D90" s="9">
        <v>3.23</v>
      </c>
      <c r="E90" s="9">
        <v>3.56</v>
      </c>
      <c r="F90" s="9">
        <v>3.94</v>
      </c>
      <c r="G90" s="9">
        <v>4.38</v>
      </c>
      <c r="H90" s="9">
        <v>4.8600000000000003</v>
      </c>
      <c r="I90" s="9">
        <v>5.32</v>
      </c>
      <c r="J90" s="9">
        <v>5.75</v>
      </c>
      <c r="K90" s="9">
        <v>6.21</v>
      </c>
      <c r="L90" s="9">
        <v>6.66</v>
      </c>
      <c r="M90" s="9">
        <v>7.08</v>
      </c>
      <c r="N90" s="9">
        <v>7.34</v>
      </c>
      <c r="O90" s="9">
        <v>7.47</v>
      </c>
      <c r="P90" s="9">
        <v>7.39</v>
      </c>
      <c r="Q90" s="9">
        <v>7.04</v>
      </c>
    </row>
    <row r="91" spans="1:17">
      <c r="A91" s="9" t="s">
        <v>146</v>
      </c>
      <c r="B91" s="9">
        <v>2.61</v>
      </c>
      <c r="C91" s="9">
        <v>2.77</v>
      </c>
      <c r="D91" s="9">
        <v>2.97</v>
      </c>
      <c r="E91" s="9">
        <v>3.23</v>
      </c>
      <c r="F91" s="9">
        <v>3.56</v>
      </c>
      <c r="G91" s="9">
        <v>3.94</v>
      </c>
      <c r="H91" s="9">
        <v>4.38</v>
      </c>
      <c r="I91" s="9">
        <v>4.8600000000000003</v>
      </c>
      <c r="J91" s="9">
        <v>5.32</v>
      </c>
      <c r="K91" s="9">
        <v>5.75</v>
      </c>
      <c r="L91" s="9">
        <v>6.21</v>
      </c>
      <c r="M91" s="9">
        <v>6.66</v>
      </c>
      <c r="N91" s="9">
        <v>7.08</v>
      </c>
      <c r="O91" s="9">
        <v>7.34</v>
      </c>
      <c r="P91" s="9">
        <v>7.47</v>
      </c>
      <c r="Q91" s="9">
        <v>7.39</v>
      </c>
    </row>
    <row r="92" spans="1:17">
      <c r="A92" s="9" t="s">
        <v>147</v>
      </c>
      <c r="B92" s="9">
        <v>2.4700000000000002</v>
      </c>
      <c r="C92" s="9">
        <v>2.61</v>
      </c>
      <c r="D92" s="9">
        <v>2.77</v>
      </c>
      <c r="E92" s="9">
        <v>2.97</v>
      </c>
      <c r="F92" s="9">
        <v>3.23</v>
      </c>
      <c r="G92" s="9">
        <v>3.56</v>
      </c>
      <c r="H92" s="9">
        <v>3.94</v>
      </c>
      <c r="I92" s="9">
        <v>4.38</v>
      </c>
      <c r="J92" s="9">
        <v>4.8600000000000003</v>
      </c>
      <c r="K92" s="9">
        <v>5.32</v>
      </c>
      <c r="L92" s="9">
        <v>5.75</v>
      </c>
      <c r="M92" s="9">
        <v>6.21</v>
      </c>
      <c r="N92" s="9">
        <v>6.66</v>
      </c>
      <c r="O92" s="9">
        <v>7.08</v>
      </c>
      <c r="P92" s="9">
        <v>7.34</v>
      </c>
      <c r="Q92" s="9">
        <v>7.47</v>
      </c>
    </row>
    <row r="93" spans="1:17">
      <c r="A93" s="9" t="s">
        <v>148</v>
      </c>
      <c r="B93" s="9">
        <v>2.35</v>
      </c>
      <c r="C93" s="9">
        <v>2.4700000000000002</v>
      </c>
      <c r="D93" s="9">
        <v>2.61</v>
      </c>
      <c r="E93" s="9">
        <v>2.77</v>
      </c>
      <c r="F93" s="9">
        <v>2.97</v>
      </c>
      <c r="G93" s="9">
        <v>3.23</v>
      </c>
      <c r="H93" s="9">
        <v>3.56</v>
      </c>
      <c r="I93" s="9">
        <v>3.94</v>
      </c>
      <c r="J93" s="9">
        <v>4.38</v>
      </c>
      <c r="K93" s="9">
        <v>4.8600000000000003</v>
      </c>
      <c r="L93" s="9">
        <v>5.32</v>
      </c>
      <c r="M93" s="9">
        <v>5.75</v>
      </c>
      <c r="N93" s="9">
        <v>6.21</v>
      </c>
      <c r="O93" s="9">
        <v>6.66</v>
      </c>
      <c r="P93" s="9">
        <v>7.08</v>
      </c>
      <c r="Q93" s="9">
        <v>7.34</v>
      </c>
    </row>
    <row r="94" spans="1:17">
      <c r="A94" s="9" t="s">
        <v>149</v>
      </c>
      <c r="B94" s="9">
        <v>2.25</v>
      </c>
      <c r="C94" s="9">
        <v>2.35</v>
      </c>
      <c r="D94" s="9">
        <v>2.4700000000000002</v>
      </c>
      <c r="E94" s="9">
        <v>2.61</v>
      </c>
      <c r="F94" s="9">
        <v>2.77</v>
      </c>
      <c r="G94" s="9">
        <v>2.97</v>
      </c>
      <c r="H94" s="9">
        <v>3.23</v>
      </c>
      <c r="I94" s="9">
        <v>3.56</v>
      </c>
      <c r="J94" s="9">
        <v>3.94</v>
      </c>
      <c r="K94" s="9">
        <v>4.38</v>
      </c>
      <c r="L94" s="9">
        <v>4.8600000000000003</v>
      </c>
      <c r="M94" s="9">
        <v>5.32</v>
      </c>
      <c r="N94" s="9">
        <v>5.75</v>
      </c>
      <c r="O94" s="9">
        <v>6.21</v>
      </c>
      <c r="P94" s="9">
        <v>6.66</v>
      </c>
      <c r="Q94" s="9">
        <v>7.08</v>
      </c>
    </row>
    <row r="95" spans="1:17">
      <c r="A95" s="9" t="s">
        <v>150</v>
      </c>
      <c r="B95" s="9">
        <v>2.16</v>
      </c>
      <c r="C95" s="9">
        <v>2.25</v>
      </c>
      <c r="D95" s="9">
        <v>2.35</v>
      </c>
      <c r="E95" s="9">
        <v>2.4700000000000002</v>
      </c>
      <c r="F95" s="9">
        <v>2.61</v>
      </c>
      <c r="G95" s="9">
        <v>2.77</v>
      </c>
      <c r="H95" s="9">
        <v>2.97</v>
      </c>
      <c r="I95" s="9">
        <v>3.23</v>
      </c>
      <c r="J95" s="9">
        <v>3.56</v>
      </c>
      <c r="K95" s="9">
        <v>3.94</v>
      </c>
      <c r="L95" s="9">
        <v>4.38</v>
      </c>
      <c r="M95" s="9">
        <v>4.8600000000000003</v>
      </c>
      <c r="N95" s="9">
        <v>5.32</v>
      </c>
      <c r="O95" s="9">
        <v>5.75</v>
      </c>
      <c r="P95" s="9">
        <v>6.21</v>
      </c>
      <c r="Q95" s="9">
        <v>6.66</v>
      </c>
    </row>
    <row r="96" spans="1:17">
      <c r="A96" s="9" t="s">
        <v>151</v>
      </c>
      <c r="B96" s="9">
        <v>2.08</v>
      </c>
      <c r="C96" s="9">
        <v>2.16</v>
      </c>
      <c r="D96" s="9">
        <v>2.25</v>
      </c>
      <c r="E96" s="9">
        <v>2.35</v>
      </c>
      <c r="F96" s="9">
        <v>2.4700000000000002</v>
      </c>
      <c r="G96" s="9">
        <v>2.61</v>
      </c>
      <c r="H96" s="9">
        <v>2.77</v>
      </c>
      <c r="I96" s="9">
        <v>2.97</v>
      </c>
      <c r="J96" s="9">
        <v>3.23</v>
      </c>
      <c r="K96" s="9">
        <v>3.56</v>
      </c>
      <c r="L96" s="9">
        <v>3.94</v>
      </c>
      <c r="M96" s="9">
        <v>4.38</v>
      </c>
      <c r="N96" s="9">
        <v>4.8600000000000003</v>
      </c>
      <c r="O96" s="9">
        <v>5.32</v>
      </c>
      <c r="P96" s="9">
        <v>5.75</v>
      </c>
      <c r="Q96" s="9">
        <v>6.21</v>
      </c>
    </row>
    <row r="97" spans="1:17">
      <c r="A97" s="9" t="s">
        <v>152</v>
      </c>
      <c r="B97" s="9">
        <v>2.0099999999999998</v>
      </c>
      <c r="C97" s="9">
        <v>2.08</v>
      </c>
      <c r="D97" s="9">
        <v>2.16</v>
      </c>
      <c r="E97" s="9">
        <v>2.25</v>
      </c>
      <c r="F97" s="9">
        <v>2.35</v>
      </c>
      <c r="G97" s="9">
        <v>2.4700000000000002</v>
      </c>
      <c r="H97" s="9">
        <v>2.61</v>
      </c>
      <c r="I97" s="9">
        <v>2.77</v>
      </c>
      <c r="J97" s="9">
        <v>2.97</v>
      </c>
      <c r="K97" s="9">
        <v>3.23</v>
      </c>
      <c r="L97" s="9">
        <v>3.56</v>
      </c>
      <c r="M97" s="9">
        <v>3.94</v>
      </c>
      <c r="N97" s="9">
        <v>4.38</v>
      </c>
      <c r="O97" s="9">
        <v>4.8600000000000003</v>
      </c>
      <c r="P97" s="9">
        <v>5.32</v>
      </c>
      <c r="Q97" s="9">
        <v>5.75</v>
      </c>
    </row>
    <row r="98" spans="1:17">
      <c r="A98" s="9" t="s">
        <v>153</v>
      </c>
      <c r="B98" s="9">
        <v>1.95</v>
      </c>
      <c r="C98" s="9">
        <v>2.0099999999999998</v>
      </c>
      <c r="D98" s="9">
        <v>2.08</v>
      </c>
      <c r="E98" s="9">
        <v>2.16</v>
      </c>
      <c r="F98" s="9">
        <v>2.25</v>
      </c>
      <c r="G98" s="9">
        <v>2.35</v>
      </c>
      <c r="H98" s="9">
        <v>2.4700000000000002</v>
      </c>
      <c r="I98" s="9">
        <v>2.61</v>
      </c>
      <c r="J98" s="9">
        <v>2.77</v>
      </c>
      <c r="K98" s="9">
        <v>2.97</v>
      </c>
      <c r="L98" s="9">
        <v>3.23</v>
      </c>
      <c r="M98" s="9">
        <v>3.56</v>
      </c>
      <c r="N98" s="9">
        <v>3.94</v>
      </c>
      <c r="O98" s="9">
        <v>4.38</v>
      </c>
      <c r="P98" s="9">
        <v>4.8600000000000003</v>
      </c>
      <c r="Q98" s="9">
        <v>5.32</v>
      </c>
    </row>
    <row r="99" spans="1:17">
      <c r="A99" s="9" t="s">
        <v>154</v>
      </c>
      <c r="B99" s="9">
        <v>1.87</v>
      </c>
      <c r="C99" s="9">
        <v>1.95</v>
      </c>
      <c r="D99" s="9">
        <v>2.0099999999999998</v>
      </c>
      <c r="E99" s="9">
        <v>2.08</v>
      </c>
      <c r="F99" s="9">
        <v>2.16</v>
      </c>
      <c r="G99" s="9">
        <v>2.25</v>
      </c>
      <c r="H99" s="9">
        <v>2.35</v>
      </c>
      <c r="I99" s="9">
        <v>2.4700000000000002</v>
      </c>
      <c r="J99" s="9">
        <v>2.61</v>
      </c>
      <c r="K99" s="9">
        <v>2.77</v>
      </c>
      <c r="L99" s="9">
        <v>2.97</v>
      </c>
      <c r="M99" s="9">
        <v>3.23</v>
      </c>
      <c r="N99" s="9">
        <v>3.56</v>
      </c>
      <c r="O99" s="9">
        <v>3.94</v>
      </c>
      <c r="P99" s="9">
        <v>4.38</v>
      </c>
      <c r="Q99" s="9">
        <v>4.8600000000000003</v>
      </c>
    </row>
    <row r="100" spans="1:17">
      <c r="A100" s="9" t="s">
        <v>155</v>
      </c>
      <c r="B100" s="9">
        <v>1.81</v>
      </c>
      <c r="C100" s="9">
        <v>1.87</v>
      </c>
      <c r="D100" s="9">
        <v>1.95</v>
      </c>
      <c r="E100" s="9">
        <v>2.0099999999999998</v>
      </c>
      <c r="F100" s="9">
        <v>2.08</v>
      </c>
      <c r="G100" s="9">
        <v>2.16</v>
      </c>
      <c r="H100" s="9">
        <v>2.25</v>
      </c>
      <c r="I100" s="9">
        <v>2.35</v>
      </c>
      <c r="J100" s="9">
        <v>2.4700000000000002</v>
      </c>
      <c r="K100" s="9">
        <v>2.61</v>
      </c>
      <c r="L100" s="9">
        <v>2.77</v>
      </c>
      <c r="M100" s="9">
        <v>2.97</v>
      </c>
      <c r="N100" s="9">
        <v>3.23</v>
      </c>
      <c r="O100" s="9">
        <v>3.56</v>
      </c>
      <c r="P100" s="9">
        <v>3.94</v>
      </c>
      <c r="Q100" s="9">
        <v>4.38</v>
      </c>
    </row>
    <row r="101" spans="1:17">
      <c r="A101" s="9" t="s">
        <v>156</v>
      </c>
      <c r="B101" s="9">
        <v>1.76</v>
      </c>
      <c r="C101" s="9">
        <v>1.81</v>
      </c>
      <c r="D101" s="9">
        <v>1.87</v>
      </c>
      <c r="E101" s="9">
        <v>1.95</v>
      </c>
      <c r="F101" s="9">
        <v>2.0099999999999998</v>
      </c>
      <c r="G101" s="9">
        <v>2.08</v>
      </c>
      <c r="H101" s="9">
        <v>2.16</v>
      </c>
      <c r="I101" s="9">
        <v>2.25</v>
      </c>
      <c r="J101" s="9">
        <v>2.35</v>
      </c>
      <c r="K101" s="9">
        <v>2.4700000000000002</v>
      </c>
      <c r="L101" s="9">
        <v>2.61</v>
      </c>
      <c r="M101" s="9">
        <v>2.77</v>
      </c>
      <c r="N101" s="9">
        <v>2.97</v>
      </c>
      <c r="O101" s="9">
        <v>3.23</v>
      </c>
      <c r="P101" s="9">
        <v>3.56</v>
      </c>
      <c r="Q101" s="9">
        <v>3.94</v>
      </c>
    </row>
    <row r="102" spans="1:17">
      <c r="A102" s="9" t="s">
        <v>157</v>
      </c>
      <c r="B102" s="9">
        <v>1.71</v>
      </c>
      <c r="C102" s="9">
        <v>1.76</v>
      </c>
      <c r="D102" s="9">
        <v>1.81</v>
      </c>
      <c r="E102" s="9">
        <v>1.87</v>
      </c>
      <c r="F102" s="9">
        <v>1.95</v>
      </c>
      <c r="G102" s="9">
        <v>2.0099999999999998</v>
      </c>
      <c r="H102" s="9">
        <v>2.08</v>
      </c>
      <c r="I102" s="9">
        <v>2.16</v>
      </c>
      <c r="J102" s="9">
        <v>2.25</v>
      </c>
      <c r="K102" s="9">
        <v>2.35</v>
      </c>
      <c r="L102" s="9">
        <v>2.4700000000000002</v>
      </c>
      <c r="M102" s="9">
        <v>2.61</v>
      </c>
      <c r="N102" s="9">
        <v>2.77</v>
      </c>
      <c r="O102" s="9">
        <v>2.97</v>
      </c>
      <c r="P102" s="9">
        <v>3.23</v>
      </c>
      <c r="Q102" s="9">
        <v>3.56</v>
      </c>
    </row>
    <row r="103" spans="1:17">
      <c r="A103" s="9" t="s">
        <v>158</v>
      </c>
      <c r="B103" s="9">
        <v>1.68</v>
      </c>
      <c r="C103" s="9">
        <v>1.71</v>
      </c>
      <c r="D103" s="9">
        <v>1.76</v>
      </c>
      <c r="E103" s="9">
        <v>1.81</v>
      </c>
      <c r="F103" s="9">
        <v>1.87</v>
      </c>
      <c r="G103" s="9">
        <v>1.95</v>
      </c>
      <c r="H103" s="9">
        <v>2.0099999999999998</v>
      </c>
      <c r="I103" s="9">
        <v>2.08</v>
      </c>
      <c r="J103" s="9">
        <v>2.16</v>
      </c>
      <c r="K103" s="9">
        <v>2.25</v>
      </c>
      <c r="L103" s="9">
        <v>2.35</v>
      </c>
      <c r="M103" s="9">
        <v>2.4700000000000002</v>
      </c>
      <c r="N103" s="9">
        <v>2.61</v>
      </c>
      <c r="O103" s="9">
        <v>2.77</v>
      </c>
      <c r="P103" s="9">
        <v>2.97</v>
      </c>
      <c r="Q103" s="9">
        <v>3.23</v>
      </c>
    </row>
    <row r="104" spans="1:17">
      <c r="A104" s="9" t="s">
        <v>159</v>
      </c>
      <c r="B104" s="9">
        <v>1.64</v>
      </c>
      <c r="C104" s="9">
        <v>1.68</v>
      </c>
      <c r="D104" s="9">
        <v>1.71</v>
      </c>
      <c r="E104" s="9">
        <v>1.76</v>
      </c>
      <c r="F104" s="9">
        <v>1.81</v>
      </c>
      <c r="G104" s="9">
        <v>1.87</v>
      </c>
      <c r="H104" s="9">
        <v>1.95</v>
      </c>
      <c r="I104" s="9">
        <v>2.0099999999999998</v>
      </c>
      <c r="J104" s="9">
        <v>2.08</v>
      </c>
      <c r="K104" s="9">
        <v>2.16</v>
      </c>
      <c r="L104" s="9">
        <v>2.25</v>
      </c>
      <c r="M104" s="9">
        <v>2.35</v>
      </c>
      <c r="N104" s="9">
        <v>2.4700000000000002</v>
      </c>
      <c r="O104" s="9">
        <v>2.61</v>
      </c>
      <c r="P104" s="9">
        <v>2.77</v>
      </c>
      <c r="Q104" s="9">
        <v>2.97</v>
      </c>
    </row>
    <row r="105" spans="1:17">
      <c r="A105" s="9" t="s">
        <v>160</v>
      </c>
      <c r="B105" s="9">
        <v>1.6</v>
      </c>
      <c r="C105" s="9">
        <v>1.64</v>
      </c>
      <c r="D105" s="9">
        <v>1.68</v>
      </c>
      <c r="E105" s="9">
        <v>1.71</v>
      </c>
      <c r="F105" s="9">
        <v>1.76</v>
      </c>
      <c r="G105" s="9">
        <v>1.81</v>
      </c>
      <c r="H105" s="9">
        <v>1.87</v>
      </c>
      <c r="I105" s="9">
        <v>1.95</v>
      </c>
      <c r="J105" s="9">
        <v>2.0099999999999998</v>
      </c>
      <c r="K105" s="9">
        <v>2.08</v>
      </c>
      <c r="L105" s="9">
        <v>2.16</v>
      </c>
      <c r="M105" s="9">
        <v>2.25</v>
      </c>
      <c r="N105" s="9">
        <v>2.35</v>
      </c>
      <c r="O105" s="9">
        <v>2.4700000000000002</v>
      </c>
      <c r="P105" s="9">
        <v>2.61</v>
      </c>
      <c r="Q105" s="9">
        <v>2.77</v>
      </c>
    </row>
    <row r="106" spans="1:17">
      <c r="A106" s="9" t="s">
        <v>161</v>
      </c>
      <c r="B106" s="9">
        <v>1.57</v>
      </c>
      <c r="C106" s="9">
        <v>1.6</v>
      </c>
      <c r="D106" s="9">
        <v>1.64</v>
      </c>
      <c r="E106" s="9">
        <v>1.68</v>
      </c>
      <c r="F106" s="9">
        <v>1.71</v>
      </c>
      <c r="G106" s="9">
        <v>1.76</v>
      </c>
      <c r="H106" s="9">
        <v>1.81</v>
      </c>
      <c r="I106" s="9">
        <v>1.87</v>
      </c>
      <c r="J106" s="9">
        <v>1.95</v>
      </c>
      <c r="K106" s="9">
        <v>2.0099999999999998</v>
      </c>
      <c r="L106" s="9">
        <v>2.08</v>
      </c>
      <c r="M106" s="9">
        <v>2.16</v>
      </c>
      <c r="N106" s="9">
        <v>2.25</v>
      </c>
      <c r="O106" s="9">
        <v>2.35</v>
      </c>
      <c r="P106" s="9">
        <v>2.4700000000000002</v>
      </c>
      <c r="Q106" s="9">
        <v>2.61</v>
      </c>
    </row>
    <row r="107" spans="1:17">
      <c r="A107" s="9" t="s">
        <v>162</v>
      </c>
      <c r="B107" s="9">
        <v>1.54</v>
      </c>
      <c r="C107" s="9">
        <v>1.57</v>
      </c>
      <c r="D107" s="9">
        <v>1.6</v>
      </c>
      <c r="E107" s="9">
        <v>1.64</v>
      </c>
      <c r="F107" s="9">
        <v>1.68</v>
      </c>
      <c r="G107" s="9">
        <v>1.71</v>
      </c>
      <c r="H107" s="9">
        <v>1.76</v>
      </c>
      <c r="I107" s="9">
        <v>1.81</v>
      </c>
      <c r="J107" s="9">
        <v>1.87</v>
      </c>
      <c r="K107" s="9">
        <v>1.95</v>
      </c>
      <c r="L107" s="9">
        <v>2.0099999999999998</v>
      </c>
      <c r="M107" s="9">
        <v>2.08</v>
      </c>
      <c r="N107" s="9">
        <v>2.16</v>
      </c>
      <c r="O107" s="9">
        <v>2.25</v>
      </c>
      <c r="P107" s="9">
        <v>2.35</v>
      </c>
      <c r="Q107" s="9">
        <v>2.4700000000000002</v>
      </c>
    </row>
    <row r="108" spans="1:17">
      <c r="A108" s="9" t="s">
        <v>163</v>
      </c>
      <c r="B108" s="9">
        <v>1.51</v>
      </c>
      <c r="C108" s="9">
        <v>1.54</v>
      </c>
      <c r="D108" s="9">
        <v>1.57</v>
      </c>
      <c r="E108" s="9">
        <v>1.6</v>
      </c>
      <c r="F108" s="9">
        <v>1.64</v>
      </c>
      <c r="G108" s="9">
        <v>1.68</v>
      </c>
      <c r="H108" s="9">
        <v>1.71</v>
      </c>
      <c r="I108" s="9">
        <v>1.76</v>
      </c>
      <c r="J108" s="9">
        <v>1.81</v>
      </c>
      <c r="K108" s="9">
        <v>1.87</v>
      </c>
      <c r="L108" s="9">
        <v>1.95</v>
      </c>
      <c r="M108" s="9">
        <v>2.0099999999999998</v>
      </c>
      <c r="N108" s="9">
        <v>2.08</v>
      </c>
      <c r="O108" s="9">
        <v>2.16</v>
      </c>
      <c r="P108" s="9">
        <v>2.25</v>
      </c>
      <c r="Q108" s="9">
        <v>2.35</v>
      </c>
    </row>
    <row r="109" spans="1:17">
      <c r="A109" s="9" t="s">
        <v>164</v>
      </c>
      <c r="B109" s="9">
        <v>1.48</v>
      </c>
      <c r="C109" s="9">
        <v>1.51</v>
      </c>
      <c r="D109" s="9">
        <v>1.54</v>
      </c>
      <c r="E109" s="9">
        <v>1.57</v>
      </c>
      <c r="F109" s="9">
        <v>1.6</v>
      </c>
      <c r="G109" s="9">
        <v>1.64</v>
      </c>
      <c r="H109" s="9">
        <v>1.68</v>
      </c>
      <c r="I109" s="9">
        <v>1.71</v>
      </c>
      <c r="J109" s="9">
        <v>1.76</v>
      </c>
      <c r="K109" s="9">
        <v>1.81</v>
      </c>
      <c r="L109" s="9">
        <v>1.87</v>
      </c>
      <c r="M109" s="9">
        <v>1.95</v>
      </c>
      <c r="N109" s="9">
        <v>2.0099999999999998</v>
      </c>
      <c r="O109" s="9">
        <v>2.08</v>
      </c>
      <c r="P109" s="9">
        <v>2.16</v>
      </c>
      <c r="Q109" s="9">
        <v>2.25</v>
      </c>
    </row>
    <row r="110" spans="1:17">
      <c r="A110" s="9" t="s">
        <v>165</v>
      </c>
      <c r="B110" s="9">
        <v>1.45</v>
      </c>
      <c r="C110" s="9">
        <v>1.48</v>
      </c>
      <c r="D110" s="9">
        <v>1.51</v>
      </c>
      <c r="E110" s="9">
        <v>1.54</v>
      </c>
      <c r="F110" s="9">
        <v>1.57</v>
      </c>
      <c r="G110" s="9">
        <v>1.6</v>
      </c>
      <c r="H110" s="9">
        <v>1.64</v>
      </c>
      <c r="I110" s="9">
        <v>1.68</v>
      </c>
      <c r="J110" s="9">
        <v>1.71</v>
      </c>
      <c r="K110" s="9">
        <v>1.76</v>
      </c>
      <c r="L110" s="9">
        <v>1.81</v>
      </c>
      <c r="M110" s="9">
        <v>1.87</v>
      </c>
      <c r="N110" s="9">
        <v>1.95</v>
      </c>
      <c r="O110" s="9">
        <v>2.0099999999999998</v>
      </c>
      <c r="P110" s="9">
        <v>2.08</v>
      </c>
      <c r="Q110" s="9">
        <v>2.16</v>
      </c>
    </row>
    <row r="111" spans="1:17">
      <c r="A111" s="9" t="s">
        <v>166</v>
      </c>
      <c r="B111" s="9">
        <v>1.42</v>
      </c>
      <c r="C111" s="9">
        <v>1.45</v>
      </c>
      <c r="D111" s="9">
        <v>1.48</v>
      </c>
      <c r="E111" s="9">
        <v>1.51</v>
      </c>
      <c r="F111" s="9">
        <v>1.54</v>
      </c>
      <c r="G111" s="9">
        <v>1.57</v>
      </c>
      <c r="H111" s="9">
        <v>1.6</v>
      </c>
      <c r="I111" s="9">
        <v>1.64</v>
      </c>
      <c r="J111" s="9">
        <v>1.68</v>
      </c>
      <c r="K111" s="9">
        <v>1.71</v>
      </c>
      <c r="L111" s="9">
        <v>1.76</v>
      </c>
      <c r="M111" s="9">
        <v>1.81</v>
      </c>
      <c r="N111" s="9">
        <v>1.87</v>
      </c>
      <c r="O111" s="9">
        <v>1.95</v>
      </c>
      <c r="P111" s="9">
        <v>2.0099999999999998</v>
      </c>
      <c r="Q111" s="9">
        <v>2.08</v>
      </c>
    </row>
    <row r="112" spans="1:17">
      <c r="A112" s="9" t="s">
        <v>167</v>
      </c>
      <c r="B112" s="9">
        <v>1.4</v>
      </c>
      <c r="C112" s="9">
        <v>1.42</v>
      </c>
      <c r="D112" s="9">
        <v>1.45</v>
      </c>
      <c r="E112" s="9">
        <v>1.48</v>
      </c>
      <c r="F112" s="9">
        <v>1.51</v>
      </c>
      <c r="G112" s="9">
        <v>1.54</v>
      </c>
      <c r="H112" s="9">
        <v>1.57</v>
      </c>
      <c r="I112" s="9">
        <v>1.6</v>
      </c>
      <c r="J112" s="9">
        <v>1.64</v>
      </c>
      <c r="K112" s="9">
        <v>1.68</v>
      </c>
      <c r="L112" s="9">
        <v>1.71</v>
      </c>
      <c r="M112" s="9">
        <v>1.76</v>
      </c>
      <c r="N112" s="9">
        <v>1.81</v>
      </c>
      <c r="O112" s="9">
        <v>1.87</v>
      </c>
      <c r="P112" s="9">
        <v>1.95</v>
      </c>
      <c r="Q112" s="9">
        <v>2.0099999999999998</v>
      </c>
    </row>
    <row r="113" spans="1:17">
      <c r="A113" s="9" t="s">
        <v>168</v>
      </c>
      <c r="B113" s="9">
        <v>1.37</v>
      </c>
      <c r="C113" s="9">
        <v>1.4</v>
      </c>
      <c r="D113" s="9">
        <v>1.42</v>
      </c>
      <c r="E113" s="9">
        <v>1.45</v>
      </c>
      <c r="F113" s="9">
        <v>1.48</v>
      </c>
      <c r="G113" s="9">
        <v>1.51</v>
      </c>
      <c r="H113" s="9">
        <v>1.54</v>
      </c>
      <c r="I113" s="9">
        <v>1.57</v>
      </c>
      <c r="J113" s="9">
        <v>1.6</v>
      </c>
      <c r="K113" s="9">
        <v>1.64</v>
      </c>
      <c r="L113" s="9">
        <v>1.68</v>
      </c>
      <c r="M113" s="9">
        <v>1.71</v>
      </c>
      <c r="N113" s="9">
        <v>1.76</v>
      </c>
      <c r="O113" s="9">
        <v>1.81</v>
      </c>
      <c r="P113" s="9">
        <v>1.87</v>
      </c>
      <c r="Q113" s="9">
        <v>1.95</v>
      </c>
    </row>
    <row r="114" spans="1:17">
      <c r="A114" s="9" t="s">
        <v>169</v>
      </c>
      <c r="B114" s="9">
        <v>1.35</v>
      </c>
      <c r="C114" s="9">
        <v>1.37</v>
      </c>
      <c r="D114" s="9">
        <v>1.4</v>
      </c>
      <c r="E114" s="9">
        <v>1.42</v>
      </c>
      <c r="F114" s="9">
        <v>1.45</v>
      </c>
      <c r="G114" s="9">
        <v>1.48</v>
      </c>
      <c r="H114" s="9">
        <v>1.51</v>
      </c>
      <c r="I114" s="9">
        <v>1.54</v>
      </c>
      <c r="J114" s="9">
        <v>1.57</v>
      </c>
      <c r="K114" s="9">
        <v>1.6</v>
      </c>
      <c r="L114" s="9">
        <v>1.64</v>
      </c>
      <c r="M114" s="9">
        <v>1.68</v>
      </c>
      <c r="N114" s="9">
        <v>1.71</v>
      </c>
      <c r="O114" s="9">
        <v>1.76</v>
      </c>
      <c r="P114" s="9">
        <v>1.81</v>
      </c>
      <c r="Q114" s="9">
        <v>1.87</v>
      </c>
    </row>
    <row r="115" spans="1:17">
      <c r="A115" s="9" t="s">
        <v>170</v>
      </c>
      <c r="B115" s="9">
        <v>1.34</v>
      </c>
      <c r="C115" s="9">
        <v>1.35</v>
      </c>
      <c r="D115" s="9">
        <v>1.37</v>
      </c>
      <c r="E115" s="9">
        <v>1.4</v>
      </c>
      <c r="F115" s="9">
        <v>1.42</v>
      </c>
      <c r="G115" s="9">
        <v>1.45</v>
      </c>
      <c r="H115" s="9">
        <v>1.48</v>
      </c>
      <c r="I115" s="9">
        <v>1.51</v>
      </c>
      <c r="J115" s="9">
        <v>1.54</v>
      </c>
      <c r="K115" s="9">
        <v>1.57</v>
      </c>
      <c r="L115" s="9">
        <v>1.6</v>
      </c>
      <c r="M115" s="9">
        <v>1.64</v>
      </c>
      <c r="N115" s="9">
        <v>1.68</v>
      </c>
      <c r="O115" s="9">
        <v>1.71</v>
      </c>
      <c r="P115" s="9">
        <v>1.76</v>
      </c>
      <c r="Q115" s="9">
        <v>1.81</v>
      </c>
    </row>
    <row r="116" spans="1:17">
      <c r="A116" s="9" t="s">
        <v>171</v>
      </c>
      <c r="B116" s="9">
        <v>1.32</v>
      </c>
      <c r="C116" s="9">
        <v>1.34</v>
      </c>
      <c r="D116" s="9">
        <v>1.35</v>
      </c>
      <c r="E116" s="9">
        <v>1.37</v>
      </c>
      <c r="F116" s="9">
        <v>1.4</v>
      </c>
      <c r="G116" s="9">
        <v>1.42</v>
      </c>
      <c r="H116" s="9">
        <v>1.45</v>
      </c>
      <c r="I116" s="9">
        <v>1.48</v>
      </c>
      <c r="J116" s="9">
        <v>1.51</v>
      </c>
      <c r="K116" s="9">
        <v>1.54</v>
      </c>
      <c r="L116" s="9">
        <v>1.57</v>
      </c>
      <c r="M116" s="9">
        <v>1.6</v>
      </c>
      <c r="N116" s="9">
        <v>1.64</v>
      </c>
      <c r="O116" s="9">
        <v>1.68</v>
      </c>
      <c r="P116" s="9">
        <v>1.71</v>
      </c>
      <c r="Q116" s="9">
        <v>1.76</v>
      </c>
    </row>
    <row r="117" spans="1:17">
      <c r="A117" s="9" t="s">
        <v>172</v>
      </c>
      <c r="B117" s="9">
        <v>1.3</v>
      </c>
      <c r="C117" s="9">
        <v>1.32</v>
      </c>
      <c r="D117" s="9">
        <v>1.34</v>
      </c>
      <c r="E117" s="9">
        <v>1.35</v>
      </c>
      <c r="F117" s="9">
        <v>1.37</v>
      </c>
      <c r="G117" s="9">
        <v>1.4</v>
      </c>
      <c r="H117" s="9">
        <v>1.42</v>
      </c>
      <c r="I117" s="9">
        <v>1.45</v>
      </c>
      <c r="J117" s="9">
        <v>1.48</v>
      </c>
      <c r="K117" s="9">
        <v>1.51</v>
      </c>
      <c r="L117" s="9">
        <v>1.54</v>
      </c>
      <c r="M117" s="9">
        <v>1.57</v>
      </c>
      <c r="N117" s="9">
        <v>1.6</v>
      </c>
      <c r="O117" s="9">
        <v>1.64</v>
      </c>
      <c r="P117" s="9">
        <v>1.68</v>
      </c>
      <c r="Q117" s="9">
        <v>1.71</v>
      </c>
    </row>
    <row r="118" spans="1:17">
      <c r="A118" s="9" t="s">
        <v>173</v>
      </c>
      <c r="B118" s="9">
        <v>1.28</v>
      </c>
      <c r="C118" s="9">
        <v>1.3</v>
      </c>
      <c r="D118" s="9">
        <v>1.32</v>
      </c>
      <c r="E118" s="9">
        <v>1.34</v>
      </c>
      <c r="F118" s="9">
        <v>1.35</v>
      </c>
      <c r="G118" s="9">
        <v>1.37</v>
      </c>
      <c r="H118" s="9">
        <v>1.4</v>
      </c>
      <c r="I118" s="9">
        <v>1.42</v>
      </c>
      <c r="J118" s="9">
        <v>1.45</v>
      </c>
      <c r="K118" s="9">
        <v>1.48</v>
      </c>
      <c r="L118" s="9">
        <v>1.51</v>
      </c>
      <c r="M118" s="9">
        <v>1.54</v>
      </c>
      <c r="N118" s="9">
        <v>1.57</v>
      </c>
      <c r="O118" s="9">
        <v>1.6</v>
      </c>
      <c r="P118" s="9">
        <v>1.64</v>
      </c>
      <c r="Q118" s="9">
        <v>1.68</v>
      </c>
    </row>
    <row r="119" spans="1:17">
      <c r="A119" s="9" t="s">
        <v>174</v>
      </c>
      <c r="B119" s="9">
        <v>1.27</v>
      </c>
      <c r="C119" s="9">
        <v>1.28</v>
      </c>
      <c r="D119" s="9">
        <v>1.3</v>
      </c>
      <c r="E119" s="9">
        <v>1.32</v>
      </c>
      <c r="F119" s="9">
        <v>1.34</v>
      </c>
      <c r="G119" s="9">
        <v>1.35</v>
      </c>
      <c r="H119" s="9">
        <v>1.37</v>
      </c>
      <c r="I119" s="9">
        <v>1.4</v>
      </c>
      <c r="J119" s="9">
        <v>1.42</v>
      </c>
      <c r="K119" s="9">
        <v>1.45</v>
      </c>
      <c r="L119" s="9">
        <v>1.48</v>
      </c>
      <c r="M119" s="9">
        <v>1.51</v>
      </c>
      <c r="N119" s="9">
        <v>1.54</v>
      </c>
      <c r="O119" s="9">
        <v>1.57</v>
      </c>
      <c r="P119" s="9">
        <v>1.6</v>
      </c>
      <c r="Q119" s="9">
        <v>1.64</v>
      </c>
    </row>
    <row r="120" spans="1:17">
      <c r="A120" s="9" t="s">
        <v>175</v>
      </c>
      <c r="B120" s="9">
        <v>1.25</v>
      </c>
      <c r="C120" s="9">
        <v>1.27</v>
      </c>
      <c r="D120" s="9">
        <v>1.28</v>
      </c>
      <c r="E120" s="9">
        <v>1.3</v>
      </c>
      <c r="F120" s="9">
        <v>1.32</v>
      </c>
      <c r="G120" s="9">
        <v>1.34</v>
      </c>
      <c r="H120" s="9">
        <v>1.35</v>
      </c>
      <c r="I120" s="9">
        <v>1.37</v>
      </c>
      <c r="J120" s="9">
        <v>1.4</v>
      </c>
      <c r="K120" s="9">
        <v>1.42</v>
      </c>
      <c r="L120" s="9">
        <v>1.45</v>
      </c>
      <c r="M120" s="9">
        <v>1.48</v>
      </c>
      <c r="N120" s="9">
        <v>1.51</v>
      </c>
      <c r="O120" s="9">
        <v>1.54</v>
      </c>
      <c r="P120" s="9">
        <v>1.57</v>
      </c>
      <c r="Q120" s="9">
        <v>1.6</v>
      </c>
    </row>
    <row r="121" spans="1:17">
      <c r="A121" s="9" t="s">
        <v>176</v>
      </c>
      <c r="B121" s="9">
        <v>1.24</v>
      </c>
      <c r="C121" s="9">
        <v>1.25</v>
      </c>
      <c r="D121" s="9">
        <v>1.27</v>
      </c>
      <c r="E121" s="9">
        <v>1.28</v>
      </c>
      <c r="F121" s="9">
        <v>1.3</v>
      </c>
      <c r="G121" s="9">
        <v>1.32</v>
      </c>
      <c r="H121" s="9">
        <v>1.34</v>
      </c>
      <c r="I121" s="9">
        <v>1.35</v>
      </c>
      <c r="J121" s="9">
        <v>1.37</v>
      </c>
      <c r="K121" s="9">
        <v>1.4</v>
      </c>
      <c r="L121" s="9">
        <v>1.42</v>
      </c>
      <c r="M121" s="9">
        <v>1.45</v>
      </c>
      <c r="N121" s="9">
        <v>1.48</v>
      </c>
      <c r="O121" s="9">
        <v>1.51</v>
      </c>
      <c r="P121" s="9">
        <v>1.54</v>
      </c>
      <c r="Q121" s="9">
        <v>1.57</v>
      </c>
    </row>
    <row r="122" spans="1:17">
      <c r="A122" s="9" t="s">
        <v>177</v>
      </c>
      <c r="B122" s="9">
        <v>1.22</v>
      </c>
      <c r="C122" s="9">
        <v>1.24</v>
      </c>
      <c r="D122" s="9">
        <v>1.25</v>
      </c>
      <c r="E122" s="9">
        <v>1.27</v>
      </c>
      <c r="F122" s="9">
        <v>1.28</v>
      </c>
      <c r="G122" s="9">
        <v>1.3</v>
      </c>
      <c r="H122" s="9">
        <v>1.32</v>
      </c>
      <c r="I122" s="9">
        <v>1.34</v>
      </c>
      <c r="J122" s="9">
        <v>1.35</v>
      </c>
      <c r="K122" s="9">
        <v>1.37</v>
      </c>
      <c r="L122" s="9">
        <v>1.4</v>
      </c>
      <c r="M122" s="9">
        <v>1.42</v>
      </c>
      <c r="N122" s="9">
        <v>1.45</v>
      </c>
      <c r="O122" s="9">
        <v>1.48</v>
      </c>
      <c r="P122" s="9">
        <v>1.51</v>
      </c>
      <c r="Q122" s="9">
        <v>1.54</v>
      </c>
    </row>
    <row r="123" spans="1:17">
      <c r="A123" s="9" t="s">
        <v>178</v>
      </c>
      <c r="B123" s="9">
        <v>1.21</v>
      </c>
      <c r="C123" s="9">
        <v>1.22</v>
      </c>
      <c r="D123" s="9">
        <v>1.24</v>
      </c>
      <c r="E123" s="9">
        <v>1.25</v>
      </c>
      <c r="F123" s="9">
        <v>1.27</v>
      </c>
      <c r="G123" s="9">
        <v>1.28</v>
      </c>
      <c r="H123" s="9">
        <v>1.3</v>
      </c>
      <c r="I123" s="9">
        <v>1.32</v>
      </c>
      <c r="J123" s="9">
        <v>1.34</v>
      </c>
      <c r="K123" s="9">
        <v>1.35</v>
      </c>
      <c r="L123" s="9">
        <v>1.37</v>
      </c>
      <c r="M123" s="9">
        <v>1.4</v>
      </c>
      <c r="N123" s="9">
        <v>1.42</v>
      </c>
      <c r="O123" s="9">
        <v>1.45</v>
      </c>
      <c r="P123" s="9">
        <v>1.48</v>
      </c>
      <c r="Q123" s="9">
        <v>1.51</v>
      </c>
    </row>
    <row r="124" spans="1:17">
      <c r="C124" s="9">
        <v>1.21</v>
      </c>
      <c r="D124" s="9">
        <v>1.22</v>
      </c>
      <c r="E124" s="9">
        <v>1.24</v>
      </c>
      <c r="F124" s="9">
        <v>1.25</v>
      </c>
      <c r="G124" s="9">
        <v>1.27</v>
      </c>
      <c r="H124" s="9">
        <v>1.28</v>
      </c>
      <c r="I124" s="9">
        <v>1.3</v>
      </c>
      <c r="J124" s="9">
        <v>1.32</v>
      </c>
      <c r="K124" s="9">
        <v>1.34</v>
      </c>
      <c r="L124" s="9">
        <v>1.35</v>
      </c>
      <c r="M124" s="9">
        <v>1.37</v>
      </c>
      <c r="N124" s="9">
        <v>1.4</v>
      </c>
      <c r="O124" s="9">
        <v>1.42</v>
      </c>
      <c r="P124" s="9">
        <v>1.45</v>
      </c>
      <c r="Q124" s="9">
        <v>1.48</v>
      </c>
    </row>
    <row r="125" spans="1:17">
      <c r="D125" s="9">
        <v>1.21</v>
      </c>
      <c r="E125" s="9">
        <v>1.22</v>
      </c>
      <c r="F125" s="9">
        <v>1.24</v>
      </c>
      <c r="G125" s="9">
        <v>1.25</v>
      </c>
      <c r="H125" s="9">
        <v>1.27</v>
      </c>
      <c r="I125" s="9">
        <v>1.28</v>
      </c>
      <c r="J125" s="9">
        <v>1.3</v>
      </c>
      <c r="K125" s="9">
        <v>1.32</v>
      </c>
      <c r="L125" s="9">
        <v>1.34</v>
      </c>
      <c r="M125" s="9">
        <v>1.35</v>
      </c>
      <c r="N125" s="9">
        <v>1.37</v>
      </c>
      <c r="O125" s="9">
        <v>1.4</v>
      </c>
      <c r="P125" s="9">
        <v>1.42</v>
      </c>
      <c r="Q125" s="9">
        <v>1.45</v>
      </c>
    </row>
    <row r="126" spans="1:17">
      <c r="E126" s="9">
        <v>1.21</v>
      </c>
      <c r="F126" s="9">
        <v>1.22</v>
      </c>
      <c r="G126" s="9">
        <v>1.24</v>
      </c>
      <c r="H126" s="9">
        <v>1.25</v>
      </c>
      <c r="I126" s="9">
        <v>1.27</v>
      </c>
      <c r="J126" s="9">
        <v>1.28</v>
      </c>
      <c r="K126" s="9">
        <v>1.3</v>
      </c>
      <c r="L126" s="9">
        <v>1.32</v>
      </c>
      <c r="M126" s="9">
        <v>1.34</v>
      </c>
      <c r="N126" s="9">
        <v>1.35</v>
      </c>
      <c r="O126" s="9">
        <v>1.37</v>
      </c>
      <c r="P126" s="9">
        <v>1.4</v>
      </c>
      <c r="Q126" s="9">
        <v>1.42</v>
      </c>
    </row>
    <row r="127" spans="1:17">
      <c r="F127" s="9">
        <v>1.21</v>
      </c>
      <c r="G127" s="9">
        <v>1.22</v>
      </c>
      <c r="H127" s="9">
        <v>1.24</v>
      </c>
      <c r="I127" s="9">
        <v>1.25</v>
      </c>
      <c r="J127" s="9">
        <v>1.27</v>
      </c>
      <c r="K127" s="9">
        <v>1.28</v>
      </c>
      <c r="L127" s="9">
        <v>1.3</v>
      </c>
      <c r="M127" s="9">
        <v>1.32</v>
      </c>
      <c r="N127" s="9">
        <v>1.34</v>
      </c>
      <c r="O127" s="9">
        <v>1.35</v>
      </c>
      <c r="P127" s="9">
        <v>1.37</v>
      </c>
      <c r="Q127" s="9">
        <v>1.4</v>
      </c>
    </row>
    <row r="128" spans="1:17">
      <c r="G128" s="9">
        <v>1.21</v>
      </c>
      <c r="H128" s="9">
        <v>1.22</v>
      </c>
      <c r="I128" s="9">
        <v>1.24</v>
      </c>
      <c r="J128" s="9">
        <v>1.25</v>
      </c>
      <c r="K128" s="9">
        <v>1.27</v>
      </c>
      <c r="L128" s="9">
        <v>1.28</v>
      </c>
      <c r="M128" s="9">
        <v>1.3</v>
      </c>
      <c r="N128" s="9">
        <v>1.32</v>
      </c>
      <c r="O128" s="9">
        <v>1.34</v>
      </c>
      <c r="P128" s="9">
        <v>1.35</v>
      </c>
      <c r="Q128" s="9">
        <v>1.37</v>
      </c>
    </row>
    <row r="129" spans="8:17">
      <c r="H129" s="9">
        <v>1.21</v>
      </c>
      <c r="I129" s="9">
        <v>1.22</v>
      </c>
      <c r="J129" s="9">
        <v>1.24</v>
      </c>
      <c r="K129" s="9">
        <v>1.25</v>
      </c>
      <c r="L129" s="9">
        <v>1.27</v>
      </c>
      <c r="M129" s="9">
        <v>1.28</v>
      </c>
      <c r="N129" s="9">
        <v>1.3</v>
      </c>
      <c r="O129" s="9">
        <v>1.32</v>
      </c>
      <c r="P129" s="9">
        <v>1.34</v>
      </c>
      <c r="Q129" s="9">
        <v>1.35</v>
      </c>
    </row>
    <row r="130" spans="8:17">
      <c r="I130" s="9">
        <v>1.21</v>
      </c>
      <c r="J130" s="9">
        <v>1.22</v>
      </c>
      <c r="K130" s="9">
        <v>1.24</v>
      </c>
      <c r="L130" s="9">
        <v>1.25</v>
      </c>
      <c r="M130" s="9">
        <v>1.27</v>
      </c>
      <c r="N130" s="9">
        <v>1.28</v>
      </c>
      <c r="O130" s="9">
        <v>1.3</v>
      </c>
      <c r="P130" s="9">
        <v>1.32</v>
      </c>
      <c r="Q130" s="9">
        <v>1.34</v>
      </c>
    </row>
    <row r="131" spans="8:17">
      <c r="J131" s="9">
        <v>1.21</v>
      </c>
      <c r="K131" s="9">
        <v>1.22</v>
      </c>
      <c r="L131" s="9">
        <v>1.24</v>
      </c>
      <c r="M131" s="9">
        <v>1.25</v>
      </c>
      <c r="N131" s="9">
        <v>1.27</v>
      </c>
      <c r="O131" s="9">
        <v>1.28</v>
      </c>
      <c r="P131" s="9">
        <v>1.3</v>
      </c>
      <c r="Q131" s="9">
        <v>1.32</v>
      </c>
    </row>
    <row r="132" spans="8:17">
      <c r="K132" s="9">
        <v>1.21</v>
      </c>
      <c r="L132" s="9">
        <v>1.22</v>
      </c>
      <c r="M132" s="9">
        <v>1.24</v>
      </c>
      <c r="N132" s="9">
        <v>1.25</v>
      </c>
      <c r="O132" s="9">
        <v>1.27</v>
      </c>
      <c r="P132" s="9">
        <v>1.28</v>
      </c>
      <c r="Q132" s="9">
        <v>1.3</v>
      </c>
    </row>
    <row r="133" spans="8:17">
      <c r="L133" s="9">
        <v>1.21</v>
      </c>
      <c r="M133" s="9">
        <v>1.22</v>
      </c>
      <c r="N133" s="9">
        <v>1.24</v>
      </c>
      <c r="O133" s="9">
        <v>1.25</v>
      </c>
      <c r="P133" s="9">
        <v>1.27</v>
      </c>
      <c r="Q133" s="9">
        <v>1.28</v>
      </c>
    </row>
    <row r="134" spans="8:17">
      <c r="M134" s="9">
        <v>1.21</v>
      </c>
      <c r="N134" s="9">
        <v>1.22</v>
      </c>
      <c r="O134" s="9">
        <v>1.24</v>
      </c>
      <c r="P134" s="9">
        <v>1.25</v>
      </c>
      <c r="Q134" s="9">
        <v>1.27</v>
      </c>
    </row>
    <row r="135" spans="8:17">
      <c r="N135" s="9">
        <v>1.21</v>
      </c>
      <c r="O135" s="9">
        <v>1.22</v>
      </c>
      <c r="P135" s="9">
        <v>1.24</v>
      </c>
      <c r="Q135" s="9">
        <v>1.25</v>
      </c>
    </row>
    <row r="136" spans="8:17">
      <c r="O136" s="9">
        <v>1.21</v>
      </c>
      <c r="P136" s="9">
        <v>1.22</v>
      </c>
      <c r="Q136" s="9">
        <v>1.24</v>
      </c>
    </row>
    <row r="137" spans="8:17">
      <c r="P137" s="9">
        <v>1.21</v>
      </c>
      <c r="Q137" s="9">
        <v>1.22</v>
      </c>
    </row>
    <row r="138" spans="8:17">
      <c r="Q138" s="9">
        <v>1.21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相関</vt:lpstr>
      <vt:lpstr>t-検定（対応あり）</vt:lpstr>
      <vt:lpstr>t-検定（対応なし）</vt:lpstr>
      <vt:lpstr>F-検定</vt:lpstr>
      <vt:lpstr>回帰分析</vt:lpstr>
      <vt:lpstr>Sheet1</vt:lpstr>
      <vt:lpstr>自己回帰</vt:lpstr>
      <vt:lpstr>水位予測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石野隼伍</dc:creator>
  <cp:lastModifiedBy>原組</cp:lastModifiedBy>
  <dcterms:created xsi:type="dcterms:W3CDTF">2019-04-26T16:09:06Z</dcterms:created>
  <dcterms:modified xsi:type="dcterms:W3CDTF">2019-11-06T03:20:41Z</dcterms:modified>
</cp:coreProperties>
</file>