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200\CodeBack\PlanetGeni\DAL\DbScripts\Data\"/>
    </mc:Choice>
  </mc:AlternateContent>
  <bookViews>
    <workbookView xWindow="1032" yWindow="0" windowWidth="13176" windowHeight="4428" activeTab="5"/>
  </bookViews>
  <sheets>
    <sheet name="Sheet1" sheetId="1" r:id="rId1"/>
    <sheet name="Sheet5" sheetId="5" r:id="rId2"/>
    <sheet name="Sheet6" sheetId="6" r:id="rId3"/>
    <sheet name="Sheet3" sheetId="3" r:id="rId4"/>
    <sheet name="Sheet7" sheetId="7" r:id="rId5"/>
    <sheet name="Sheet8" sheetId="8" r:id="rId6"/>
    <sheet name="Sheet2" sheetId="2" r:id="rId7"/>
  </sheets>
  <definedNames>
    <definedName name="_xlnm._FilterDatabase" localSheetId="1" hidden="1">Sheet5!$F$1:$F$79</definedName>
    <definedName name="PartyMember" localSheetId="1">Sheet5!$A$1:$H$79</definedName>
    <definedName name="UserBankAccount" localSheetId="4">Sheet7!$A$1:$F$7</definedName>
    <definedName name="WebUser" localSheetId="3">Sheet3!$A$1:$K$106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5" i="7" l="1"/>
  <c r="A96" i="7"/>
  <c r="A97" i="7"/>
  <c r="A98" i="7"/>
  <c r="A99" i="7"/>
  <c r="A100" i="7"/>
  <c r="A101" i="7"/>
  <c r="A102" i="7"/>
  <c r="A103" i="7"/>
  <c r="A104" i="7"/>
  <c r="A105" i="7"/>
  <c r="A106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3" i="7"/>
  <c r="A4" i="7"/>
  <c r="A5" i="7"/>
  <c r="A6" i="7"/>
  <c r="A7" i="7"/>
  <c r="A2" i="7"/>
  <c r="D1" i="1"/>
  <c r="D3" i="1"/>
  <c r="D4" i="1"/>
  <c r="D5" i="1"/>
  <c r="D6" i="1"/>
  <c r="D7" i="1"/>
  <c r="D8" i="1"/>
  <c r="D9" i="1"/>
  <c r="F9" i="1" s="1"/>
  <c r="D10" i="1"/>
  <c r="F10" i="1" s="1"/>
  <c r="D11" i="1"/>
  <c r="D12" i="1"/>
  <c r="D13" i="1"/>
  <c r="D14" i="1"/>
  <c r="D15" i="1"/>
  <c r="D16" i="1"/>
  <c r="D17" i="1"/>
  <c r="F17" i="1" s="1"/>
  <c r="D18" i="1"/>
  <c r="F18" i="1" s="1"/>
  <c r="D19" i="1"/>
  <c r="D20" i="1"/>
  <c r="D21" i="1"/>
  <c r="D22" i="1"/>
  <c r="D23" i="1"/>
  <c r="D24" i="1"/>
  <c r="D25" i="1"/>
  <c r="F25" i="1" s="1"/>
  <c r="D26" i="1"/>
  <c r="F26" i="1" s="1"/>
  <c r="D27" i="1"/>
  <c r="D28" i="1"/>
  <c r="D29" i="1"/>
  <c r="D30" i="1"/>
  <c r="D31" i="1"/>
  <c r="D32" i="1"/>
  <c r="D33" i="1"/>
  <c r="F33" i="1" s="1"/>
  <c r="D34" i="1"/>
  <c r="F34" i="1" s="1"/>
  <c r="D35" i="1"/>
  <c r="D36" i="1"/>
  <c r="D37" i="1"/>
  <c r="D38" i="1"/>
  <c r="D39" i="1"/>
  <c r="D40" i="1"/>
  <c r="D41" i="1"/>
  <c r="F41" i="1" s="1"/>
  <c r="D42" i="1"/>
  <c r="F42" i="1" s="1"/>
  <c r="D43" i="1"/>
  <c r="D44" i="1"/>
  <c r="D45" i="1"/>
  <c r="D46" i="1"/>
  <c r="D47" i="1"/>
  <c r="D48" i="1"/>
  <c r="D49" i="1"/>
  <c r="F49" i="1" s="1"/>
  <c r="D50" i="1"/>
  <c r="F50" i="1" s="1"/>
  <c r="D51" i="1"/>
  <c r="D52" i="1"/>
  <c r="D53" i="1"/>
  <c r="D54" i="1"/>
  <c r="D55" i="1"/>
  <c r="D56" i="1"/>
  <c r="D57" i="1"/>
  <c r="F57" i="1" s="1"/>
  <c r="D58" i="1"/>
  <c r="F58" i="1" s="1"/>
  <c r="D59" i="1"/>
  <c r="D60" i="1"/>
  <c r="D61" i="1"/>
  <c r="D62" i="1"/>
  <c r="D63" i="1"/>
  <c r="D64" i="1"/>
  <c r="D65" i="1"/>
  <c r="F65" i="1" s="1"/>
  <c r="D66" i="1"/>
  <c r="F66" i="1" s="1"/>
  <c r="D67" i="1"/>
  <c r="D68" i="1"/>
  <c r="D69" i="1"/>
  <c r="D70" i="1"/>
  <c r="D71" i="1"/>
  <c r="D72" i="1"/>
  <c r="D73" i="1"/>
  <c r="F73" i="1" s="1"/>
  <c r="D74" i="1"/>
  <c r="F74" i="1" s="1"/>
  <c r="D75" i="1"/>
  <c r="D76" i="1"/>
  <c r="D77" i="1"/>
  <c r="D78" i="1"/>
  <c r="D79" i="1"/>
  <c r="D80" i="1"/>
  <c r="D81" i="1"/>
  <c r="F81" i="1" s="1"/>
  <c r="D82" i="1"/>
  <c r="F82" i="1" s="1"/>
  <c r="D83" i="1"/>
  <c r="D84" i="1"/>
  <c r="D85" i="1"/>
  <c r="D86" i="1"/>
  <c r="D87" i="1"/>
  <c r="D88" i="1"/>
  <c r="D89" i="1"/>
  <c r="F89" i="1" s="1"/>
  <c r="D90" i="1"/>
  <c r="F90" i="1" s="1"/>
  <c r="D91" i="1"/>
  <c r="D92" i="1"/>
  <c r="D93" i="1"/>
  <c r="D94" i="1"/>
  <c r="D95" i="1"/>
  <c r="D96" i="1"/>
  <c r="D97" i="1"/>
  <c r="F97" i="1" s="1"/>
  <c r="D98" i="1"/>
  <c r="F98" i="1" s="1"/>
  <c r="D99" i="1"/>
  <c r="D100" i="1"/>
  <c r="D101" i="1"/>
  <c r="D102" i="1"/>
  <c r="D2" i="1"/>
  <c r="F2" i="1" s="1"/>
  <c r="F3" i="1"/>
  <c r="F4" i="1"/>
  <c r="F5" i="1"/>
  <c r="F6" i="1"/>
  <c r="F7" i="1"/>
  <c r="F8" i="1"/>
  <c r="F11" i="1"/>
  <c r="F12" i="1"/>
  <c r="F13" i="1"/>
  <c r="F14" i="1"/>
  <c r="F15" i="1"/>
  <c r="F16" i="1"/>
  <c r="F19" i="1"/>
  <c r="F20" i="1"/>
  <c r="F21" i="1"/>
  <c r="F22" i="1"/>
  <c r="F23" i="1"/>
  <c r="F24" i="1"/>
  <c r="F27" i="1"/>
  <c r="F28" i="1"/>
  <c r="F29" i="1"/>
  <c r="F30" i="1"/>
  <c r="F31" i="1"/>
  <c r="F32" i="1"/>
  <c r="F35" i="1"/>
  <c r="F36" i="1"/>
  <c r="F37" i="1"/>
  <c r="F38" i="1"/>
  <c r="F39" i="1"/>
  <c r="F40" i="1"/>
  <c r="F43" i="1"/>
  <c r="F44" i="1"/>
  <c r="F45" i="1"/>
  <c r="F46" i="1"/>
  <c r="F47" i="1"/>
  <c r="F48" i="1"/>
  <c r="F51" i="1"/>
  <c r="F52" i="1"/>
  <c r="F53" i="1"/>
  <c r="F54" i="1"/>
  <c r="F55" i="1"/>
  <c r="F56" i="1"/>
  <c r="F59" i="1"/>
  <c r="F60" i="1"/>
  <c r="F61" i="1"/>
  <c r="F62" i="1"/>
  <c r="F63" i="1"/>
  <c r="F64" i="1"/>
  <c r="F67" i="1"/>
  <c r="F68" i="1"/>
  <c r="F69" i="1"/>
  <c r="F70" i="1"/>
  <c r="F71" i="1"/>
  <c r="F72" i="1"/>
  <c r="F75" i="1"/>
  <c r="F76" i="1"/>
  <c r="F77" i="1"/>
  <c r="F78" i="1"/>
  <c r="F79" i="1"/>
  <c r="F80" i="1"/>
  <c r="F83" i="1"/>
  <c r="F84" i="1"/>
  <c r="F85" i="1"/>
  <c r="F86" i="1"/>
  <c r="F87" i="1"/>
  <c r="F88" i="1"/>
  <c r="F91" i="1"/>
  <c r="F92" i="1"/>
  <c r="F93" i="1"/>
  <c r="F94" i="1"/>
  <c r="F95" i="1"/>
  <c r="F96" i="1"/>
  <c r="F99" i="1"/>
  <c r="F100" i="1"/>
  <c r="F101" i="1"/>
  <c r="F102" i="1"/>
  <c r="D26" i="2"/>
  <c r="D24" i="2"/>
  <c r="D25" i="2"/>
  <c r="C27" i="2"/>
  <c r="E27" i="2" s="1"/>
  <c r="C28" i="2"/>
  <c r="E28" i="2" s="1"/>
  <c r="C29" i="2"/>
  <c r="E29" i="2" s="1"/>
  <c r="C30" i="2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B1" i="2"/>
  <c r="A1" i="2"/>
  <c r="J37" i="1"/>
  <c r="J38" i="1"/>
  <c r="J39" i="1"/>
  <c r="J40" i="1"/>
  <c r="J41" i="1"/>
  <c r="J42" i="1"/>
  <c r="J43" i="1"/>
  <c r="J44" i="1"/>
  <c r="J45" i="1"/>
  <c r="J46" i="1"/>
  <c r="J57" i="1"/>
  <c r="J58" i="1"/>
  <c r="J59" i="1"/>
  <c r="J60" i="1"/>
  <c r="J61" i="1"/>
  <c r="J62" i="1"/>
  <c r="J63" i="1"/>
  <c r="J64" i="1"/>
  <c r="J65" i="1"/>
  <c r="J66" i="1"/>
  <c r="J77" i="1"/>
  <c r="J78" i="1"/>
  <c r="J79" i="1"/>
  <c r="J80" i="1"/>
  <c r="J81" i="1"/>
  <c r="J82" i="1"/>
  <c r="J83" i="1"/>
  <c r="J84" i="1"/>
  <c r="J85" i="1"/>
  <c r="J86" i="1"/>
  <c r="J97" i="1"/>
  <c r="J98" i="1"/>
  <c r="J99" i="1"/>
  <c r="J100" i="1"/>
  <c r="J101" i="1"/>
  <c r="J102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81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/>
  <c r="J17" i="1" l="1"/>
  <c r="J18" i="1"/>
  <c r="J19" i="1"/>
  <c r="J20" i="1"/>
  <c r="J21" i="1"/>
  <c r="J22" i="1"/>
  <c r="J23" i="1"/>
  <c r="J24" i="1"/>
  <c r="J25" i="1"/>
  <c r="J26" i="1"/>
  <c r="F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1" i="2"/>
  <c r="C2" i="2"/>
  <c r="E2" i="2" s="1"/>
  <c r="C3" i="2"/>
  <c r="E3" i="2" s="1"/>
  <c r="C4" i="2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1" i="2"/>
  <c r="E1" i="2" s="1"/>
</calcChain>
</file>

<file path=xl/connections.xml><?xml version="1.0" encoding="utf-8"?>
<connections xmlns="http://schemas.openxmlformats.org/spreadsheetml/2006/main">
  <connection id="1" name="PartyMember" type="6" refreshedVersion="5" background="1" saveData="1">
    <textPr codePage="437" sourceFile="\\192.168.10.200\CodeBack\PlanetGeni\UnitTest\Category\Election\Sql\Data\PartyMember.tsv">
      <textFields count="7">
        <textField/>
        <textField/>
        <textField/>
        <textField/>
        <textField/>
        <textField/>
        <textField/>
      </textFields>
    </textPr>
  </connection>
  <connection id="2" name="UserBankAccount" type="6" refreshedVersion="5" background="1" saveData="1">
    <textPr codePage="437" sourceFile="\\192.168.10.200\CodeBack\PlanetGeni\UnitTest\Category\Election\Sql\Data\UserBankAccount.tsv">
      <textFields count="6">
        <textField/>
        <textField/>
        <textField/>
        <textField/>
        <textField/>
        <textField/>
      </textFields>
    </textPr>
  </connection>
  <connection id="3" name="WebUser" type="6" refreshedVersion="5" background="1" saveData="1">
    <textPr codePage="437" sourceFile="\\192.168.10.200\CodeBack\PlanetGeni\UnitTest\Category\Election\Sql\Data\WebUser.t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<sst xmlns="http://schemas.openxmlformats.org/spreadsheetml/2006/main" count="1498" uniqueCount="696">
  <si>
    <t>7b80127f-8b05-41cc-bd54-9c26baacea2c</t>
  </si>
  <si>
    <t>se</t>
  </si>
  <si>
    <t>b813ef5d-1f80-47f9-912f-05a68ca176d5</t>
  </si>
  <si>
    <t>\N</t>
  </si>
  <si>
    <t>Q</t>
  </si>
  <si>
    <t>A</t>
  </si>
  <si>
    <t>D</t>
  </si>
  <si>
    <t>P</t>
  </si>
  <si>
    <t>UserId</t>
  </si>
  <si>
    <t>Password</t>
  </si>
  <si>
    <t>NameFirst</t>
  </si>
  <si>
    <t>NameMIddle</t>
  </si>
  <si>
    <t>NameLast</t>
  </si>
  <si>
    <t>EmailId</t>
  </si>
  <si>
    <t>Picture</t>
  </si>
  <si>
    <t>Active</t>
  </si>
  <si>
    <t>OnlineStatus</t>
  </si>
  <si>
    <t>CountryId</t>
  </si>
  <si>
    <t>CreatedAt</t>
  </si>
  <si>
    <t>aCmoiV4</t>
  </si>
  <si>
    <t>Steve</t>
  </si>
  <si>
    <t>Perkins</t>
  </si>
  <si>
    <t>Johnston</t>
  </si>
  <si>
    <t>sjohnston@gigabox.com</t>
  </si>
  <si>
    <t>Content/images/pic/6.jpg</t>
  </si>
  <si>
    <t>bNYphHL</t>
  </si>
  <si>
    <t>Kathy</t>
  </si>
  <si>
    <t>Ellis</t>
  </si>
  <si>
    <t>Gardner</t>
  </si>
  <si>
    <t>kgardner@mydo.name</t>
  </si>
  <si>
    <t>Content/images/pic/67.jpg</t>
  </si>
  <si>
    <t>co</t>
  </si>
  <si>
    <t>UciG8GnDW</t>
  </si>
  <si>
    <t>Norma</t>
  </si>
  <si>
    <t>Parker</t>
  </si>
  <si>
    <t>nparker@thoughtworks.name</t>
  </si>
  <si>
    <t>Content/images/pic/115.jpg</t>
  </si>
  <si>
    <t>so</t>
  </si>
  <si>
    <t>SP1WXk1c9</t>
  </si>
  <si>
    <t>Hart</t>
  </si>
  <si>
    <t>James</t>
  </si>
  <si>
    <t>njames@yodel.com</t>
  </si>
  <si>
    <t>Content/images/pic/98.jpg</t>
  </si>
  <si>
    <t>q4FcntrE</t>
  </si>
  <si>
    <t>Justin</t>
  </si>
  <si>
    <t>Rodriguez</t>
  </si>
  <si>
    <t>Hamilton</t>
  </si>
  <si>
    <t>jhamilton@gigazoom.info</t>
  </si>
  <si>
    <t>Content/images/pic/151.jpg</t>
  </si>
  <si>
    <t>fr</t>
  </si>
  <si>
    <t>FX0Ipsm</t>
  </si>
  <si>
    <t>Amy</t>
  </si>
  <si>
    <t>Dunn</t>
  </si>
  <si>
    <t>Duncan</t>
  </si>
  <si>
    <t>aduncan@dazzlesphere.net</t>
  </si>
  <si>
    <t>Content/images/pic/147.jpg</t>
  </si>
  <si>
    <t>ni</t>
  </si>
  <si>
    <t>68q197tzlTi</t>
  </si>
  <si>
    <t>Phyllis</t>
  </si>
  <si>
    <t>Gordon</t>
  </si>
  <si>
    <t>Scott</t>
  </si>
  <si>
    <t>pscott@jabbertype.gov</t>
  </si>
  <si>
    <t>Content/images/pic/158.jpg</t>
  </si>
  <si>
    <t>I5lAVFzFxh</t>
  </si>
  <si>
    <t>Angela</t>
  </si>
  <si>
    <t>Green</t>
  </si>
  <si>
    <t>Hernandez</t>
  </si>
  <si>
    <t>ahernandez@flashspan.net</t>
  </si>
  <si>
    <t>Content/images/pic/127.jpg</t>
  </si>
  <si>
    <t>tt</t>
  </si>
  <si>
    <t>TplLNSY</t>
  </si>
  <si>
    <t>Joan</t>
  </si>
  <si>
    <t>Shaw</t>
  </si>
  <si>
    <t>Gilbert</t>
  </si>
  <si>
    <t>jgilbert@quamba.name</t>
  </si>
  <si>
    <t>Content/images/pic/148.jpg</t>
  </si>
  <si>
    <t>cy</t>
  </si>
  <si>
    <t>2aXqyZZqfaM</t>
  </si>
  <si>
    <t>Mary</t>
  </si>
  <si>
    <t>Hanson</t>
  </si>
  <si>
    <t>Cunningham</t>
  </si>
  <si>
    <t>mcunningham@dynabox.org</t>
  </si>
  <si>
    <t>Content/images/pic/113.jpg</t>
  </si>
  <si>
    <t>jR6cRoDPwlzx</t>
  </si>
  <si>
    <t>Matthew</t>
  </si>
  <si>
    <t>Burton</t>
  </si>
  <si>
    <t>Morris</t>
  </si>
  <si>
    <t>mmorris@feedfish.info</t>
  </si>
  <si>
    <t>ch</t>
  </si>
  <si>
    <t>td1QFvgs</t>
  </si>
  <si>
    <t>Larry</t>
  </si>
  <si>
    <t>Thompson</t>
  </si>
  <si>
    <t>Cole</t>
  </si>
  <si>
    <t>lcole@oyoloo.net</t>
  </si>
  <si>
    <t>Content/images/pic/76.jpg</t>
  </si>
  <si>
    <t>sz</t>
  </si>
  <si>
    <t>uUAILgWz</t>
  </si>
  <si>
    <t>Eric</t>
  </si>
  <si>
    <t>Bailey</t>
  </si>
  <si>
    <t>eduncan@feedspan.mil</t>
  </si>
  <si>
    <t>Content/images/pic/150.jpg</t>
  </si>
  <si>
    <t>sa</t>
  </si>
  <si>
    <t>BmJHrnaq</t>
  </si>
  <si>
    <t>Johnny</t>
  </si>
  <si>
    <t>Perez</t>
  </si>
  <si>
    <t>Fuller</t>
  </si>
  <si>
    <t>jfuller@fliptune.info</t>
  </si>
  <si>
    <t>Content/images/pic/146.jpg</t>
  </si>
  <si>
    <t>fi</t>
  </si>
  <si>
    <t>aIDkNCW</t>
  </si>
  <si>
    <t>Ronald</t>
  </si>
  <si>
    <t>Holmes</t>
  </si>
  <si>
    <t>King</t>
  </si>
  <si>
    <t>rking@topicshots.com</t>
  </si>
  <si>
    <t>Content/images/pic/57.jpg</t>
  </si>
  <si>
    <t>is</t>
  </si>
  <si>
    <t>5NdBWi</t>
  </si>
  <si>
    <t>Joyce</t>
  </si>
  <si>
    <t>Boyd</t>
  </si>
  <si>
    <t>Watson</t>
  </si>
  <si>
    <t>jwatson@photobean.net</t>
  </si>
  <si>
    <t>Content/images/pic/156.jpg</t>
  </si>
  <si>
    <t>ma</t>
  </si>
  <si>
    <t>tWN7H3cCrQmC</t>
  </si>
  <si>
    <t>Ruby</t>
  </si>
  <si>
    <t>Ryan</t>
  </si>
  <si>
    <t>Wagner</t>
  </si>
  <si>
    <t>rwagner@fivebridge.info</t>
  </si>
  <si>
    <t>Content/images/pic/49.jpg</t>
  </si>
  <si>
    <t>Odjn2TbnIrz</t>
  </si>
  <si>
    <t>Jason</t>
  </si>
  <si>
    <t>Snyder</t>
  </si>
  <si>
    <t>Ray</t>
  </si>
  <si>
    <t>jray@zava.biz</t>
  </si>
  <si>
    <t>Content/images/pic/75.jpg</t>
  </si>
  <si>
    <t>it</t>
  </si>
  <si>
    <t>QJeBcDTW</t>
  </si>
  <si>
    <t>Elizabeth</t>
  </si>
  <si>
    <t>Nichols</t>
  </si>
  <si>
    <t>Patterson</t>
  </si>
  <si>
    <t>epatterson@twinder.org</t>
  </si>
  <si>
    <t>Content/images/pic/83.jpg</t>
  </si>
  <si>
    <t>ga</t>
  </si>
  <si>
    <t>7FUtizk</t>
  </si>
  <si>
    <t>Sarah</t>
  </si>
  <si>
    <t>Edwards</t>
  </si>
  <si>
    <t>Kennedy</t>
  </si>
  <si>
    <t>skennedy@oyonder.net</t>
  </si>
  <si>
    <t>Content/images/pic/133.jpg</t>
  </si>
  <si>
    <t>na</t>
  </si>
  <si>
    <t>4JJGtCIxijS</t>
  </si>
  <si>
    <t>Sara</t>
  </si>
  <si>
    <t>Cox</t>
  </si>
  <si>
    <t>Gomez</t>
  </si>
  <si>
    <t>sgomez@jabbertype.gov</t>
  </si>
  <si>
    <t>Content/images/pic/91.jpg</t>
  </si>
  <si>
    <t>mo</t>
  </si>
  <si>
    <t>HuNjyhRNMBPF</t>
  </si>
  <si>
    <t>Sanders</t>
  </si>
  <si>
    <t>Brown</t>
  </si>
  <si>
    <t>nbrown@browsecat.info</t>
  </si>
  <si>
    <t>Content/images/pic/126.jpg</t>
  </si>
  <si>
    <t>va</t>
  </si>
  <si>
    <t>4aY1tU</t>
  </si>
  <si>
    <t>Christina</t>
  </si>
  <si>
    <t>cshaw@topicblab.gov</t>
  </si>
  <si>
    <t>Content/images/pic/85.jpg</t>
  </si>
  <si>
    <t>uk</t>
  </si>
  <si>
    <t>GPCwQywztfT</t>
  </si>
  <si>
    <t>Linda</t>
  </si>
  <si>
    <t>Burns</t>
  </si>
  <si>
    <t>lburns@jabbersphere.net</t>
  </si>
  <si>
    <t>tmB5jK</t>
  </si>
  <si>
    <t>Phillip</t>
  </si>
  <si>
    <t>Nelson</t>
  </si>
  <si>
    <t>pnelson@snaptags.com</t>
  </si>
  <si>
    <t>XE7gxhKRL</t>
  </si>
  <si>
    <t>Betty</t>
  </si>
  <si>
    <t>Lawson</t>
  </si>
  <si>
    <t>Hughes</t>
  </si>
  <si>
    <t>bhughes@dablist.edu</t>
  </si>
  <si>
    <t>SuGB1DT6gOm</t>
  </si>
  <si>
    <t>Frances</t>
  </si>
  <si>
    <t>Owens</t>
  </si>
  <si>
    <t>fowens@wikizz.gov</t>
  </si>
  <si>
    <t>Content/images/pic/104.jpg</t>
  </si>
  <si>
    <t>4I6Uu2</t>
  </si>
  <si>
    <t>Ruth</t>
  </si>
  <si>
    <t>Reynolds</t>
  </si>
  <si>
    <t>Fox</t>
  </si>
  <si>
    <t>rfox@photobug.info</t>
  </si>
  <si>
    <t>et</t>
  </si>
  <si>
    <t>44JXmz</t>
  </si>
  <si>
    <t>Flores</t>
  </si>
  <si>
    <t>kflores@wikido.info</t>
  </si>
  <si>
    <t>Content/images/pic/135.jpg</t>
  </si>
  <si>
    <t>ir</t>
  </si>
  <si>
    <t>xmGaJ0oQq</t>
  </si>
  <si>
    <t>Walter</t>
  </si>
  <si>
    <t>Harper</t>
  </si>
  <si>
    <t>Campbell</t>
  </si>
  <si>
    <t>wcampbell@dynava.mil</t>
  </si>
  <si>
    <t>Content/images/pic/24.jpg</t>
  </si>
  <si>
    <t>gu</t>
  </si>
  <si>
    <t>i9nXsDD9b</t>
  </si>
  <si>
    <t>Brenda</t>
  </si>
  <si>
    <t>Meyer</t>
  </si>
  <si>
    <t>bking@janyx.com</t>
  </si>
  <si>
    <t>Content/images/pic/58.jpg</t>
  </si>
  <si>
    <t>8ayvWQ3cZ</t>
  </si>
  <si>
    <t>Robert</t>
  </si>
  <si>
    <t>Gray</t>
  </si>
  <si>
    <t>Porter</t>
  </si>
  <si>
    <t>rporter@topicware.com</t>
  </si>
  <si>
    <t>ye</t>
  </si>
  <si>
    <t>8PVBGvFR</t>
  </si>
  <si>
    <t>Beverly</t>
  </si>
  <si>
    <t>Walker</t>
  </si>
  <si>
    <t>Russell</t>
  </si>
  <si>
    <t>brussell@blogspan.org</t>
  </si>
  <si>
    <t>Content/images/pic/72.jpg</t>
  </si>
  <si>
    <t>be</t>
  </si>
  <si>
    <t>EcXCrZdfmSm</t>
  </si>
  <si>
    <t>Stephen</t>
  </si>
  <si>
    <t>Williams</t>
  </si>
  <si>
    <t>Carr</t>
  </si>
  <si>
    <t>scarr@mita.name</t>
  </si>
  <si>
    <t>Content/images/pic/63.jpg</t>
  </si>
  <si>
    <t>vdiN6qfRpZv</t>
  </si>
  <si>
    <t>Teresa</t>
  </si>
  <si>
    <t>Kim</t>
  </si>
  <si>
    <t>Stevens</t>
  </si>
  <si>
    <t>tstevens@feedmix.gov</t>
  </si>
  <si>
    <t>Content/images/pic/110.jpg</t>
  </si>
  <si>
    <t>Oge2QjP9Pw</t>
  </si>
  <si>
    <t>Carol</t>
  </si>
  <si>
    <t>Wood</t>
  </si>
  <si>
    <t>cwood@myworks.com</t>
  </si>
  <si>
    <t>Content/images/pic/40.jpg</t>
  </si>
  <si>
    <t>eqeWSAsq8E</t>
  </si>
  <si>
    <t>Anna</t>
  </si>
  <si>
    <t>Lee</t>
  </si>
  <si>
    <t>abrown@devpulse.biz</t>
  </si>
  <si>
    <t>Content/images/pic/84.jpg</t>
  </si>
  <si>
    <t>j5eijbYisAHb</t>
  </si>
  <si>
    <t>Fred</t>
  </si>
  <si>
    <t>Moore</t>
  </si>
  <si>
    <t>fmoore@dynava.net</t>
  </si>
  <si>
    <t>Content/images/pic/102.jpg</t>
  </si>
  <si>
    <t>eh</t>
  </si>
  <si>
    <t>stNuPK</t>
  </si>
  <si>
    <t>Harry</t>
  </si>
  <si>
    <t>Henry</t>
  </si>
  <si>
    <t>hedwards@dabjam.com</t>
  </si>
  <si>
    <t>Content/images/pic/13.jpg</t>
  </si>
  <si>
    <t>pa</t>
  </si>
  <si>
    <t>2s9SsVivI</t>
  </si>
  <si>
    <t>Virginia</t>
  </si>
  <si>
    <t>Harvey</t>
  </si>
  <si>
    <t>Mcdonald</t>
  </si>
  <si>
    <t>vmcdonald@eabox.com</t>
  </si>
  <si>
    <t>Content/images/pic/10.jpg</t>
  </si>
  <si>
    <t>aLDT5zZFzuq</t>
  </si>
  <si>
    <t>Reid</t>
  </si>
  <si>
    <t>afuller@tagpad.mil</t>
  </si>
  <si>
    <t>Content/images/pic/64.jpg</t>
  </si>
  <si>
    <t>sv</t>
  </si>
  <si>
    <t>GaTkwqxVhC</t>
  </si>
  <si>
    <t>Carl</t>
  </si>
  <si>
    <t>Ramirez</t>
  </si>
  <si>
    <t>Gonzalez</t>
  </si>
  <si>
    <t>cgonzalez@divavu.net</t>
  </si>
  <si>
    <t>Content/images/pic/114.jpg</t>
  </si>
  <si>
    <t>in</t>
  </si>
  <si>
    <t>cvG5ad85NVT</t>
  </si>
  <si>
    <t>Michelle</t>
  </si>
  <si>
    <t>Jones</t>
  </si>
  <si>
    <t>Riley</t>
  </si>
  <si>
    <t>mriley@yodo.org</t>
  </si>
  <si>
    <t>Content/images/pic/33.jpg</t>
  </si>
  <si>
    <t>AlY6mLDL8M</t>
  </si>
  <si>
    <t>Jimmy</t>
  </si>
  <si>
    <t>Carter</t>
  </si>
  <si>
    <t>Berry</t>
  </si>
  <si>
    <t>jberry@gevee.net</t>
  </si>
  <si>
    <t>Content/images/pic/66.jpg</t>
  </si>
  <si>
    <t>XVadI0C</t>
  </si>
  <si>
    <t>Laura</t>
  </si>
  <si>
    <t>Bishop</t>
  </si>
  <si>
    <t>Howell</t>
  </si>
  <si>
    <t>lhowell@voolith.name</t>
  </si>
  <si>
    <t>Content/images/pic/56.jpg</t>
  </si>
  <si>
    <t>cu</t>
  </si>
  <si>
    <t>FWjpCRmddJ</t>
  </si>
  <si>
    <t>Tina</t>
  </si>
  <si>
    <t>Morrison</t>
  </si>
  <si>
    <t>tedwards@thoughtworks.biz</t>
  </si>
  <si>
    <t>Content/images/pic/7.jpg</t>
  </si>
  <si>
    <t>bo</t>
  </si>
  <si>
    <t>QGDvAdUQP</t>
  </si>
  <si>
    <t>Christopher</t>
  </si>
  <si>
    <t>Banks</t>
  </si>
  <si>
    <t>cbanks@livepath.info</t>
  </si>
  <si>
    <t>gr</t>
  </si>
  <si>
    <t>oVq3BCFGvjBR</t>
  </si>
  <si>
    <t>Randy</t>
  </si>
  <si>
    <t>Mills</t>
  </si>
  <si>
    <t>Wheeler</t>
  </si>
  <si>
    <t>rwheeler@topicshots.biz</t>
  </si>
  <si>
    <t>to</t>
  </si>
  <si>
    <t>FvPJdecdW2p</t>
  </si>
  <si>
    <t>Tucker</t>
  </si>
  <si>
    <t>abrown@zoonoodle.com</t>
  </si>
  <si>
    <t>Y6lIqtfIpyqi</t>
  </si>
  <si>
    <t>Michael</t>
  </si>
  <si>
    <t>Arnold</t>
  </si>
  <si>
    <t>Ruiz</t>
  </si>
  <si>
    <t>mruiz@topicblab.net</t>
  </si>
  <si>
    <t>Content/images/pic/2.jpg</t>
  </si>
  <si>
    <t>pt</t>
  </si>
  <si>
    <t>qIkwMayaMnz</t>
  </si>
  <si>
    <t>Harris</t>
  </si>
  <si>
    <t>mharris@kazu.edu</t>
  </si>
  <si>
    <t>Content/images/pic/112.jpg</t>
  </si>
  <si>
    <t>1IRv8g9</t>
  </si>
  <si>
    <t>Amanda</t>
  </si>
  <si>
    <t>Gonzales</t>
  </si>
  <si>
    <t>Hawkins</t>
  </si>
  <si>
    <t>ahawkins@realmix.net</t>
  </si>
  <si>
    <t>FrumrQuudQ</t>
  </si>
  <si>
    <t>Steven</t>
  </si>
  <si>
    <t>Murphy</t>
  </si>
  <si>
    <t>Dean</t>
  </si>
  <si>
    <t>sdean@topdrive.org</t>
  </si>
  <si>
    <t>Content/images/pic/88.jpg</t>
  </si>
  <si>
    <t>f2XKdAgxK</t>
  </si>
  <si>
    <t>Eugene</t>
  </si>
  <si>
    <t>Martinez</t>
  </si>
  <si>
    <t>Bennett</t>
  </si>
  <si>
    <t>ebennett@jetwire.info</t>
  </si>
  <si>
    <t>Content/images/pic/51.jpg</t>
  </si>
  <si>
    <t>ne</t>
  </si>
  <si>
    <t>tXrkczByTL</t>
  </si>
  <si>
    <t>Donald</t>
  </si>
  <si>
    <t>Brooks</t>
  </si>
  <si>
    <t>dbrooks@divavu.edu</t>
  </si>
  <si>
    <t>Content/images/pic/71.jpg</t>
  </si>
  <si>
    <t>qXrResUU</t>
  </si>
  <si>
    <t>Marilyn</t>
  </si>
  <si>
    <t>Payne</t>
  </si>
  <si>
    <t>mpayne@yacero.info</t>
  </si>
  <si>
    <t>Content/images/pic/81.jpg</t>
  </si>
  <si>
    <t>an</t>
  </si>
  <si>
    <t>yhmQirkf</t>
  </si>
  <si>
    <t>esnyder@tambee.biz</t>
  </si>
  <si>
    <t>Content/images/pic/154.jpg</t>
  </si>
  <si>
    <t>re</t>
  </si>
  <si>
    <t>I2RPpPjVt</t>
  </si>
  <si>
    <t>Katherine</t>
  </si>
  <si>
    <t>Simmons</t>
  </si>
  <si>
    <t>ksimmons@yodoo.name</t>
  </si>
  <si>
    <t>Content/images/pic/157.jpg</t>
  </si>
  <si>
    <t>hZCerUEqK</t>
  </si>
  <si>
    <t>Palmer</t>
  </si>
  <si>
    <t>Robinson</t>
  </si>
  <si>
    <t>hrobinson@yacero.info</t>
  </si>
  <si>
    <t>CtbH4RCi</t>
  </si>
  <si>
    <t>William</t>
  </si>
  <si>
    <t>wellis@browsebug.gov</t>
  </si>
  <si>
    <t>Content/images/pic/80.jpg</t>
  </si>
  <si>
    <t>br</t>
  </si>
  <si>
    <t>FKO709A</t>
  </si>
  <si>
    <t>Edward</t>
  </si>
  <si>
    <t>emartinez@skyble.com</t>
  </si>
  <si>
    <t>Content/images/pic/48.jpg</t>
  </si>
  <si>
    <t>8hW0WrVtxp</t>
  </si>
  <si>
    <t>Helen</t>
  </si>
  <si>
    <t>Perry</t>
  </si>
  <si>
    <t>hboyd@shufflebeat.info</t>
  </si>
  <si>
    <t>pn</t>
  </si>
  <si>
    <t>6wcpVYXWwDsy</t>
  </si>
  <si>
    <t>Anne</t>
  </si>
  <si>
    <t>Griffin</t>
  </si>
  <si>
    <t>agriffin@voonyx.info</t>
  </si>
  <si>
    <t>Content/images/pic/111.jpg</t>
  </si>
  <si>
    <t>JyjSiZRk96Q</t>
  </si>
  <si>
    <t>Wayne</t>
  </si>
  <si>
    <t>Chapman</t>
  </si>
  <si>
    <t>wkim@skyvu.gov</t>
  </si>
  <si>
    <t>469jB9SB</t>
  </si>
  <si>
    <t>Kathryn</t>
  </si>
  <si>
    <t>Black</t>
  </si>
  <si>
    <t>kperkins14xn@goo.ne.jp</t>
  </si>
  <si>
    <t>Content/images/pic/0.png</t>
  </si>
  <si>
    <t>gh</t>
  </si>
  <si>
    <t>CwsUS4P</t>
  </si>
  <si>
    <t>Debra</t>
  </si>
  <si>
    <t>Barnes</t>
  </si>
  <si>
    <t>Price</t>
  </si>
  <si>
    <t>dprice@katz.mil</t>
  </si>
  <si>
    <t>Content/images/pic/87.jpg</t>
  </si>
  <si>
    <t>PJntR1</t>
  </si>
  <si>
    <t>sgilbert@gabtype.com</t>
  </si>
  <si>
    <t>Content/images/pic/32.jpg</t>
  </si>
  <si>
    <t>us</t>
  </si>
  <si>
    <t>p8DOVosa</t>
  </si>
  <si>
    <t>Bonnie</t>
  </si>
  <si>
    <t>Collins</t>
  </si>
  <si>
    <t>bcollins@tagfeed.gov</t>
  </si>
  <si>
    <t>Content/images/pic/136.jpg</t>
  </si>
  <si>
    <t>au</t>
  </si>
  <si>
    <t>ZXuPKubor0</t>
  </si>
  <si>
    <t>Allen</t>
  </si>
  <si>
    <t>Bradley</t>
  </si>
  <si>
    <t>bbradley@dynabox.com</t>
  </si>
  <si>
    <t>ar</t>
  </si>
  <si>
    <t>VRfLJQ7vU</t>
  </si>
  <si>
    <t>Gregory</t>
  </si>
  <si>
    <t>Medina</t>
  </si>
  <si>
    <t>gduncan1bm7@google.de</t>
  </si>
  <si>
    <t>ph</t>
  </si>
  <si>
    <t>QXjhN4HCjP</t>
  </si>
  <si>
    <t>Janice</t>
  </si>
  <si>
    <t>Elliott</t>
  </si>
  <si>
    <t>jelliott@eare.info</t>
  </si>
  <si>
    <t>cz</t>
  </si>
  <si>
    <t>qTFcOEsPqp</t>
  </si>
  <si>
    <t>Martha</t>
  </si>
  <si>
    <t>mgonzales@meedoo.biz</t>
  </si>
  <si>
    <t>Content/images/pic/53.jpg</t>
  </si>
  <si>
    <t>spT0ZCi</t>
  </si>
  <si>
    <t>Jacqueline</t>
  </si>
  <si>
    <t>Armstrong</t>
  </si>
  <si>
    <t>Carroll</t>
  </si>
  <si>
    <t>jcarroll@realmix.biz</t>
  </si>
  <si>
    <t>Content/images/pic/78.jpg</t>
  </si>
  <si>
    <t>juOn3M9Amx</t>
  </si>
  <si>
    <t>Clarence</t>
  </si>
  <si>
    <t>Richardson</t>
  </si>
  <si>
    <t>criley@tanoodle.info</t>
  </si>
  <si>
    <t>Content/images/pic/137.jpg</t>
  </si>
  <si>
    <t>sl</t>
  </si>
  <si>
    <t>3w1dxwT2BEA</t>
  </si>
  <si>
    <t>Diana</t>
  </si>
  <si>
    <t>Evans</t>
  </si>
  <si>
    <t>devans@plambee.edu</t>
  </si>
  <si>
    <t>la</t>
  </si>
  <si>
    <t>1otCPDcf</t>
  </si>
  <si>
    <t>Williamson</t>
  </si>
  <si>
    <t>rwilliamson@oyondu.edu</t>
  </si>
  <si>
    <t>Content/images/pic/138.jpg</t>
  </si>
  <si>
    <t>chx1nm5wpwBO</t>
  </si>
  <si>
    <t>Victor</t>
  </si>
  <si>
    <t>Fields</t>
  </si>
  <si>
    <t>Hayes</t>
  </si>
  <si>
    <t>vhayes@latz.biz</t>
  </si>
  <si>
    <t>um</t>
  </si>
  <si>
    <t>UcnbTP</t>
  </si>
  <si>
    <t>tcarr@latz.net</t>
  </si>
  <si>
    <t>ca</t>
  </si>
  <si>
    <t>aF5mSYKzJH</t>
  </si>
  <si>
    <t>Stanley</t>
  </si>
  <si>
    <t>Mccoy</t>
  </si>
  <si>
    <t>jmccoy@bluejam.info</t>
  </si>
  <si>
    <t>Content/images/pic/116.jpg</t>
  </si>
  <si>
    <t>pUZDjx</t>
  </si>
  <si>
    <t>Jose</t>
  </si>
  <si>
    <t>jpatterson1kdq@ucoz.ru</t>
  </si>
  <si>
    <t>IZaJ5TZPuGd</t>
  </si>
  <si>
    <t>David</t>
  </si>
  <si>
    <t>dbailey@voonix.gov</t>
  </si>
  <si>
    <t>03Ozc8</t>
  </si>
  <si>
    <t>Benjamin</t>
  </si>
  <si>
    <t>Andrews</t>
  </si>
  <si>
    <t>bscott1of9@cyberchimps.com</t>
  </si>
  <si>
    <t>XDxkGJ9ZiVTg</t>
  </si>
  <si>
    <t>Richards</t>
  </si>
  <si>
    <t>erichards@ozu.biz</t>
  </si>
  <si>
    <t>Content/images/pic/132.jpg</t>
  </si>
  <si>
    <t>om</t>
  </si>
  <si>
    <t>SbYScCUl</t>
  </si>
  <si>
    <t>Kimberly</t>
  </si>
  <si>
    <t>kkennedy@skajo.org</t>
  </si>
  <si>
    <t>ultxaRM7</t>
  </si>
  <si>
    <t>Judy</t>
  </si>
  <si>
    <t>Hall</t>
  </si>
  <si>
    <t>Stewart</t>
  </si>
  <si>
    <t>jstewart@jaxnation.com</t>
  </si>
  <si>
    <t>Content/images/pic/129.jpg</t>
  </si>
  <si>
    <t>jHlidNv</t>
  </si>
  <si>
    <t>Watkins</t>
  </si>
  <si>
    <t>Romero</t>
  </si>
  <si>
    <t>gromero@snaptags.biz</t>
  </si>
  <si>
    <t>Content/images/pic/93.jpg</t>
  </si>
  <si>
    <t>bR0y4UfNb</t>
  </si>
  <si>
    <t>Gutierrez</t>
  </si>
  <si>
    <t>rgutierrez@quatz.gov</t>
  </si>
  <si>
    <t>Content/images/pic/155.jpg</t>
  </si>
  <si>
    <t>XL6dJbU</t>
  </si>
  <si>
    <t>Janet</t>
  </si>
  <si>
    <t>Wells</t>
  </si>
  <si>
    <t>jfields@jayo.info</t>
  </si>
  <si>
    <t>Content/images/pic/22.jpg</t>
  </si>
  <si>
    <t>SdiUCRBUS5cy</t>
  </si>
  <si>
    <t>Turner</t>
  </si>
  <si>
    <t>kromero@shufflester.biz</t>
  </si>
  <si>
    <t>Content/images/pic/43.jpg</t>
  </si>
  <si>
    <t>UZQxtcg7WB</t>
  </si>
  <si>
    <t>Anthony</t>
  </si>
  <si>
    <t>Howard</t>
  </si>
  <si>
    <t>ajames@gigazoom.edu</t>
  </si>
  <si>
    <t>ZYXTRR</t>
  </si>
  <si>
    <t>Antonio</t>
  </si>
  <si>
    <t>Roberts</t>
  </si>
  <si>
    <t>Crawford</t>
  </si>
  <si>
    <t>acrawford@meevee.biz</t>
  </si>
  <si>
    <t>svZNUQ</t>
  </si>
  <si>
    <t>Gibson</t>
  </si>
  <si>
    <t>hwells1w4u@nyu.edu</t>
  </si>
  <si>
    <t>FLpE5S</t>
  </si>
  <si>
    <t>Richard</t>
  </si>
  <si>
    <t>Burke</t>
  </si>
  <si>
    <t>rhughes@vinder.com</t>
  </si>
  <si>
    <t>az</t>
  </si>
  <si>
    <t>OuqBYEv6aSiz</t>
  </si>
  <si>
    <t>Ferguson</t>
  </si>
  <si>
    <t>bcampbell@devbug.info</t>
  </si>
  <si>
    <t>tfvooKXcl7</t>
  </si>
  <si>
    <t>Barbara</t>
  </si>
  <si>
    <t>Rose</t>
  </si>
  <si>
    <t>brose@zoomcast.org</t>
  </si>
  <si>
    <t>Content/images/pic/44.jpg</t>
  </si>
  <si>
    <t>c5SGQV72</t>
  </si>
  <si>
    <t>Stephens</t>
  </si>
  <si>
    <t>mmccoy@zoonoodle.biz</t>
  </si>
  <si>
    <t>7dCt2ulDGBCS</t>
  </si>
  <si>
    <t>Patrick</t>
  </si>
  <si>
    <t>Mendoza</t>
  </si>
  <si>
    <t>phughes@oyoyo.name</t>
  </si>
  <si>
    <t>Q5VKAyC</t>
  </si>
  <si>
    <t>Jesse</t>
  </si>
  <si>
    <t>Jordan</t>
  </si>
  <si>
    <t>jwatson@aibox.gov</t>
  </si>
  <si>
    <t>Content/images/pic/134.jpg</t>
  </si>
  <si>
    <t>es</t>
  </si>
  <si>
    <t>NkyJ8E7Vccx4</t>
  </si>
  <si>
    <t>Gerald</t>
  </si>
  <si>
    <t>Cooper</t>
  </si>
  <si>
    <t>ggardner@dabz.org</t>
  </si>
  <si>
    <t>OA7yoVD</t>
  </si>
  <si>
    <t>Mildred</t>
  </si>
  <si>
    <t>Welch</t>
  </si>
  <si>
    <t>mwelch@aimbu.org</t>
  </si>
  <si>
    <t>Content/images/pic/61.jpg</t>
  </si>
  <si>
    <t>fSYoMuFro</t>
  </si>
  <si>
    <t>Paul</t>
  </si>
  <si>
    <t>Lewis</t>
  </si>
  <si>
    <t>plewis@yabox.gov</t>
  </si>
  <si>
    <t>zEgdvVHT5</t>
  </si>
  <si>
    <t>Sean</t>
  </si>
  <si>
    <t>sstewart@skiba.com</t>
  </si>
  <si>
    <t>xstm7MMM87</t>
  </si>
  <si>
    <t>Jeffrey</t>
  </si>
  <si>
    <t>Jenkins</t>
  </si>
  <si>
    <t>jperez@realbuzz.mil</t>
  </si>
  <si>
    <t>Content/images/pic/23.jpg</t>
  </si>
  <si>
    <t>uz</t>
  </si>
  <si>
    <t>02oFkLYRbLrR</t>
  </si>
  <si>
    <t>Hicks</t>
  </si>
  <si>
    <t>Castillo</t>
  </si>
  <si>
    <t>rcastillo@jabberbean.net</t>
  </si>
  <si>
    <t>Content/images/pic/34.jpg</t>
  </si>
  <si>
    <t>uAazIA</t>
  </si>
  <si>
    <t>Susan</t>
  </si>
  <si>
    <t>George</t>
  </si>
  <si>
    <t>scooper@wordify.net</t>
  </si>
  <si>
    <t>Content/images/pic/89.jpg</t>
  </si>
  <si>
    <t>76b88fa0-6500-4d23-ac7f-5474187ed8c9</t>
  </si>
  <si>
    <t>38d61531-bd56-4c2c-93f0-ba04dc62dbf4</t>
  </si>
  <si>
    <t>185515a7-a78a-43f1-b353-db602fa07f84</t>
  </si>
  <si>
    <t>763285a5-e8cf-4f16-a7ca-e89ae11995e9</t>
  </si>
  <si>
    <t>35a97e99-a6e2-4e56-80fe-94051d981460</t>
  </si>
  <si>
    <t>d66806a3-12bb-4954-9824-c256ddb2ab8f</t>
  </si>
  <si>
    <t>094a96ec-b2f3-4628-81d1-30eee3cfb1a2</t>
  </si>
  <si>
    <t>f5199fb1-163d-415d-ba5a-539df3a9c443</t>
  </si>
  <si>
    <t>76d105bb-dab6-40cd-b1f0-dbd652ea4efa</t>
  </si>
  <si>
    <t>fac45aa0-f298-4893-8e7b-629f212ae0be</t>
  </si>
  <si>
    <t>112e092f-7f9d-4a22-9db6-0630a0bf8f1b</t>
  </si>
  <si>
    <t>a61d42c1-bdfd-4f66-809a-a141fcff5953</t>
  </si>
  <si>
    <t>5425328c-ebdf-431b-85af-bd3d88a6687c</t>
  </si>
  <si>
    <t>c49edcca-aa78-4908-9893-eaa71e10ffb3</t>
  </si>
  <si>
    <t>7aa54958-ab1a-4fba-8a1a-ff85efce33cf</t>
  </si>
  <si>
    <t>99ba838f-b3fc-4ded-9477-5603635a572f</t>
  </si>
  <si>
    <t>748fa42a-821f-4b54-98b5-5decfdd34ecf</t>
  </si>
  <si>
    <t>887af0b3-db69-4cbc-b321-795629c82d33</t>
  </si>
  <si>
    <t>ee54a77e-e3b8-4e1b-908f-fa93f4b927e1</t>
  </si>
  <si>
    <t>ba165527-7bf4-4ec9-a91b-6983ebc448cf</t>
  </si>
  <si>
    <t>3718e9c9-25a4-4b52-8f2f-1b2107232ed4</t>
  </si>
  <si>
    <t>9ac18f0b-8a1e-49e0-bc83-2253ea4c4212</t>
  </si>
  <si>
    <t>a9a956cf-b3da-4840-9677-1fdadb22cdb3</t>
  </si>
  <si>
    <t>f4e360ec-77d5-43d9-bbe5-e6524c0515b0</t>
  </si>
  <si>
    <t>682e1377-de06-4fff-9c58-9e8f2b979381</t>
  </si>
  <si>
    <t>7fca452b-a5dc-46c5-aad2-45f513c03968</t>
  </si>
  <si>
    <t>4ac3a3a9-0015-4bca-b453-5f90ea261985</t>
  </si>
  <si>
    <t>b8162773-a3f0-4e34-8065-eb1577bac9d0</t>
  </si>
  <si>
    <t>edce6769-8453-46a9-943f-28e9e44b90a3</t>
  </si>
  <si>
    <t>fd8de902-0e9a-476e-844b-9ff9f06d51e4</t>
  </si>
  <si>
    <t>cf1573d4-b043-433b-bac6-da00b69ef2e7</t>
  </si>
  <si>
    <t>ddda2673-fabd-450f-939f-dffe10aad0e1</t>
  </si>
  <si>
    <t>08364319-e68c-4f5c-9b8c-cf203c37b3dd</t>
  </si>
  <si>
    <t>647c0caf-72d0-4b76-a9df-c066b72a23da</t>
  </si>
  <si>
    <t>abe04383-5500-4b0f-8276-b58f717928ac</t>
  </si>
  <si>
    <t>99741584-a61a-4b87-be60-80b362322b11</t>
  </si>
  <si>
    <t>e5d38f40-37fd-42e7-ac06-a55422dd5994</t>
  </si>
  <si>
    <t>f1b62609-b794-476b-9fbb-4cdabed8fefe</t>
  </si>
  <si>
    <t>baabc40c-c5f3-4e33-81f4-33a0cacc49ed</t>
  </si>
  <si>
    <t>607ba89b-816c-4cd0-b883-b4de82840a2d</t>
  </si>
  <si>
    <t>58adc05a-c9e9-4e5c-a4e2-94f5f116386c</t>
  </si>
  <si>
    <t>41f93ab5-9fc5-4c6d-922f-db5019548a8b</t>
  </si>
  <si>
    <t>0e934f0a-84a6-4c11-8ef7-ecdcef2c21d4</t>
  </si>
  <si>
    <t>f6a05fe4-162d-4727-bcea-af9cd7cffa1c</t>
  </si>
  <si>
    <t>80a9fff2-a96e-405b-9bdd-6de732e96c06</t>
  </si>
  <si>
    <t>be248643-4212-44a7-a45c-20aa267bf668</t>
  </si>
  <si>
    <t>effe80c3-d6bb-4e8e-b16d-2f9a16e1059f</t>
  </si>
  <si>
    <t>eba02431-ab67-4cee-bdfb-c5c449f96c19</t>
  </si>
  <si>
    <t>96133efb-77da-4f01-adda-431b54aa5f8f</t>
  </si>
  <si>
    <t>6b90327a-ff8b-4b83-bb32-02fb83d0a7c0</t>
  </si>
  <si>
    <t>c0f5084a-196f-417b-bf3f-9b46dcc9f478</t>
  </si>
  <si>
    <t>be9e5831-174b-4147-a645-b52d5b16181d</t>
  </si>
  <si>
    <t>51012bb3-e33a-4d7e-bb74-71293ff51af1</t>
  </si>
  <si>
    <t>4a7868d6-bd5e-42f1-bf85-f21bbdfc7974</t>
  </si>
  <si>
    <t>83ecf9b4-a0f5-4047-81f5-f81911791ca1</t>
  </si>
  <si>
    <t>19c71666-ea0e-4892-839d-26e93a894a03</t>
  </si>
  <si>
    <t>b8cb9d82-4ea1-4e82-947c-4b22b26aa839</t>
  </si>
  <si>
    <t>30934ef1-1844-4cd5-8c8a-26728aa18a36</t>
  </si>
  <si>
    <t>95782607-f011-40a6-8759-9c055600b746</t>
  </si>
  <si>
    <t>4fbb9539-1249-4e2d-876c-96a4a12daad5</t>
  </si>
  <si>
    <t>35167438-2d7f-46f4-85e7-823bb87794a2</t>
  </si>
  <si>
    <t>9ef15a03-7088-4418-b774-faf6b9b2926b</t>
  </si>
  <si>
    <t>c9394774-0b3f-4da0-a242-6ba9c92dd8f3</t>
  </si>
  <si>
    <t>67a708f0-fecc-41fd-af2a-aa319fed4219</t>
  </si>
  <si>
    <t>81a29ccb-70bf-4385-b760-76c95082992e</t>
  </si>
  <si>
    <t>c58de5b1-c098-4455-91ed-c32376e87379</t>
  </si>
  <si>
    <t>8e204e61-1e4f-497e-8381-05be957eef5e</t>
  </si>
  <si>
    <t>da9289ab-26bc-4726-97f7-e4b758be7609</t>
  </si>
  <si>
    <t>8a01bd55-e409-49f2-b7f2-b0e60acee51b</t>
  </si>
  <si>
    <t>61572362-5ffe-4989-8171-081b53dd590b</t>
  </si>
  <si>
    <t>a21d0f00-52f2-4950-8c7e-6f1bdeb5eba5</t>
  </si>
  <si>
    <t>ba9cb252-d25b-4189-a0ec-ce41342e03eb</t>
  </si>
  <si>
    <t>ad02b345-247d-4065-9877-4d14aaa1dd02</t>
  </si>
  <si>
    <t>bee072e1-3f27-4f4a-994b-aea68ee010d2</t>
  </si>
  <si>
    <t>0d034c4e-ddb2-4b30-bd20-3c2aea381483</t>
  </si>
  <si>
    <t>515b56ce-dee6-4670-bd59-5e3bc7e2ea00</t>
  </si>
  <si>
    <t>789fdc6c-d058-4475-9259-5e997b86ba56</t>
  </si>
  <si>
    <t>1dc5dd6e-3b2c-478e-8778-c2600b91093a</t>
  </si>
  <si>
    <t>0d537dc5-33f6-482f-8527-5f584440d880</t>
  </si>
  <si>
    <t>91bed8f1-4dae-4f42-a562-1c1bce6b6605</t>
  </si>
  <si>
    <t>9368e33a-1f83-4f89-a1f2-520039f13781</t>
  </si>
  <si>
    <t>8b135f6c-2e7f-4595-ac3d-bce60572886f</t>
  </si>
  <si>
    <t>ff8e54c1-2132-4e03-a04c-29d0c9d79a47</t>
  </si>
  <si>
    <t>24dd4631-0326-4f6f-ba03-84f6afeee346</t>
  </si>
  <si>
    <t>9d2ceacf-b835-4bd7-adfc-02c436fda1fe</t>
  </si>
  <si>
    <t>7661de80-617f-4f43-bf68-70c8df7adff9</t>
  </si>
  <si>
    <t>5e3bb63f-95b0-4089-9fdd-be230950d90e</t>
  </si>
  <si>
    <t>80dbde7a-d3ac-475c-9e0c-e064f4a47236</t>
  </si>
  <si>
    <t>1060757f-654c-4d7f-b168-675cbd121cf0</t>
  </si>
  <si>
    <t>44fe6776-fc33-4a0d-a339-17e45fd16ddd</t>
  </si>
  <si>
    <t>7ee702a4-2f30-4757-9765-57e41c2510f1</t>
  </si>
  <si>
    <t>21c499de-fc31-45b6-b260-6474baf5e92d</t>
  </si>
  <si>
    <t>849ddd84-a2bf-4dc4-bcd7-d43f4a82b464</t>
  </si>
  <si>
    <t>9d6ef277-bda1-40d4-8702-ddce8d65dc50</t>
  </si>
  <si>
    <t>3d73d947-e710-4ebf-8a54-63e516ce21e9</t>
  </si>
  <si>
    <t>bd38c891-ffc1-4cac-9be0-fde6664b8749</t>
  </si>
  <si>
    <t>f44392a6-d696-40f2-bbc4-c9ac99a8b9ee</t>
  </si>
  <si>
    <t>b7d46509-f55c-4430-a48f-bfa91384d620</t>
  </si>
  <si>
    <t>34119fd3-bf55-4bb1-8568-109f4c98e1fb</t>
  </si>
  <si>
    <t>64324d80-59e8-4f28-9806-7d0dc23fb717</t>
  </si>
  <si>
    <t>849d2a75-28bc-4807-a0d3-95b3b75ad36a</t>
  </si>
  <si>
    <t>a1ca9496-705d-46a8-abc9-42d97b52fb3b</t>
  </si>
  <si>
    <t>PartyId</t>
  </si>
  <si>
    <t>MemberType</t>
  </si>
  <si>
    <t>MemberStatus</t>
  </si>
  <si>
    <t>MemberStartDate</t>
  </si>
  <si>
    <t>MemberEndDate</t>
  </si>
  <si>
    <t>DonationAmount</t>
  </si>
  <si>
    <t>C</t>
  </si>
  <si>
    <t>M</t>
  </si>
  <si>
    <t>E</t>
  </si>
  <si>
    <t>F</t>
  </si>
  <si>
    <t>0634560a-68b2-4199-953f-60c5cc28f171</t>
  </si>
  <si>
    <t>f1aa3425-3d76-4248-84d2-5c7402e2a5a2</t>
  </si>
  <si>
    <t>0dca8472-0998-414c-aae6-1ad2e3148197</t>
  </si>
  <si>
    <t>Cash</t>
  </si>
  <si>
    <t>Gold</t>
  </si>
  <si>
    <t>Silver</t>
  </si>
  <si>
    <t>UpdatedAt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</si>
</sst>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artyMembe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ebUser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serBankAccoun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D106" sqref="D106"/>
    </sheetView>
  </sheetViews>
  <sheetFormatPr defaultRowHeight="14.4" x14ac:dyDescent="0.3"/>
  <cols>
    <col min="1" max="1" width="36.21875" bestFit="1" customWidth="1"/>
    <col min="4" max="4" width="47.88671875" customWidth="1"/>
    <col min="10" max="10" width="18.109375" style="4" bestFit="1" customWidth="1"/>
  </cols>
  <sheetData>
    <row r="1" spans="1:10" ht="15.6" customHeight="1" x14ac:dyDescent="0.3">
      <c r="A1" s="1" t="s">
        <v>577</v>
      </c>
      <c r="B1" s="1">
        <v>4</v>
      </c>
      <c r="C1" s="1">
        <f>Sheet3!A2</f>
        <v>1</v>
      </c>
      <c r="D1" s="1" t="str">
        <f>IF(ISNA(VLOOKUP(C1,Sheet6!A:B,2,FALSE)),"\N",VLOOKUP(C1,Sheet6!A:B,2,FALSE))</f>
        <v>7b80127f-8b05-41cc-bd54-9c26baacea2c</v>
      </c>
      <c r="E1" s="1" t="s">
        <v>1</v>
      </c>
      <c r="F1" s="1" t="str">
        <f>IF(D1="\N","I","P")</f>
        <v>P</v>
      </c>
      <c r="G1" s="1">
        <v>1</v>
      </c>
      <c r="H1" t="s">
        <v>5</v>
      </c>
      <c r="I1" s="1" t="s">
        <v>3</v>
      </c>
      <c r="J1" s="3">
        <v>41439.883067129631</v>
      </c>
    </row>
    <row r="2" spans="1:10" x14ac:dyDescent="0.3">
      <c r="A2" s="1" t="s">
        <v>578</v>
      </c>
      <c r="B2" s="1">
        <v>4</v>
      </c>
      <c r="C2" s="1">
        <f>Sheet3!A3</f>
        <v>1013</v>
      </c>
      <c r="D2" s="1" t="str">
        <f>IF(ISNA(VLOOKUP(C2,Sheet6!A:B,2,FALSE)),"\N",VLOOKUP(C2,Sheet6!A:B,2,FALSE))</f>
        <v>\N</v>
      </c>
      <c r="E2" s="1" t="s">
        <v>1</v>
      </c>
      <c r="F2" s="1" t="str">
        <f>IF(D2="\N","I","P")</f>
        <v>I</v>
      </c>
      <c r="G2" s="1">
        <v>1</v>
      </c>
      <c r="H2" t="s">
        <v>5</v>
      </c>
      <c r="I2" s="1" t="s">
        <v>3</v>
      </c>
      <c r="J2" s="3">
        <v>41569.255104166667</v>
      </c>
    </row>
    <row r="3" spans="1:10" x14ac:dyDescent="0.3">
      <c r="A3" s="1" t="s">
        <v>579</v>
      </c>
      <c r="B3" s="1">
        <v>4</v>
      </c>
      <c r="C3" s="1">
        <f>Sheet3!A4</f>
        <v>1017</v>
      </c>
      <c r="D3" s="1" t="str">
        <f>IF(ISNA(VLOOKUP(C3,Sheet6!A:B,2,FALSE)),"\N",VLOOKUP(C3,Sheet6!A:B,2,FALSE))</f>
        <v>\N</v>
      </c>
      <c r="E3" s="1" t="s">
        <v>1</v>
      </c>
      <c r="F3" s="1" t="str">
        <f>IF(D3="\N","I","P")</f>
        <v>I</v>
      </c>
      <c r="G3" s="1">
        <v>1</v>
      </c>
      <c r="H3" t="s">
        <v>5</v>
      </c>
      <c r="I3" s="1" t="s">
        <v>3</v>
      </c>
      <c r="J3" s="3">
        <v>41501.026585648149</v>
      </c>
    </row>
    <row r="4" spans="1:10" x14ac:dyDescent="0.3">
      <c r="A4" s="1" t="s">
        <v>580</v>
      </c>
      <c r="B4" s="1">
        <v>4</v>
      </c>
      <c r="C4" s="1">
        <f>Sheet3!A5</f>
        <v>1039</v>
      </c>
      <c r="D4" s="1" t="str">
        <f>IF(ISNA(VLOOKUP(C4,Sheet6!A:B,2,FALSE)),"\N",VLOOKUP(C4,Sheet6!A:B,2,FALSE))</f>
        <v>\N</v>
      </c>
      <c r="E4" s="1" t="s">
        <v>1</v>
      </c>
      <c r="F4" s="1" t="str">
        <f t="shared" ref="F4:F65" si="0">IF(D4="\N","I","P")</f>
        <v>I</v>
      </c>
      <c r="G4" s="1">
        <v>1</v>
      </c>
      <c r="H4" t="s">
        <v>5</v>
      </c>
      <c r="I4" s="1" t="s">
        <v>3</v>
      </c>
      <c r="J4" s="3">
        <v>41424.512395833335</v>
      </c>
    </row>
    <row r="5" spans="1:10" x14ac:dyDescent="0.3">
      <c r="A5" s="1" t="s">
        <v>581</v>
      </c>
      <c r="B5" s="1">
        <v>4</v>
      </c>
      <c r="C5" s="1">
        <f>Sheet3!A6</f>
        <v>1068</v>
      </c>
      <c r="D5" s="1" t="str">
        <f>IF(ISNA(VLOOKUP(C5,Sheet6!A:B,2,FALSE)),"\N",VLOOKUP(C5,Sheet6!A:B,2,FALSE))</f>
        <v>\N</v>
      </c>
      <c r="E5" s="1" t="s">
        <v>1</v>
      </c>
      <c r="F5" s="1" t="str">
        <f t="shared" si="0"/>
        <v>I</v>
      </c>
      <c r="G5" s="1">
        <v>1</v>
      </c>
      <c r="H5" t="s">
        <v>5</v>
      </c>
      <c r="I5" s="1" t="s">
        <v>3</v>
      </c>
      <c r="J5" s="3">
        <v>41574.581064814818</v>
      </c>
    </row>
    <row r="6" spans="1:10" x14ac:dyDescent="0.3">
      <c r="A6" s="1" t="s">
        <v>582</v>
      </c>
      <c r="B6" s="1">
        <v>4</v>
      </c>
      <c r="C6" s="1">
        <f>Sheet3!A7</f>
        <v>1137</v>
      </c>
      <c r="D6" s="1" t="str">
        <f>IF(ISNA(VLOOKUP(C6,Sheet6!A:B,2,FALSE)),"\N",VLOOKUP(C6,Sheet6!A:B,2,FALSE))</f>
        <v>\N</v>
      </c>
      <c r="E6" s="1" t="s">
        <v>1</v>
      </c>
      <c r="F6" s="1" t="str">
        <f t="shared" si="0"/>
        <v>I</v>
      </c>
      <c r="G6" s="1">
        <v>1</v>
      </c>
      <c r="H6" t="s">
        <v>5</v>
      </c>
      <c r="I6" s="1" t="s">
        <v>3</v>
      </c>
      <c r="J6" s="3">
        <v>41663.392268518517</v>
      </c>
    </row>
    <row r="7" spans="1:10" x14ac:dyDescent="0.3">
      <c r="A7" s="1" t="s">
        <v>583</v>
      </c>
      <c r="B7" s="1">
        <v>4</v>
      </c>
      <c r="C7" s="1">
        <f>Sheet3!A8</f>
        <v>1144</v>
      </c>
      <c r="D7" s="1" t="str">
        <f>IF(ISNA(VLOOKUP(C7,Sheet6!A:B,2,FALSE)),"\N",VLOOKUP(C7,Sheet6!A:B,2,FALSE))</f>
        <v>\N</v>
      </c>
      <c r="E7" s="1" t="s">
        <v>1</v>
      </c>
      <c r="F7" s="1" t="str">
        <f t="shared" si="0"/>
        <v>I</v>
      </c>
      <c r="G7" s="1">
        <v>1</v>
      </c>
      <c r="H7" t="s">
        <v>5</v>
      </c>
      <c r="I7" s="1" t="s">
        <v>3</v>
      </c>
      <c r="J7" s="3">
        <v>41625.284710648149</v>
      </c>
    </row>
    <row r="8" spans="1:10" ht="13.8" customHeight="1" x14ac:dyDescent="0.3">
      <c r="A8" s="1" t="s">
        <v>584</v>
      </c>
      <c r="B8" s="1">
        <v>4</v>
      </c>
      <c r="C8" s="1">
        <f>Sheet3!A9</f>
        <v>116</v>
      </c>
      <c r="D8" s="1" t="str">
        <f>IF(ISNA(VLOOKUP(C8,Sheet6!A:B,2,FALSE)),"\N",VLOOKUP(C8,Sheet6!A:B,2,FALSE))</f>
        <v>\N</v>
      </c>
      <c r="E8" s="1" t="s">
        <v>1</v>
      </c>
      <c r="F8" s="1" t="str">
        <f t="shared" si="0"/>
        <v>I</v>
      </c>
      <c r="G8" s="1">
        <v>1</v>
      </c>
      <c r="H8" t="s">
        <v>5</v>
      </c>
      <c r="I8" s="1" t="s">
        <v>3</v>
      </c>
      <c r="J8" s="3">
        <v>41520.690613425926</v>
      </c>
    </row>
    <row r="9" spans="1:10" x14ac:dyDescent="0.3">
      <c r="A9" s="1" t="s">
        <v>585</v>
      </c>
      <c r="B9" s="1">
        <v>4</v>
      </c>
      <c r="C9" s="1">
        <f>Sheet3!A10</f>
        <v>1174</v>
      </c>
      <c r="D9" s="1" t="str">
        <f>IF(ISNA(VLOOKUP(C9,Sheet6!A:B,2,FALSE)),"\N",VLOOKUP(C9,Sheet6!A:B,2,FALSE))</f>
        <v>\N</v>
      </c>
      <c r="E9" s="1" t="s">
        <v>1</v>
      </c>
      <c r="F9" s="1" t="str">
        <f t="shared" si="0"/>
        <v>I</v>
      </c>
      <c r="G9" s="1">
        <v>1</v>
      </c>
      <c r="H9" t="s">
        <v>5</v>
      </c>
      <c r="I9" s="1" t="s">
        <v>3</v>
      </c>
      <c r="J9" s="3">
        <v>41477.763124999998</v>
      </c>
    </row>
    <row r="10" spans="1:10" x14ac:dyDescent="0.3">
      <c r="A10" s="1" t="s">
        <v>586</v>
      </c>
      <c r="B10" s="1">
        <v>4</v>
      </c>
      <c r="C10" s="1">
        <f>Sheet3!A11</f>
        <v>119</v>
      </c>
      <c r="D10" s="1" t="str">
        <f>IF(ISNA(VLOOKUP(C10,Sheet6!A:B,2,FALSE)),"\N",VLOOKUP(C10,Sheet6!A:B,2,FALSE))</f>
        <v>\N</v>
      </c>
      <c r="E10" s="1" t="s">
        <v>1</v>
      </c>
      <c r="F10" s="1" t="str">
        <f t="shared" si="0"/>
        <v>I</v>
      </c>
      <c r="G10" s="1">
        <v>1</v>
      </c>
      <c r="H10" t="s">
        <v>5</v>
      </c>
      <c r="I10" s="1" t="s">
        <v>3</v>
      </c>
      <c r="J10" s="3">
        <v>41364.502835648149</v>
      </c>
    </row>
    <row r="11" spans="1:10" x14ac:dyDescent="0.3">
      <c r="A11" s="1" t="s">
        <v>587</v>
      </c>
      <c r="B11" s="1">
        <v>4</v>
      </c>
      <c r="C11" s="1">
        <f>Sheet3!A12</f>
        <v>1294</v>
      </c>
      <c r="D11" s="1" t="str">
        <f>IF(ISNA(VLOOKUP(C11,Sheet6!A:B,2,FALSE)),"\N",VLOOKUP(C11,Sheet6!A:B,2,FALSE))</f>
        <v>7b80127f-8b05-41cc-bd54-9c26baacea2c</v>
      </c>
      <c r="E11" s="1" t="s">
        <v>1</v>
      </c>
      <c r="F11" s="1" t="str">
        <f t="shared" si="0"/>
        <v>P</v>
      </c>
      <c r="G11" s="1">
        <v>1</v>
      </c>
      <c r="H11" t="s">
        <v>6</v>
      </c>
      <c r="I11" s="1" t="s">
        <v>3</v>
      </c>
      <c r="J11" s="3">
        <v>41374.668692129628</v>
      </c>
    </row>
    <row r="12" spans="1:10" x14ac:dyDescent="0.3">
      <c r="A12" s="1" t="s">
        <v>588</v>
      </c>
      <c r="B12" s="1">
        <v>4</v>
      </c>
      <c r="C12" s="1">
        <f>Sheet3!A13</f>
        <v>1461</v>
      </c>
      <c r="D12" s="1" t="str">
        <f>IF(ISNA(VLOOKUP(C12,Sheet6!A:B,2,FALSE)),"\N",VLOOKUP(C12,Sheet6!A:B,2,FALSE))</f>
        <v>\N</v>
      </c>
      <c r="E12" s="1" t="s">
        <v>1</v>
      </c>
      <c r="F12" s="1" t="str">
        <f t="shared" si="0"/>
        <v>I</v>
      </c>
      <c r="G12" s="1">
        <v>1</v>
      </c>
      <c r="H12" t="s">
        <v>4</v>
      </c>
      <c r="I12" s="1" t="s">
        <v>3</v>
      </c>
      <c r="J12" s="3">
        <v>41597.209444444445</v>
      </c>
    </row>
    <row r="13" spans="1:10" x14ac:dyDescent="0.3">
      <c r="A13" s="2" t="s">
        <v>589</v>
      </c>
      <c r="B13" s="1">
        <v>4</v>
      </c>
      <c r="C13" s="1">
        <f>Sheet3!A14</f>
        <v>1592</v>
      </c>
      <c r="D13" s="1" t="str">
        <f>IF(ISNA(VLOOKUP(C13,Sheet6!A:B,2,FALSE)),"\N",VLOOKUP(C13,Sheet6!A:B,2,FALSE))</f>
        <v>\N</v>
      </c>
      <c r="E13" s="1" t="s">
        <v>1</v>
      </c>
      <c r="F13" s="1" t="str">
        <f t="shared" si="0"/>
        <v>I</v>
      </c>
      <c r="G13" s="1">
        <v>1</v>
      </c>
      <c r="H13" t="s">
        <v>7</v>
      </c>
      <c r="I13" s="1" t="s">
        <v>3</v>
      </c>
      <c r="J13" s="3">
        <v>41627.757997685185</v>
      </c>
    </row>
    <row r="14" spans="1:10" x14ac:dyDescent="0.3">
      <c r="A14" s="1" t="s">
        <v>590</v>
      </c>
      <c r="B14" s="1">
        <v>4</v>
      </c>
      <c r="C14" s="1">
        <f>Sheet3!A15</f>
        <v>1620</v>
      </c>
      <c r="D14" s="1" t="str">
        <f>IF(ISNA(VLOOKUP(C14,Sheet6!A:B,2,FALSE)),"\N",VLOOKUP(C14,Sheet6!A:B,2,FALSE))</f>
        <v>\N</v>
      </c>
      <c r="E14" s="1" t="s">
        <v>1</v>
      </c>
      <c r="F14" s="1" t="str">
        <f t="shared" si="0"/>
        <v>I</v>
      </c>
      <c r="G14" s="1">
        <v>1</v>
      </c>
      <c r="H14" t="s">
        <v>5</v>
      </c>
      <c r="I14" s="1" t="s">
        <v>3</v>
      </c>
      <c r="J14" s="3">
        <v>41407.474108796298</v>
      </c>
    </row>
    <row r="15" spans="1:10" x14ac:dyDescent="0.3">
      <c r="A15" s="1" t="s">
        <v>591</v>
      </c>
      <c r="B15" s="1">
        <v>4</v>
      </c>
      <c r="C15" s="1">
        <f>Sheet3!A16</f>
        <v>1751</v>
      </c>
      <c r="D15" s="1" t="str">
        <f>IF(ISNA(VLOOKUP(C15,Sheet6!A:B,2,FALSE)),"\N",VLOOKUP(C15,Sheet6!A:B,2,FALSE))</f>
        <v>\N</v>
      </c>
      <c r="E15" s="1" t="s">
        <v>1</v>
      </c>
      <c r="F15" s="1" t="str">
        <f t="shared" si="0"/>
        <v>I</v>
      </c>
      <c r="G15" s="1">
        <v>1</v>
      </c>
      <c r="H15" t="s">
        <v>5</v>
      </c>
      <c r="I15" s="1" t="s">
        <v>3</v>
      </c>
      <c r="J15" s="3">
        <v>41555.473344907405</v>
      </c>
    </row>
    <row r="16" spans="1:10" x14ac:dyDescent="0.3">
      <c r="A16" s="1" t="s">
        <v>592</v>
      </c>
      <c r="B16" s="1">
        <v>4</v>
      </c>
      <c r="C16" s="1">
        <f>Sheet3!A17</f>
        <v>1818</v>
      </c>
      <c r="D16" s="1" t="str">
        <f>IF(ISNA(VLOOKUP(C16,Sheet6!A:B,2,FALSE)),"\N",VLOOKUP(C16,Sheet6!A:B,2,FALSE))</f>
        <v>\N</v>
      </c>
      <c r="E16" s="1" t="s">
        <v>1</v>
      </c>
      <c r="F16" s="1" t="str">
        <f t="shared" si="0"/>
        <v>I</v>
      </c>
      <c r="G16" s="1">
        <v>1</v>
      </c>
      <c r="H16" t="s">
        <v>5</v>
      </c>
      <c r="I16" s="1" t="s">
        <v>3</v>
      </c>
      <c r="J16" s="3">
        <v>41477.403356481482</v>
      </c>
    </row>
    <row r="17" spans="1:10" x14ac:dyDescent="0.3">
      <c r="A17" s="1" t="s">
        <v>593</v>
      </c>
      <c r="B17" s="1">
        <v>4</v>
      </c>
      <c r="C17" s="1">
        <f>Sheet3!A18</f>
        <v>1920</v>
      </c>
      <c r="D17" s="1" t="str">
        <f>IF(ISNA(VLOOKUP(C17,Sheet6!A:B,2,FALSE)),"\N",VLOOKUP(C17,Sheet6!A:B,2,FALSE))</f>
        <v>\N</v>
      </c>
      <c r="E17" s="1" t="s">
        <v>1</v>
      </c>
      <c r="F17" s="1" t="str">
        <f t="shared" si="0"/>
        <v>I</v>
      </c>
      <c r="G17" s="1">
        <v>1</v>
      </c>
      <c r="H17" t="s">
        <v>5</v>
      </c>
      <c r="I17" s="1" t="s">
        <v>3</v>
      </c>
      <c r="J17" s="4">
        <f t="shared" ref="J17:J26" ca="1" si="1">TODAY()</f>
        <v>42023</v>
      </c>
    </row>
    <row r="18" spans="1:10" x14ac:dyDescent="0.3">
      <c r="A18" s="1" t="s">
        <v>594</v>
      </c>
      <c r="B18" s="1">
        <v>4</v>
      </c>
      <c r="C18" s="1">
        <f>Sheet3!A19</f>
        <v>1975</v>
      </c>
      <c r="D18" s="1" t="str">
        <f>IF(ISNA(VLOOKUP(C18,Sheet6!A:B,2,FALSE)),"\N",VLOOKUP(C18,Sheet6!A:B,2,FALSE))</f>
        <v>\N</v>
      </c>
      <c r="E18" s="1" t="s">
        <v>1</v>
      </c>
      <c r="F18" s="1" t="str">
        <f t="shared" si="0"/>
        <v>I</v>
      </c>
      <c r="G18" s="1">
        <v>1</v>
      </c>
      <c r="H18" t="s">
        <v>5</v>
      </c>
      <c r="I18" s="1" t="s">
        <v>3</v>
      </c>
      <c r="J18" s="4">
        <f t="shared" ca="1" si="1"/>
        <v>42023</v>
      </c>
    </row>
    <row r="19" spans="1:10" x14ac:dyDescent="0.3">
      <c r="A19" s="1" t="s">
        <v>595</v>
      </c>
      <c r="B19" s="1">
        <v>4</v>
      </c>
      <c r="C19" s="1">
        <f>Sheet3!A20</f>
        <v>2104</v>
      </c>
      <c r="D19" s="1" t="str">
        <f>IF(ISNA(VLOOKUP(C19,Sheet6!A:B,2,FALSE)),"\N",VLOOKUP(C19,Sheet6!A:B,2,FALSE))</f>
        <v>\N</v>
      </c>
      <c r="E19" s="1" t="s">
        <v>1</v>
      </c>
      <c r="F19" s="1" t="str">
        <f t="shared" si="0"/>
        <v>I</v>
      </c>
      <c r="G19" s="1">
        <v>1</v>
      </c>
      <c r="H19" t="s">
        <v>5</v>
      </c>
      <c r="I19" s="1" t="s">
        <v>3</v>
      </c>
      <c r="J19" s="4">
        <f t="shared" ca="1" si="1"/>
        <v>42023</v>
      </c>
    </row>
    <row r="20" spans="1:10" x14ac:dyDescent="0.3">
      <c r="A20" s="1" t="s">
        <v>596</v>
      </c>
      <c r="B20" s="1">
        <v>4</v>
      </c>
      <c r="C20" s="1">
        <f>Sheet3!A21</f>
        <v>2145</v>
      </c>
      <c r="D20" s="1" t="str">
        <f>IF(ISNA(VLOOKUP(C20,Sheet6!A:B,2,FALSE)),"\N",VLOOKUP(C20,Sheet6!A:B,2,FALSE))</f>
        <v>\N</v>
      </c>
      <c r="E20" s="1" t="s">
        <v>1</v>
      </c>
      <c r="F20" s="1" t="str">
        <f t="shared" si="0"/>
        <v>I</v>
      </c>
      <c r="G20" s="1">
        <v>1</v>
      </c>
      <c r="H20" t="s">
        <v>5</v>
      </c>
      <c r="I20" s="1" t="s">
        <v>3</v>
      </c>
      <c r="J20" s="4">
        <f t="shared" ca="1" si="1"/>
        <v>42023</v>
      </c>
    </row>
    <row r="21" spans="1:10" x14ac:dyDescent="0.3">
      <c r="A21" s="1" t="s">
        <v>597</v>
      </c>
      <c r="B21" s="1">
        <v>4</v>
      </c>
      <c r="C21" s="1">
        <f>Sheet3!A22</f>
        <v>2271</v>
      </c>
      <c r="D21" s="1" t="str">
        <f>IF(ISNA(VLOOKUP(C21,Sheet6!A:B,2,FALSE)),"\N",VLOOKUP(C21,Sheet6!A:B,2,FALSE))</f>
        <v>\N</v>
      </c>
      <c r="E21" s="1" t="s">
        <v>1</v>
      </c>
      <c r="F21" s="1" t="str">
        <f t="shared" si="0"/>
        <v>I</v>
      </c>
      <c r="G21" s="1">
        <v>1</v>
      </c>
      <c r="H21" t="s">
        <v>5</v>
      </c>
      <c r="I21" s="1" t="s">
        <v>3</v>
      </c>
      <c r="J21" s="4">
        <f t="shared" ca="1" si="1"/>
        <v>42023</v>
      </c>
    </row>
    <row r="22" spans="1:10" x14ac:dyDescent="0.3">
      <c r="A22" s="1" t="s">
        <v>598</v>
      </c>
      <c r="B22" s="1">
        <v>4</v>
      </c>
      <c r="C22" s="1">
        <f>Sheet3!A23</f>
        <v>2475</v>
      </c>
      <c r="D22" s="1" t="str">
        <f>IF(ISNA(VLOOKUP(C22,Sheet6!A:B,2,FALSE)),"\N",VLOOKUP(C22,Sheet6!A:B,2,FALSE))</f>
        <v>7b80127f-8b05-41cc-bd54-9c26baacea2c</v>
      </c>
      <c r="E22" s="1" t="s">
        <v>1</v>
      </c>
      <c r="F22" s="1" t="str">
        <f t="shared" si="0"/>
        <v>P</v>
      </c>
      <c r="G22" s="1">
        <v>1</v>
      </c>
      <c r="H22" t="s">
        <v>5</v>
      </c>
      <c r="I22" s="1" t="s">
        <v>3</v>
      </c>
      <c r="J22" s="4">
        <f t="shared" ca="1" si="1"/>
        <v>42023</v>
      </c>
    </row>
    <row r="23" spans="1:10" ht="12" customHeight="1" x14ac:dyDescent="0.3">
      <c r="A23" s="1" t="s">
        <v>599</v>
      </c>
      <c r="B23" s="1">
        <v>4</v>
      </c>
      <c r="C23" s="1">
        <f>Sheet3!A24</f>
        <v>2574</v>
      </c>
      <c r="D23" s="1" t="str">
        <f>IF(ISNA(VLOOKUP(C23,Sheet6!A:B,2,FALSE)),"\N",VLOOKUP(C23,Sheet6!A:B,2,FALSE))</f>
        <v>\N</v>
      </c>
      <c r="E23" s="1" t="s">
        <v>1</v>
      </c>
      <c r="F23" s="1" t="str">
        <f t="shared" si="0"/>
        <v>I</v>
      </c>
      <c r="G23" s="1">
        <v>1</v>
      </c>
      <c r="H23" t="s">
        <v>7</v>
      </c>
      <c r="I23" s="1" t="s">
        <v>3</v>
      </c>
      <c r="J23" s="4">
        <f t="shared" ca="1" si="1"/>
        <v>42023</v>
      </c>
    </row>
    <row r="24" spans="1:10" x14ac:dyDescent="0.3">
      <c r="A24" s="1" t="s">
        <v>600</v>
      </c>
      <c r="B24" s="1">
        <v>4</v>
      </c>
      <c r="C24" s="1">
        <f>Sheet3!A25</f>
        <v>2670</v>
      </c>
      <c r="D24" s="1" t="str">
        <f>IF(ISNA(VLOOKUP(C24,Sheet6!A:B,2,FALSE)),"\N",VLOOKUP(C24,Sheet6!A:B,2,FALSE))</f>
        <v>\N</v>
      </c>
      <c r="E24" s="1" t="s">
        <v>1</v>
      </c>
      <c r="F24" s="1" t="str">
        <f t="shared" si="0"/>
        <v>I</v>
      </c>
      <c r="G24" s="1">
        <v>1</v>
      </c>
      <c r="H24" t="s">
        <v>6</v>
      </c>
      <c r="I24" s="1" t="s">
        <v>3</v>
      </c>
      <c r="J24" s="4">
        <f t="shared" ca="1" si="1"/>
        <v>42023</v>
      </c>
    </row>
    <row r="25" spans="1:10" x14ac:dyDescent="0.3">
      <c r="A25" s="2" t="s">
        <v>601</v>
      </c>
      <c r="B25" s="1">
        <v>4</v>
      </c>
      <c r="C25" s="1">
        <f>Sheet3!A26</f>
        <v>2768</v>
      </c>
      <c r="D25" s="1" t="str">
        <f>IF(ISNA(VLOOKUP(C25,Sheet6!A:B,2,FALSE)),"\N",VLOOKUP(C25,Sheet6!A:B,2,FALSE))</f>
        <v>\N</v>
      </c>
      <c r="E25" s="1" t="s">
        <v>1</v>
      </c>
      <c r="F25" s="1" t="str">
        <f t="shared" si="0"/>
        <v>I</v>
      </c>
      <c r="G25" s="1">
        <v>1</v>
      </c>
      <c r="H25" t="s">
        <v>4</v>
      </c>
      <c r="I25" s="1" t="s">
        <v>3</v>
      </c>
      <c r="J25" s="4">
        <f t="shared" ca="1" si="1"/>
        <v>42023</v>
      </c>
    </row>
    <row r="26" spans="1:10" x14ac:dyDescent="0.3">
      <c r="A26" s="1" t="s">
        <v>602</v>
      </c>
      <c r="B26" s="1">
        <v>4</v>
      </c>
      <c r="C26" s="1">
        <f>Sheet3!A27</f>
        <v>2847</v>
      </c>
      <c r="D26" s="1" t="str">
        <f>IF(ISNA(VLOOKUP(C26,Sheet6!A:B,2,FALSE)),"\N",VLOOKUP(C26,Sheet6!A:B,2,FALSE))</f>
        <v>7b80127f-8b05-41cc-bd54-9c26baacea2c</v>
      </c>
      <c r="E26" s="1" t="s">
        <v>1</v>
      </c>
      <c r="F26" s="1" t="str">
        <f t="shared" si="0"/>
        <v>P</v>
      </c>
      <c r="G26" s="1">
        <v>1</v>
      </c>
      <c r="H26" t="s">
        <v>4</v>
      </c>
      <c r="I26" s="1" t="s">
        <v>3</v>
      </c>
      <c r="J26" s="4">
        <f t="shared" ca="1" si="1"/>
        <v>42023</v>
      </c>
    </row>
    <row r="27" spans="1:10" x14ac:dyDescent="0.3">
      <c r="A27" s="1" t="s">
        <v>603</v>
      </c>
      <c r="B27" s="1">
        <v>4</v>
      </c>
      <c r="C27" s="1">
        <f>Sheet3!A28</f>
        <v>3</v>
      </c>
      <c r="D27" s="1" t="str">
        <f>IF(ISNA(VLOOKUP(C27,Sheet6!A:B,2,FALSE)),"\N",VLOOKUP(C27,Sheet6!A:B,2,FALSE))</f>
        <v>\N</v>
      </c>
      <c r="E27" s="1" t="s">
        <v>1</v>
      </c>
      <c r="F27" s="1" t="str">
        <f t="shared" si="0"/>
        <v>I</v>
      </c>
      <c r="G27" s="1">
        <v>1</v>
      </c>
      <c r="H27" t="s">
        <v>5</v>
      </c>
      <c r="I27" s="1" t="s">
        <v>3</v>
      </c>
      <c r="J27" s="3">
        <v>41625.284710648149</v>
      </c>
    </row>
    <row r="28" spans="1:10" x14ac:dyDescent="0.3">
      <c r="A28" s="1" t="s">
        <v>604</v>
      </c>
      <c r="B28" s="1">
        <v>4</v>
      </c>
      <c r="C28" s="1">
        <f>Sheet3!A29</f>
        <v>3084</v>
      </c>
      <c r="D28" s="1" t="str">
        <f>IF(ISNA(VLOOKUP(C28,Sheet6!A:B,2,FALSE)),"\N",VLOOKUP(C28,Sheet6!A:B,2,FALSE))</f>
        <v>\N</v>
      </c>
      <c r="E28" s="1" t="s">
        <v>1</v>
      </c>
      <c r="F28" s="1" t="str">
        <f t="shared" si="0"/>
        <v>I</v>
      </c>
      <c r="G28" s="1">
        <v>1</v>
      </c>
      <c r="H28" t="s">
        <v>5</v>
      </c>
      <c r="I28" s="1" t="s">
        <v>3</v>
      </c>
      <c r="J28" s="3">
        <v>41520.690613425926</v>
      </c>
    </row>
    <row r="29" spans="1:10" x14ac:dyDescent="0.3">
      <c r="A29" s="1" t="s">
        <v>605</v>
      </c>
      <c r="B29" s="1">
        <v>4</v>
      </c>
      <c r="C29" s="1">
        <f>Sheet3!A30</f>
        <v>312</v>
      </c>
      <c r="D29" s="1" t="str">
        <f>IF(ISNA(VLOOKUP(C29,Sheet6!A:B,2,FALSE)),"\N",VLOOKUP(C29,Sheet6!A:B,2,FALSE))</f>
        <v>\N</v>
      </c>
      <c r="E29" s="1" t="s">
        <v>1</v>
      </c>
      <c r="F29" s="1" t="str">
        <f t="shared" si="0"/>
        <v>I</v>
      </c>
      <c r="G29" s="1">
        <v>1</v>
      </c>
      <c r="H29" t="s">
        <v>5</v>
      </c>
      <c r="I29" s="1" t="s">
        <v>3</v>
      </c>
      <c r="J29" s="3">
        <v>41477.763124999998</v>
      </c>
    </row>
    <row r="30" spans="1:10" x14ac:dyDescent="0.3">
      <c r="A30" s="1" t="s">
        <v>606</v>
      </c>
      <c r="B30" s="1">
        <v>4</v>
      </c>
      <c r="C30" s="1">
        <f>Sheet3!A31</f>
        <v>3172</v>
      </c>
      <c r="D30" s="1" t="str">
        <f>IF(ISNA(VLOOKUP(C30,Sheet6!A:B,2,FALSE)),"\N",VLOOKUP(C30,Sheet6!A:B,2,FALSE))</f>
        <v>\N</v>
      </c>
      <c r="E30" s="1" t="s">
        <v>1</v>
      </c>
      <c r="F30" s="1" t="str">
        <f t="shared" si="0"/>
        <v>I</v>
      </c>
      <c r="G30" s="1">
        <v>1</v>
      </c>
      <c r="H30" t="s">
        <v>5</v>
      </c>
      <c r="I30" s="1" t="s">
        <v>3</v>
      </c>
      <c r="J30" s="3">
        <v>41364.502835648149</v>
      </c>
    </row>
    <row r="31" spans="1:10" x14ac:dyDescent="0.3">
      <c r="A31" s="1" t="s">
        <v>607</v>
      </c>
      <c r="B31" s="1">
        <v>4</v>
      </c>
      <c r="C31" s="1">
        <f>Sheet3!A32</f>
        <v>3255</v>
      </c>
      <c r="D31" s="1" t="str">
        <f>IF(ISNA(VLOOKUP(C31,Sheet6!A:B,2,FALSE)),"\N",VLOOKUP(C31,Sheet6!A:B,2,FALSE))</f>
        <v>\N</v>
      </c>
      <c r="E31" s="1" t="s">
        <v>1</v>
      </c>
      <c r="F31" s="1" t="str">
        <f t="shared" si="0"/>
        <v>I</v>
      </c>
      <c r="G31" s="1">
        <v>1</v>
      </c>
      <c r="H31" t="s">
        <v>5</v>
      </c>
      <c r="I31" s="1" t="s">
        <v>3</v>
      </c>
      <c r="J31" s="3">
        <v>41374.668692129628</v>
      </c>
    </row>
    <row r="32" spans="1:10" x14ac:dyDescent="0.3">
      <c r="A32" s="1" t="s">
        <v>608</v>
      </c>
      <c r="B32" s="1">
        <v>4</v>
      </c>
      <c r="C32" s="1">
        <f>Sheet3!A33</f>
        <v>33</v>
      </c>
      <c r="D32" s="1" t="str">
        <f>IF(ISNA(VLOOKUP(C32,Sheet6!A:B,2,FALSE)),"\N",VLOOKUP(C32,Sheet6!A:B,2,FALSE))</f>
        <v>\N</v>
      </c>
      <c r="E32" s="1" t="s">
        <v>1</v>
      </c>
      <c r="F32" s="1" t="str">
        <f t="shared" si="0"/>
        <v>I</v>
      </c>
      <c r="G32" s="1">
        <v>1</v>
      </c>
      <c r="H32" t="s">
        <v>5</v>
      </c>
      <c r="I32" s="1" t="s">
        <v>3</v>
      </c>
      <c r="J32" s="3">
        <v>41597.209444444445</v>
      </c>
    </row>
    <row r="33" spans="1:10" x14ac:dyDescent="0.3">
      <c r="A33" s="1" t="s">
        <v>609</v>
      </c>
      <c r="B33" s="1">
        <v>4</v>
      </c>
      <c r="C33" s="1">
        <f>Sheet3!A34</f>
        <v>3351</v>
      </c>
      <c r="D33" s="1" t="str">
        <f>IF(ISNA(VLOOKUP(C33,Sheet6!A:B,2,FALSE)),"\N",VLOOKUP(C33,Sheet6!A:B,2,FALSE))</f>
        <v>\N</v>
      </c>
      <c r="E33" s="1" t="s">
        <v>1</v>
      </c>
      <c r="F33" s="1" t="str">
        <f t="shared" si="0"/>
        <v>I</v>
      </c>
      <c r="G33" s="1">
        <v>1</v>
      </c>
      <c r="H33" t="s">
        <v>5</v>
      </c>
      <c r="I33" s="1" t="s">
        <v>3</v>
      </c>
      <c r="J33" s="3">
        <v>41627.757997685185</v>
      </c>
    </row>
    <row r="34" spans="1:10" x14ac:dyDescent="0.3">
      <c r="A34" s="1" t="s">
        <v>610</v>
      </c>
      <c r="B34" s="1">
        <v>4</v>
      </c>
      <c r="C34" s="1">
        <f>Sheet3!A35</f>
        <v>3518</v>
      </c>
      <c r="D34" s="1" t="str">
        <f>IF(ISNA(VLOOKUP(C34,Sheet6!A:B,2,FALSE)),"\N",VLOOKUP(C34,Sheet6!A:B,2,FALSE))</f>
        <v>\N</v>
      </c>
      <c r="E34" s="1" t="s">
        <v>1</v>
      </c>
      <c r="F34" s="1" t="str">
        <f t="shared" si="0"/>
        <v>I</v>
      </c>
      <c r="G34" s="1">
        <v>1</v>
      </c>
      <c r="H34" t="s">
        <v>5</v>
      </c>
      <c r="I34" s="1" t="s">
        <v>3</v>
      </c>
      <c r="J34" s="3">
        <v>41407.474108796298</v>
      </c>
    </row>
    <row r="35" spans="1:10" x14ac:dyDescent="0.3">
      <c r="A35" s="1" t="s">
        <v>611</v>
      </c>
      <c r="B35" s="1">
        <v>4</v>
      </c>
      <c r="C35" s="1">
        <f>Sheet3!A36</f>
        <v>3689</v>
      </c>
      <c r="D35" s="1" t="str">
        <f>IF(ISNA(VLOOKUP(C35,Sheet6!A:B,2,FALSE)),"\N",VLOOKUP(C35,Sheet6!A:B,2,FALSE))</f>
        <v>\N</v>
      </c>
      <c r="E35" s="1" t="s">
        <v>1</v>
      </c>
      <c r="F35" s="1" t="str">
        <f t="shared" si="0"/>
        <v>I</v>
      </c>
      <c r="G35" s="1">
        <v>1</v>
      </c>
      <c r="H35" t="s">
        <v>5</v>
      </c>
      <c r="I35" s="1" t="s">
        <v>3</v>
      </c>
      <c r="J35" s="3">
        <v>41555.473344907405</v>
      </c>
    </row>
    <row r="36" spans="1:10" ht="28.8" x14ac:dyDescent="0.3">
      <c r="A36" s="1" t="s">
        <v>612</v>
      </c>
      <c r="B36" s="1">
        <v>4</v>
      </c>
      <c r="C36" s="1">
        <f>Sheet3!A37</f>
        <v>3949</v>
      </c>
      <c r="D36" s="1" t="str">
        <f>IF(ISNA(VLOOKUP(C36,Sheet6!A:B,2,FALSE)),"\N",VLOOKUP(C36,Sheet6!A:B,2,FALSE))</f>
        <v>\N</v>
      </c>
      <c r="E36" s="1" t="s">
        <v>1</v>
      </c>
      <c r="F36" s="1" t="str">
        <f t="shared" si="0"/>
        <v>I</v>
      </c>
      <c r="G36" s="1">
        <v>1</v>
      </c>
      <c r="H36" t="s">
        <v>5</v>
      </c>
      <c r="I36" s="1" t="s">
        <v>3</v>
      </c>
      <c r="J36" s="3">
        <v>41477.403356481482</v>
      </c>
    </row>
    <row r="37" spans="1:10" x14ac:dyDescent="0.3">
      <c r="A37" s="1" t="s">
        <v>613</v>
      </c>
      <c r="B37" s="1">
        <v>4</v>
      </c>
      <c r="C37" s="1">
        <f>Sheet3!A38</f>
        <v>399</v>
      </c>
      <c r="D37" s="1" t="str">
        <f>IF(ISNA(VLOOKUP(C37,Sheet6!A:B,2,FALSE)),"\N",VLOOKUP(C37,Sheet6!A:B,2,FALSE))</f>
        <v>\N</v>
      </c>
      <c r="E37" s="1" t="s">
        <v>1</v>
      </c>
      <c r="F37" s="1" t="str">
        <f t="shared" si="0"/>
        <v>I</v>
      </c>
      <c r="G37" s="1">
        <v>1</v>
      </c>
      <c r="H37" t="s">
        <v>6</v>
      </c>
      <c r="I37" s="1" t="s">
        <v>3</v>
      </c>
      <c r="J37" s="4">
        <f t="shared" ref="J37:J100" ca="1" si="2">TODAY()</f>
        <v>42023</v>
      </c>
    </row>
    <row r="38" spans="1:10" x14ac:dyDescent="0.3">
      <c r="A38" s="1" t="s">
        <v>614</v>
      </c>
      <c r="B38" s="1">
        <v>4</v>
      </c>
      <c r="C38" s="1">
        <f>Sheet3!A39</f>
        <v>4237</v>
      </c>
      <c r="D38" s="1" t="str">
        <f>IF(ISNA(VLOOKUP(C38,Sheet6!A:B,2,FALSE)),"\N",VLOOKUP(C38,Sheet6!A:B,2,FALSE))</f>
        <v>7b80127f-8b05-41cc-bd54-9c26baacea2c</v>
      </c>
      <c r="E38" s="1" t="s">
        <v>1</v>
      </c>
      <c r="F38" s="1" t="str">
        <f t="shared" si="0"/>
        <v>P</v>
      </c>
      <c r="G38" s="1">
        <v>1</v>
      </c>
      <c r="H38" t="s">
        <v>4</v>
      </c>
      <c r="I38" s="1" t="s">
        <v>3</v>
      </c>
      <c r="J38" s="4">
        <f t="shared" ca="1" si="2"/>
        <v>42023</v>
      </c>
    </row>
    <row r="39" spans="1:10" x14ac:dyDescent="0.3">
      <c r="A39" s="1" t="s">
        <v>615</v>
      </c>
      <c r="B39" s="1">
        <v>4</v>
      </c>
      <c r="C39" s="1">
        <f>Sheet3!A40</f>
        <v>4264</v>
      </c>
      <c r="D39" s="1" t="str">
        <f>IF(ISNA(VLOOKUP(C39,Sheet6!A:B,2,FALSE)),"\N",VLOOKUP(C39,Sheet6!A:B,2,FALSE))</f>
        <v>\N</v>
      </c>
      <c r="E39" s="1" t="s">
        <v>1</v>
      </c>
      <c r="F39" s="1" t="str">
        <f t="shared" si="0"/>
        <v>I</v>
      </c>
      <c r="G39" s="1">
        <v>1</v>
      </c>
      <c r="H39" t="s">
        <v>7</v>
      </c>
      <c r="I39" s="1" t="s">
        <v>3</v>
      </c>
      <c r="J39" s="4">
        <f t="shared" ca="1" si="2"/>
        <v>42023</v>
      </c>
    </row>
    <row r="40" spans="1:10" x14ac:dyDescent="0.3">
      <c r="A40" s="1" t="s">
        <v>616</v>
      </c>
      <c r="B40" s="1">
        <v>4</v>
      </c>
      <c r="C40" s="1">
        <f>Sheet3!A41</f>
        <v>432</v>
      </c>
      <c r="D40" s="1" t="str">
        <f>IF(ISNA(VLOOKUP(C40,Sheet6!A:B,2,FALSE)),"\N",VLOOKUP(C40,Sheet6!A:B,2,FALSE))</f>
        <v>\N</v>
      </c>
      <c r="E40" s="1" t="s">
        <v>1</v>
      </c>
      <c r="F40" s="1" t="str">
        <f t="shared" si="0"/>
        <v>I</v>
      </c>
      <c r="G40" s="1">
        <v>1</v>
      </c>
      <c r="H40" t="s">
        <v>5</v>
      </c>
      <c r="I40" s="1" t="s">
        <v>3</v>
      </c>
      <c r="J40" s="4">
        <f t="shared" ca="1" si="2"/>
        <v>42023</v>
      </c>
    </row>
    <row r="41" spans="1:10" x14ac:dyDescent="0.3">
      <c r="A41" s="1" t="s">
        <v>617</v>
      </c>
      <c r="B41" s="1">
        <v>4</v>
      </c>
      <c r="C41" s="1">
        <f>Sheet3!A42</f>
        <v>4340</v>
      </c>
      <c r="D41" s="1" t="str">
        <f>IF(ISNA(VLOOKUP(C41,Sheet6!A:B,2,FALSE)),"\N",VLOOKUP(C41,Sheet6!A:B,2,FALSE))</f>
        <v>\N</v>
      </c>
      <c r="E41" s="1" t="s">
        <v>1</v>
      </c>
      <c r="F41" s="1" t="str">
        <f t="shared" si="0"/>
        <v>I</v>
      </c>
      <c r="G41" s="1">
        <v>1</v>
      </c>
      <c r="H41" t="s">
        <v>5</v>
      </c>
      <c r="I41" s="1" t="s">
        <v>3</v>
      </c>
      <c r="J41" s="4">
        <f t="shared" ca="1" si="2"/>
        <v>42023</v>
      </c>
    </row>
    <row r="42" spans="1:10" x14ac:dyDescent="0.3">
      <c r="A42" s="1" t="s">
        <v>618</v>
      </c>
      <c r="B42" s="1">
        <v>4</v>
      </c>
      <c r="C42" s="1">
        <f>Sheet3!A43</f>
        <v>4640</v>
      </c>
      <c r="D42" s="1" t="str">
        <f>IF(ISNA(VLOOKUP(C42,Sheet6!A:B,2,FALSE)),"\N",VLOOKUP(C42,Sheet6!A:B,2,FALSE))</f>
        <v>\N</v>
      </c>
      <c r="E42" s="1" t="s">
        <v>1</v>
      </c>
      <c r="F42" s="1" t="str">
        <f t="shared" si="0"/>
        <v>I</v>
      </c>
      <c r="G42" s="1">
        <v>1</v>
      </c>
      <c r="H42" t="s">
        <v>5</v>
      </c>
      <c r="I42" s="1" t="s">
        <v>3</v>
      </c>
      <c r="J42" s="4">
        <f t="shared" ca="1" si="2"/>
        <v>42023</v>
      </c>
    </row>
    <row r="43" spans="1:10" x14ac:dyDescent="0.3">
      <c r="A43" s="2" t="s">
        <v>619</v>
      </c>
      <c r="B43" s="1">
        <v>4</v>
      </c>
      <c r="C43" s="1">
        <f>Sheet3!A44</f>
        <v>4664</v>
      </c>
      <c r="D43" s="1" t="str">
        <f>IF(ISNA(VLOOKUP(C43,Sheet6!A:B,2,FALSE)),"\N",VLOOKUP(C43,Sheet6!A:B,2,FALSE))</f>
        <v>\N</v>
      </c>
      <c r="E43" s="1" t="s">
        <v>1</v>
      </c>
      <c r="F43" s="1" t="str">
        <f t="shared" si="0"/>
        <v>I</v>
      </c>
      <c r="G43" s="1">
        <v>1</v>
      </c>
      <c r="H43" t="s">
        <v>5</v>
      </c>
      <c r="I43" s="1" t="s">
        <v>3</v>
      </c>
      <c r="J43" s="4">
        <f t="shared" ca="1" si="2"/>
        <v>42023</v>
      </c>
    </row>
    <row r="44" spans="1:10" x14ac:dyDescent="0.3">
      <c r="A44" s="1" t="s">
        <v>620</v>
      </c>
      <c r="B44" s="1">
        <v>4</v>
      </c>
      <c r="C44" s="1">
        <f>Sheet3!A45</f>
        <v>4712</v>
      </c>
      <c r="D44" s="1" t="str">
        <f>IF(ISNA(VLOOKUP(C44,Sheet6!A:B,2,FALSE)),"\N",VLOOKUP(C44,Sheet6!A:B,2,FALSE))</f>
        <v>\N</v>
      </c>
      <c r="E44" s="1" t="s">
        <v>1</v>
      </c>
      <c r="F44" s="1" t="str">
        <f t="shared" si="0"/>
        <v>I</v>
      </c>
      <c r="G44" s="1">
        <v>1</v>
      </c>
      <c r="H44" t="s">
        <v>5</v>
      </c>
      <c r="I44" s="1" t="s">
        <v>3</v>
      </c>
      <c r="J44" s="4">
        <f t="shared" ca="1" si="2"/>
        <v>42023</v>
      </c>
    </row>
    <row r="45" spans="1:10" x14ac:dyDescent="0.3">
      <c r="A45" s="1" t="s">
        <v>621</v>
      </c>
      <c r="B45" s="1">
        <v>4</v>
      </c>
      <c r="C45" s="1">
        <f>Sheet3!A46</f>
        <v>4738</v>
      </c>
      <c r="D45" s="1" t="str">
        <f>IF(ISNA(VLOOKUP(C45,Sheet6!A:B,2,FALSE)),"\N",VLOOKUP(C45,Sheet6!A:B,2,FALSE))</f>
        <v>\N</v>
      </c>
      <c r="E45" s="1" t="s">
        <v>1</v>
      </c>
      <c r="F45" s="1" t="str">
        <f t="shared" si="0"/>
        <v>I</v>
      </c>
      <c r="G45" s="1">
        <v>1</v>
      </c>
      <c r="H45" t="s">
        <v>5</v>
      </c>
      <c r="I45" s="1" t="s">
        <v>3</v>
      </c>
      <c r="J45" s="4">
        <f t="shared" ca="1" si="2"/>
        <v>42023</v>
      </c>
    </row>
    <row r="46" spans="1:10" x14ac:dyDescent="0.3">
      <c r="A46" s="1" t="s">
        <v>622</v>
      </c>
      <c r="B46" s="1">
        <v>4</v>
      </c>
      <c r="C46" s="1">
        <f>Sheet3!A47</f>
        <v>4763</v>
      </c>
      <c r="D46" s="1" t="str">
        <f>IF(ISNA(VLOOKUP(C46,Sheet6!A:B,2,FALSE)),"\N",VLOOKUP(C46,Sheet6!A:B,2,FALSE))</f>
        <v>\N</v>
      </c>
      <c r="E46" s="1" t="s">
        <v>1</v>
      </c>
      <c r="F46" s="1" t="str">
        <f t="shared" si="0"/>
        <v>I</v>
      </c>
      <c r="G46" s="1">
        <v>1</v>
      </c>
      <c r="H46" t="s">
        <v>5</v>
      </c>
      <c r="I46" s="1" t="s">
        <v>3</v>
      </c>
      <c r="J46" s="4">
        <f t="shared" ca="1" si="2"/>
        <v>42023</v>
      </c>
    </row>
    <row r="47" spans="1:10" x14ac:dyDescent="0.3">
      <c r="A47" s="1" t="s">
        <v>623</v>
      </c>
      <c r="B47" s="1">
        <v>4</v>
      </c>
      <c r="C47" s="1">
        <f>Sheet3!A48</f>
        <v>4815</v>
      </c>
      <c r="D47" s="1" t="str">
        <f>IF(ISNA(VLOOKUP(C47,Sheet6!A:B,2,FALSE)),"\N",VLOOKUP(C47,Sheet6!A:B,2,FALSE))</f>
        <v>\N</v>
      </c>
      <c r="E47" s="1" t="s">
        <v>1</v>
      </c>
      <c r="F47" s="1" t="str">
        <f t="shared" si="0"/>
        <v>I</v>
      </c>
      <c r="G47" s="1">
        <v>1</v>
      </c>
      <c r="H47" t="s">
        <v>5</v>
      </c>
      <c r="I47" s="1" t="s">
        <v>3</v>
      </c>
      <c r="J47" s="3">
        <v>41625.284710648149</v>
      </c>
    </row>
    <row r="48" spans="1:10" x14ac:dyDescent="0.3">
      <c r="A48" s="1" t="s">
        <v>624</v>
      </c>
      <c r="B48" s="1">
        <v>4</v>
      </c>
      <c r="C48" s="1">
        <f>Sheet3!A49</f>
        <v>4878</v>
      </c>
      <c r="D48" s="1" t="str">
        <f>IF(ISNA(VLOOKUP(C48,Sheet6!A:B,2,FALSE)),"\N",VLOOKUP(C48,Sheet6!A:B,2,FALSE))</f>
        <v>7b80127f-8b05-41cc-bd54-9c26baacea2c</v>
      </c>
      <c r="E48" s="1" t="s">
        <v>1</v>
      </c>
      <c r="F48" s="1" t="str">
        <f t="shared" si="0"/>
        <v>P</v>
      </c>
      <c r="G48" s="1">
        <v>1</v>
      </c>
      <c r="H48" t="s">
        <v>5</v>
      </c>
      <c r="I48" s="1" t="s">
        <v>3</v>
      </c>
      <c r="J48" s="3">
        <v>41520.690613425926</v>
      </c>
    </row>
    <row r="49" spans="1:10" x14ac:dyDescent="0.3">
      <c r="A49" s="1" t="s">
        <v>625</v>
      </c>
      <c r="B49" s="1">
        <v>4</v>
      </c>
      <c r="C49" s="1">
        <f>Sheet3!A50</f>
        <v>5</v>
      </c>
      <c r="D49" s="1" t="str">
        <f>IF(ISNA(VLOOKUP(C49,Sheet6!A:B,2,FALSE)),"\N",VLOOKUP(C49,Sheet6!A:B,2,FALSE))</f>
        <v>\N</v>
      </c>
      <c r="E49" s="1" t="s">
        <v>1</v>
      </c>
      <c r="F49" s="1" t="str">
        <f t="shared" si="0"/>
        <v>I</v>
      </c>
      <c r="G49" s="1">
        <v>1</v>
      </c>
      <c r="H49" t="s">
        <v>7</v>
      </c>
      <c r="I49" s="1" t="s">
        <v>3</v>
      </c>
      <c r="J49" s="3">
        <v>41477.763124999998</v>
      </c>
    </row>
    <row r="50" spans="1:10" x14ac:dyDescent="0.3">
      <c r="A50" s="1" t="s">
        <v>626</v>
      </c>
      <c r="B50" s="1">
        <v>4</v>
      </c>
      <c r="C50" s="1">
        <f>Sheet3!A51</f>
        <v>5011</v>
      </c>
      <c r="D50" s="1" t="str">
        <f>IF(ISNA(VLOOKUP(C50,Sheet6!A:B,2,FALSE)),"\N",VLOOKUP(C50,Sheet6!A:B,2,FALSE))</f>
        <v>\N</v>
      </c>
      <c r="E50" s="1" t="s">
        <v>1</v>
      </c>
      <c r="F50" s="1" t="str">
        <f t="shared" si="0"/>
        <v>I</v>
      </c>
      <c r="G50" s="1">
        <v>1</v>
      </c>
      <c r="H50" t="s">
        <v>6</v>
      </c>
      <c r="I50" s="1" t="s">
        <v>3</v>
      </c>
      <c r="J50" s="3">
        <v>41364.502835648149</v>
      </c>
    </row>
    <row r="51" spans="1:10" x14ac:dyDescent="0.3">
      <c r="A51" s="1" t="s">
        <v>627</v>
      </c>
      <c r="B51" s="1">
        <v>4</v>
      </c>
      <c r="C51" s="1">
        <f>Sheet3!A52</f>
        <v>531</v>
      </c>
      <c r="D51" s="1" t="str">
        <f>IF(ISNA(VLOOKUP(C51,Sheet6!A:B,2,FALSE)),"\N",VLOOKUP(C51,Sheet6!A:B,2,FALSE))</f>
        <v>\N</v>
      </c>
      <c r="E51" s="1" t="s">
        <v>1</v>
      </c>
      <c r="F51" s="1" t="str">
        <f t="shared" si="0"/>
        <v>I</v>
      </c>
      <c r="G51" s="1">
        <v>1</v>
      </c>
      <c r="H51" t="s">
        <v>4</v>
      </c>
      <c r="I51" s="1" t="s">
        <v>3</v>
      </c>
      <c r="J51" s="3">
        <v>41374.668692129628</v>
      </c>
    </row>
    <row r="52" spans="1:10" ht="28.8" x14ac:dyDescent="0.3">
      <c r="A52" s="1" t="s">
        <v>628</v>
      </c>
      <c r="B52" s="1">
        <v>3</v>
      </c>
      <c r="C52" s="1">
        <f>Sheet3!A53</f>
        <v>5375</v>
      </c>
      <c r="D52" s="1" t="str">
        <f>IF(ISNA(VLOOKUP(C52,Sheet6!A:B,2,FALSE)),"\N",VLOOKUP(C52,Sheet6!A:B,2,FALSE))</f>
        <v>\N</v>
      </c>
      <c r="E52" s="1" t="s">
        <v>1</v>
      </c>
      <c r="F52" s="1" t="str">
        <f t="shared" si="0"/>
        <v>I</v>
      </c>
      <c r="G52" s="1">
        <v>1</v>
      </c>
      <c r="H52" t="s">
        <v>4</v>
      </c>
      <c r="I52" s="1" t="s">
        <v>3</v>
      </c>
      <c r="J52" s="3">
        <v>41597.209444444445</v>
      </c>
    </row>
    <row r="53" spans="1:10" x14ac:dyDescent="0.3">
      <c r="A53" s="1" t="s">
        <v>629</v>
      </c>
      <c r="B53" s="1">
        <v>3</v>
      </c>
      <c r="C53" s="1">
        <f>Sheet3!A54</f>
        <v>543</v>
      </c>
      <c r="D53" s="1" t="str">
        <f>IF(ISNA(VLOOKUP(C53,Sheet6!A:B,2,FALSE)),"\N",VLOOKUP(C53,Sheet6!A:B,2,FALSE))</f>
        <v>\N</v>
      </c>
      <c r="E53" s="1" t="s">
        <v>1</v>
      </c>
      <c r="F53" s="1" t="str">
        <f t="shared" si="0"/>
        <v>I</v>
      </c>
      <c r="G53" s="1">
        <v>1</v>
      </c>
      <c r="H53" t="s">
        <v>5</v>
      </c>
      <c r="I53" s="1" t="s">
        <v>3</v>
      </c>
      <c r="J53" s="3">
        <v>41627.757997685185</v>
      </c>
    </row>
    <row r="54" spans="1:10" x14ac:dyDescent="0.3">
      <c r="A54" s="1" t="s">
        <v>630</v>
      </c>
      <c r="B54" s="1">
        <v>3</v>
      </c>
      <c r="C54" s="1">
        <f>Sheet3!A55</f>
        <v>5636</v>
      </c>
      <c r="D54" s="1" t="str">
        <f>IF(ISNA(VLOOKUP(C54,Sheet6!A:B,2,FALSE)),"\N",VLOOKUP(C54,Sheet6!A:B,2,FALSE))</f>
        <v>\N</v>
      </c>
      <c r="E54" s="1" t="s">
        <v>1</v>
      </c>
      <c r="F54" s="1" t="str">
        <f t="shared" si="0"/>
        <v>I</v>
      </c>
      <c r="G54" s="1">
        <v>1</v>
      </c>
      <c r="H54" t="s">
        <v>5</v>
      </c>
      <c r="I54" s="1" t="s">
        <v>3</v>
      </c>
      <c r="J54" s="3">
        <v>41407.474108796298</v>
      </c>
    </row>
    <row r="55" spans="1:10" x14ac:dyDescent="0.3">
      <c r="A55" s="1" t="s">
        <v>631</v>
      </c>
      <c r="B55" s="1">
        <v>3</v>
      </c>
      <c r="C55" s="1">
        <f>Sheet3!A56</f>
        <v>5701</v>
      </c>
      <c r="D55" s="1" t="str">
        <f>IF(ISNA(VLOOKUP(C55,Sheet6!A:B,2,FALSE)),"\N",VLOOKUP(C55,Sheet6!A:B,2,FALSE))</f>
        <v>\N</v>
      </c>
      <c r="E55" s="1" t="s">
        <v>1</v>
      </c>
      <c r="F55" s="1" t="str">
        <f t="shared" si="0"/>
        <v>I</v>
      </c>
      <c r="G55" s="1">
        <v>1</v>
      </c>
      <c r="H55" t="s">
        <v>5</v>
      </c>
      <c r="I55" s="1" t="s">
        <v>3</v>
      </c>
      <c r="J55" s="3">
        <v>41555.473344907405</v>
      </c>
    </row>
    <row r="56" spans="1:10" x14ac:dyDescent="0.3">
      <c r="A56" s="1" t="s">
        <v>632</v>
      </c>
      <c r="B56" s="1">
        <v>3</v>
      </c>
      <c r="C56" s="1">
        <f>Sheet3!A57</f>
        <v>5776</v>
      </c>
      <c r="D56" s="1" t="str">
        <f>IF(ISNA(VLOOKUP(C56,Sheet6!A:B,2,FALSE)),"\N",VLOOKUP(C56,Sheet6!A:B,2,FALSE))</f>
        <v>\N</v>
      </c>
      <c r="E56" s="1" t="s">
        <v>1</v>
      </c>
      <c r="F56" s="1" t="str">
        <f t="shared" si="0"/>
        <v>I</v>
      </c>
      <c r="G56" s="1">
        <v>1</v>
      </c>
      <c r="H56" t="s">
        <v>5</v>
      </c>
      <c r="I56" s="1" t="s">
        <v>3</v>
      </c>
      <c r="J56" s="3">
        <v>41477.403356481482</v>
      </c>
    </row>
    <row r="57" spans="1:10" x14ac:dyDescent="0.3">
      <c r="A57" s="1" t="s">
        <v>633</v>
      </c>
      <c r="B57" s="1">
        <v>3</v>
      </c>
      <c r="C57" s="1">
        <f>Sheet3!A58</f>
        <v>5779</v>
      </c>
      <c r="D57" s="1" t="str">
        <f>IF(ISNA(VLOOKUP(C57,Sheet6!A:B,2,FALSE)),"\N",VLOOKUP(C57,Sheet6!A:B,2,FALSE))</f>
        <v>\N</v>
      </c>
      <c r="E57" s="1" t="s">
        <v>1</v>
      </c>
      <c r="F57" s="1" t="str">
        <f t="shared" si="0"/>
        <v>I</v>
      </c>
      <c r="G57" s="1">
        <v>1</v>
      </c>
      <c r="H57" t="s">
        <v>5</v>
      </c>
      <c r="I57" s="1" t="s">
        <v>3</v>
      </c>
      <c r="J57" s="4">
        <f t="shared" ca="1" si="2"/>
        <v>42023</v>
      </c>
    </row>
    <row r="58" spans="1:10" x14ac:dyDescent="0.3">
      <c r="A58" s="1" t="s">
        <v>634</v>
      </c>
      <c r="B58" s="1">
        <v>3</v>
      </c>
      <c r="C58" s="1">
        <f>Sheet3!A59</f>
        <v>581</v>
      </c>
      <c r="D58" s="1" t="str">
        <f>IF(ISNA(VLOOKUP(C58,Sheet6!A:B,2,FALSE)),"\N",VLOOKUP(C58,Sheet6!A:B,2,FALSE))</f>
        <v>\N</v>
      </c>
      <c r="E58" s="1" t="s">
        <v>1</v>
      </c>
      <c r="F58" s="1" t="str">
        <f t="shared" si="0"/>
        <v>I</v>
      </c>
      <c r="G58" s="1">
        <v>1</v>
      </c>
      <c r="H58" t="s">
        <v>5</v>
      </c>
      <c r="I58" s="1" t="s">
        <v>3</v>
      </c>
      <c r="J58" s="4">
        <f t="shared" ca="1" si="2"/>
        <v>42023</v>
      </c>
    </row>
    <row r="59" spans="1:10" x14ac:dyDescent="0.3">
      <c r="A59" s="1" t="s">
        <v>635</v>
      </c>
      <c r="B59" s="1">
        <v>3</v>
      </c>
      <c r="C59" s="1">
        <f>Sheet3!A60</f>
        <v>5855</v>
      </c>
      <c r="D59" s="1" t="str">
        <f>IF(ISNA(VLOOKUP(C59,Sheet6!A:B,2,FALSE)),"\N",VLOOKUP(C59,Sheet6!A:B,2,FALSE))</f>
        <v>\N</v>
      </c>
      <c r="E59" s="1" t="s">
        <v>1</v>
      </c>
      <c r="F59" s="1" t="str">
        <f t="shared" si="0"/>
        <v>I</v>
      </c>
      <c r="G59" s="1">
        <v>1</v>
      </c>
      <c r="H59" t="s">
        <v>5</v>
      </c>
      <c r="I59" s="1" t="s">
        <v>3</v>
      </c>
      <c r="J59" s="4">
        <f t="shared" ca="1" si="2"/>
        <v>42023</v>
      </c>
    </row>
    <row r="60" spans="1:10" x14ac:dyDescent="0.3">
      <c r="A60" s="1" t="s">
        <v>636</v>
      </c>
      <c r="B60" s="1">
        <v>3</v>
      </c>
      <c r="C60" s="1">
        <f>Sheet3!A61</f>
        <v>5885</v>
      </c>
      <c r="D60" s="1" t="str">
        <f>IF(ISNA(VLOOKUP(C60,Sheet6!A:B,2,FALSE)),"\N",VLOOKUP(C60,Sheet6!A:B,2,FALSE))</f>
        <v>\N</v>
      </c>
      <c r="E60" s="1" t="s">
        <v>1</v>
      </c>
      <c r="F60" s="1" t="str">
        <f t="shared" si="0"/>
        <v>I</v>
      </c>
      <c r="G60" s="1">
        <v>1</v>
      </c>
      <c r="H60" t="s">
        <v>5</v>
      </c>
      <c r="I60" s="1" t="s">
        <v>3</v>
      </c>
      <c r="J60" s="4">
        <f t="shared" ca="1" si="2"/>
        <v>42023</v>
      </c>
    </row>
    <row r="61" spans="1:10" x14ac:dyDescent="0.3">
      <c r="A61" s="1" t="s">
        <v>637</v>
      </c>
      <c r="B61" s="1">
        <v>3</v>
      </c>
      <c r="C61" s="1">
        <f>Sheet3!A62</f>
        <v>5929</v>
      </c>
      <c r="D61" s="1" t="str">
        <f>IF(ISNA(VLOOKUP(C61,Sheet6!A:B,2,FALSE)),"\N",VLOOKUP(C61,Sheet6!A:B,2,FALSE))</f>
        <v>\N</v>
      </c>
      <c r="E61" s="1" t="s">
        <v>1</v>
      </c>
      <c r="F61" s="1" t="str">
        <f t="shared" si="0"/>
        <v>I</v>
      </c>
      <c r="G61" s="1">
        <v>1</v>
      </c>
      <c r="H61" t="s">
        <v>5</v>
      </c>
      <c r="I61" s="1" t="s">
        <v>3</v>
      </c>
      <c r="J61" s="4">
        <f t="shared" ca="1" si="2"/>
        <v>42023</v>
      </c>
    </row>
    <row r="62" spans="1:10" x14ac:dyDescent="0.3">
      <c r="A62" s="1" t="s">
        <v>638</v>
      </c>
      <c r="B62" s="1">
        <v>3</v>
      </c>
      <c r="C62" s="1">
        <f>Sheet3!A63</f>
        <v>5930</v>
      </c>
      <c r="D62" s="1" t="str">
        <f>IF(ISNA(VLOOKUP(C62,Sheet6!A:B,2,FALSE)),"\N",VLOOKUP(C62,Sheet6!A:B,2,FALSE))</f>
        <v>\N</v>
      </c>
      <c r="E62" s="1" t="s">
        <v>1</v>
      </c>
      <c r="F62" s="1" t="str">
        <f t="shared" si="0"/>
        <v>I</v>
      </c>
      <c r="G62" s="1">
        <v>1</v>
      </c>
      <c r="H62" t="s">
        <v>5</v>
      </c>
      <c r="I62" s="1" t="s">
        <v>3</v>
      </c>
      <c r="J62" s="4">
        <f t="shared" ca="1" si="2"/>
        <v>42023</v>
      </c>
    </row>
    <row r="63" spans="1:10" x14ac:dyDescent="0.3">
      <c r="A63" s="1" t="s">
        <v>639</v>
      </c>
      <c r="B63" s="1">
        <v>3</v>
      </c>
      <c r="C63" s="1">
        <f>Sheet3!A64</f>
        <v>6</v>
      </c>
      <c r="D63" s="1" t="str">
        <f>IF(ISNA(VLOOKUP(C63,Sheet6!A:B,2,FALSE)),"\N",VLOOKUP(C63,Sheet6!A:B,2,FALSE))</f>
        <v>\N</v>
      </c>
      <c r="E63" s="1" t="s">
        <v>1</v>
      </c>
      <c r="F63" s="1" t="str">
        <f t="shared" si="0"/>
        <v>I</v>
      </c>
      <c r="G63" s="1">
        <v>1</v>
      </c>
      <c r="H63" t="s">
        <v>6</v>
      </c>
      <c r="I63" s="1" t="s">
        <v>3</v>
      </c>
      <c r="J63" s="4">
        <f t="shared" ca="1" si="2"/>
        <v>42023</v>
      </c>
    </row>
    <row r="64" spans="1:10" x14ac:dyDescent="0.3">
      <c r="A64" s="2" t="s">
        <v>640</v>
      </c>
      <c r="B64" s="1">
        <v>3</v>
      </c>
      <c r="C64" s="1">
        <f>Sheet3!A65</f>
        <v>6263</v>
      </c>
      <c r="D64" s="1" t="str">
        <f>IF(ISNA(VLOOKUP(C64,Sheet6!A:B,2,FALSE)),"\N",VLOOKUP(C64,Sheet6!A:B,2,FALSE))</f>
        <v>\N</v>
      </c>
      <c r="E64" s="1" t="s">
        <v>1</v>
      </c>
      <c r="F64" s="1" t="str">
        <f t="shared" si="0"/>
        <v>I</v>
      </c>
      <c r="G64" s="1">
        <v>1</v>
      </c>
      <c r="H64" t="s">
        <v>4</v>
      </c>
      <c r="I64" s="1" t="s">
        <v>3</v>
      </c>
      <c r="J64" s="4">
        <f t="shared" ca="1" si="2"/>
        <v>42023</v>
      </c>
    </row>
    <row r="65" spans="1:10" x14ac:dyDescent="0.3">
      <c r="A65" s="1" t="s">
        <v>641</v>
      </c>
      <c r="B65" s="1">
        <v>3</v>
      </c>
      <c r="C65" s="1">
        <f>Sheet3!A66</f>
        <v>63053</v>
      </c>
      <c r="D65" s="1" t="str">
        <f>IF(ISNA(VLOOKUP(C65,Sheet6!A:B,2,FALSE)),"\N",VLOOKUP(C65,Sheet6!A:B,2,FALSE))</f>
        <v>\N</v>
      </c>
      <c r="E65" s="1" t="s">
        <v>1</v>
      </c>
      <c r="F65" s="1" t="str">
        <f t="shared" si="0"/>
        <v>I</v>
      </c>
      <c r="G65" s="1">
        <v>1</v>
      </c>
      <c r="H65" t="s">
        <v>7</v>
      </c>
      <c r="I65" s="1" t="s">
        <v>3</v>
      </c>
      <c r="J65" s="4">
        <f t="shared" ca="1" si="2"/>
        <v>42023</v>
      </c>
    </row>
    <row r="66" spans="1:10" x14ac:dyDescent="0.3">
      <c r="A66" s="1" t="s">
        <v>642</v>
      </c>
      <c r="B66" s="1">
        <v>3</v>
      </c>
      <c r="C66" s="1">
        <f>Sheet3!A67</f>
        <v>6679</v>
      </c>
      <c r="D66" s="1" t="str">
        <f>IF(ISNA(VLOOKUP(C66,Sheet6!A:B,2,FALSE)),"\N",VLOOKUP(C66,Sheet6!A:B,2,FALSE))</f>
        <v>\N</v>
      </c>
      <c r="E66" s="1" t="s">
        <v>1</v>
      </c>
      <c r="F66" s="1" t="str">
        <f t="shared" ref="F66:F102" si="3">IF(D66="\N","I","P")</f>
        <v>I</v>
      </c>
      <c r="G66" s="1">
        <v>1</v>
      </c>
      <c r="H66" t="s">
        <v>5</v>
      </c>
      <c r="I66" s="1" t="s">
        <v>3</v>
      </c>
      <c r="J66" s="4">
        <f t="shared" ca="1" si="2"/>
        <v>42023</v>
      </c>
    </row>
    <row r="67" spans="1:10" x14ac:dyDescent="0.3">
      <c r="A67" s="1" t="s">
        <v>643</v>
      </c>
      <c r="B67" s="1">
        <v>3</v>
      </c>
      <c r="C67" s="1">
        <f>Sheet3!A68</f>
        <v>7034</v>
      </c>
      <c r="D67" s="1" t="str">
        <f>IF(ISNA(VLOOKUP(C67,Sheet6!A:B,2,FALSE)),"\N",VLOOKUP(C67,Sheet6!A:B,2,FALSE))</f>
        <v>\N</v>
      </c>
      <c r="E67" s="1" t="s">
        <v>1</v>
      </c>
      <c r="F67" s="1" t="str">
        <f t="shared" si="3"/>
        <v>I</v>
      </c>
      <c r="G67" s="1">
        <v>1</v>
      </c>
      <c r="H67" t="s">
        <v>5</v>
      </c>
      <c r="I67" s="1" t="s">
        <v>3</v>
      </c>
      <c r="J67" s="3">
        <v>41625.284710648149</v>
      </c>
    </row>
    <row r="68" spans="1:10" x14ac:dyDescent="0.3">
      <c r="A68" s="1" t="s">
        <v>644</v>
      </c>
      <c r="B68" s="1">
        <v>3</v>
      </c>
      <c r="C68" s="1">
        <f>Sheet3!A69</f>
        <v>7105</v>
      </c>
      <c r="D68" s="1" t="str">
        <f>IF(ISNA(VLOOKUP(C68,Sheet6!A:B,2,FALSE)),"\N",VLOOKUP(C68,Sheet6!A:B,2,FALSE))</f>
        <v>\N</v>
      </c>
      <c r="E68" s="1" t="s">
        <v>1</v>
      </c>
      <c r="F68" s="1" t="str">
        <f t="shared" si="3"/>
        <v>I</v>
      </c>
      <c r="G68" s="1">
        <v>1</v>
      </c>
      <c r="H68" t="s">
        <v>5</v>
      </c>
      <c r="I68" s="1" t="s">
        <v>3</v>
      </c>
      <c r="J68" s="3">
        <v>41520.690613425926</v>
      </c>
    </row>
    <row r="69" spans="1:10" x14ac:dyDescent="0.3">
      <c r="A69" s="1" t="s">
        <v>645</v>
      </c>
      <c r="B69" s="1">
        <v>3</v>
      </c>
      <c r="C69" s="1">
        <f>Sheet3!A70</f>
        <v>7117</v>
      </c>
      <c r="D69" s="1" t="str">
        <f>IF(ISNA(VLOOKUP(C69,Sheet6!A:B,2,FALSE)),"\N",VLOOKUP(C69,Sheet6!A:B,2,FALSE))</f>
        <v>\N</v>
      </c>
      <c r="E69" s="1" t="s">
        <v>1</v>
      </c>
      <c r="F69" s="1" t="str">
        <f t="shared" si="3"/>
        <v>I</v>
      </c>
      <c r="G69" s="1">
        <v>1</v>
      </c>
      <c r="H69" t="s">
        <v>5</v>
      </c>
      <c r="I69" s="1" t="s">
        <v>3</v>
      </c>
      <c r="J69" s="3">
        <v>41477.763124999998</v>
      </c>
    </row>
    <row r="70" spans="1:10" x14ac:dyDescent="0.3">
      <c r="A70" s="1" t="s">
        <v>646</v>
      </c>
      <c r="B70" s="1">
        <v>3</v>
      </c>
      <c r="C70" s="1">
        <f>Sheet3!A71</f>
        <v>71713</v>
      </c>
      <c r="D70" s="1" t="str">
        <f>IF(ISNA(VLOOKUP(C70,Sheet6!A:B,2,FALSE)),"\N",VLOOKUP(C70,Sheet6!A:B,2,FALSE))</f>
        <v>\N</v>
      </c>
      <c r="E70" s="1" t="s">
        <v>1</v>
      </c>
      <c r="F70" s="1" t="str">
        <f t="shared" si="3"/>
        <v>I</v>
      </c>
      <c r="G70" s="1">
        <v>1</v>
      </c>
      <c r="H70" t="s">
        <v>5</v>
      </c>
      <c r="I70" s="1" t="s">
        <v>3</v>
      </c>
      <c r="J70" s="3">
        <v>41364.502835648149</v>
      </c>
    </row>
    <row r="71" spans="1:10" x14ac:dyDescent="0.3">
      <c r="A71" s="1" t="s">
        <v>647</v>
      </c>
      <c r="B71" s="1">
        <v>3</v>
      </c>
      <c r="C71" s="1">
        <f>Sheet3!A72</f>
        <v>7225</v>
      </c>
      <c r="D71" s="1" t="str">
        <f>IF(ISNA(VLOOKUP(C71,Sheet6!A:B,2,FALSE)),"\N",VLOOKUP(C71,Sheet6!A:B,2,FALSE))</f>
        <v>\N</v>
      </c>
      <c r="E71" s="1" t="s">
        <v>1</v>
      </c>
      <c r="F71" s="1" t="str">
        <f t="shared" si="3"/>
        <v>I</v>
      </c>
      <c r="G71" s="1">
        <v>1</v>
      </c>
      <c r="H71" t="s">
        <v>5</v>
      </c>
      <c r="I71" s="1" t="s">
        <v>3</v>
      </c>
      <c r="J71" s="3">
        <v>41374.668692129628</v>
      </c>
    </row>
    <row r="72" spans="1:10" x14ac:dyDescent="0.3">
      <c r="A72" s="1" t="s">
        <v>648</v>
      </c>
      <c r="B72" s="1">
        <v>3</v>
      </c>
      <c r="C72" s="1">
        <f>Sheet3!A73</f>
        <v>7279</v>
      </c>
      <c r="D72" s="1" t="str">
        <f>IF(ISNA(VLOOKUP(C72,Sheet6!A:B,2,FALSE)),"\N",VLOOKUP(C72,Sheet6!A:B,2,FALSE))</f>
        <v>\N</v>
      </c>
      <c r="E72" s="1" t="s">
        <v>1</v>
      </c>
      <c r="F72" s="1" t="str">
        <f t="shared" si="3"/>
        <v>I</v>
      </c>
      <c r="G72" s="1">
        <v>1</v>
      </c>
      <c r="H72" t="s">
        <v>5</v>
      </c>
      <c r="I72" s="1" t="s">
        <v>3</v>
      </c>
      <c r="J72" s="3">
        <v>41597.209444444445</v>
      </c>
    </row>
    <row r="73" spans="1:10" ht="28.8" x14ac:dyDescent="0.3">
      <c r="A73" s="1" t="s">
        <v>649</v>
      </c>
      <c r="B73" s="1">
        <v>3</v>
      </c>
      <c r="C73" s="1">
        <f>Sheet3!A74</f>
        <v>7347</v>
      </c>
      <c r="D73" s="1" t="str">
        <f>IF(ISNA(VLOOKUP(C73,Sheet6!A:B,2,FALSE)),"\N",VLOOKUP(C73,Sheet6!A:B,2,FALSE))</f>
        <v>7b80127f-8b05-41cc-bd54-9c26baacea2c</v>
      </c>
      <c r="E73" s="1" t="s">
        <v>1</v>
      </c>
      <c r="F73" s="1" t="str">
        <f t="shared" si="3"/>
        <v>P</v>
      </c>
      <c r="G73" s="1">
        <v>1</v>
      </c>
      <c r="H73" t="s">
        <v>5</v>
      </c>
      <c r="I73" s="1" t="s">
        <v>3</v>
      </c>
      <c r="J73" s="3">
        <v>41627.757997685185</v>
      </c>
    </row>
    <row r="74" spans="1:10" x14ac:dyDescent="0.3">
      <c r="A74" s="1" t="s">
        <v>650</v>
      </c>
      <c r="B74" s="1">
        <v>3</v>
      </c>
      <c r="C74" s="1">
        <f>Sheet3!A75</f>
        <v>7901</v>
      </c>
      <c r="D74" s="1" t="str">
        <f>IF(ISNA(VLOOKUP(C74,Sheet6!A:B,2,FALSE)),"\N",VLOOKUP(C74,Sheet6!A:B,2,FALSE))</f>
        <v>\N</v>
      </c>
      <c r="E74" s="1" t="s">
        <v>1</v>
      </c>
      <c r="F74" s="1" t="str">
        <f t="shared" si="3"/>
        <v>I</v>
      </c>
      <c r="G74" s="1">
        <v>1</v>
      </c>
      <c r="H74" t="s">
        <v>5</v>
      </c>
      <c r="I74" s="1" t="s">
        <v>3</v>
      </c>
      <c r="J74" s="3">
        <v>41407.474108796298</v>
      </c>
    </row>
    <row r="75" spans="1:10" x14ac:dyDescent="0.3">
      <c r="A75" s="1" t="s">
        <v>651</v>
      </c>
      <c r="B75" s="1">
        <v>3</v>
      </c>
      <c r="C75" s="1">
        <f>Sheet3!A76</f>
        <v>7954</v>
      </c>
      <c r="D75" s="1" t="str">
        <f>IF(ISNA(VLOOKUP(C75,Sheet6!A:B,2,FALSE)),"\N",VLOOKUP(C75,Sheet6!A:B,2,FALSE))</f>
        <v>\N</v>
      </c>
      <c r="E75" s="1" t="s">
        <v>1</v>
      </c>
      <c r="F75" s="1" t="str">
        <f t="shared" si="3"/>
        <v>I</v>
      </c>
      <c r="G75" s="1">
        <v>1</v>
      </c>
      <c r="H75" t="s">
        <v>7</v>
      </c>
      <c r="I75" s="1" t="s">
        <v>3</v>
      </c>
      <c r="J75" s="3">
        <v>41555.473344907405</v>
      </c>
    </row>
    <row r="76" spans="1:10" x14ac:dyDescent="0.3">
      <c r="A76" s="1" t="s">
        <v>652</v>
      </c>
      <c r="B76" s="1">
        <v>3</v>
      </c>
      <c r="C76" s="1">
        <f>Sheet3!A77</f>
        <v>8</v>
      </c>
      <c r="D76" s="1" t="str">
        <f>IF(ISNA(VLOOKUP(C76,Sheet6!A:B,2,FALSE)),"\N",VLOOKUP(C76,Sheet6!A:B,2,FALSE))</f>
        <v>\N</v>
      </c>
      <c r="E76" s="1" t="s">
        <v>1</v>
      </c>
      <c r="F76" s="1" t="str">
        <f t="shared" si="3"/>
        <v>I</v>
      </c>
      <c r="G76" s="1">
        <v>1</v>
      </c>
      <c r="H76" t="s">
        <v>6</v>
      </c>
      <c r="I76" s="1" t="s">
        <v>3</v>
      </c>
      <c r="J76" s="3">
        <v>41477.403356481482</v>
      </c>
    </row>
    <row r="77" spans="1:10" x14ac:dyDescent="0.3">
      <c r="A77" s="1" t="s">
        <v>653</v>
      </c>
      <c r="B77" s="1">
        <v>3</v>
      </c>
      <c r="C77" s="1">
        <f>Sheet3!A78</f>
        <v>80</v>
      </c>
      <c r="D77" s="1" t="str">
        <f>IF(ISNA(VLOOKUP(C77,Sheet6!A:B,2,FALSE)),"\N",VLOOKUP(C77,Sheet6!A:B,2,FALSE))</f>
        <v>0634560a-68b2-4199-953f-60c5cc28f171</v>
      </c>
      <c r="E77" s="1" t="s">
        <v>1</v>
      </c>
      <c r="F77" s="1" t="str">
        <f t="shared" si="3"/>
        <v>P</v>
      </c>
      <c r="G77" s="1">
        <v>1</v>
      </c>
      <c r="H77" t="s">
        <v>4</v>
      </c>
      <c r="I77" s="1" t="s">
        <v>3</v>
      </c>
      <c r="J77" s="4">
        <f t="shared" ca="1" si="2"/>
        <v>42023</v>
      </c>
    </row>
    <row r="78" spans="1:10" x14ac:dyDescent="0.3">
      <c r="A78" s="1" t="s">
        <v>654</v>
      </c>
      <c r="B78" s="1">
        <v>3</v>
      </c>
      <c r="C78" s="1">
        <f>Sheet3!A79</f>
        <v>8224</v>
      </c>
      <c r="D78" s="1" t="str">
        <f>IF(ISNA(VLOOKUP(C78,Sheet6!A:B,2,FALSE)),"\N",VLOOKUP(C78,Sheet6!A:B,2,FALSE))</f>
        <v>\N</v>
      </c>
      <c r="E78" s="1" t="s">
        <v>1</v>
      </c>
      <c r="F78" s="1" t="str">
        <f t="shared" si="3"/>
        <v>I</v>
      </c>
      <c r="G78" s="1">
        <v>1</v>
      </c>
      <c r="H78" t="s">
        <v>4</v>
      </c>
      <c r="I78" s="1" t="s">
        <v>3</v>
      </c>
      <c r="J78" s="4">
        <f t="shared" ca="1" si="2"/>
        <v>42023</v>
      </c>
    </row>
    <row r="79" spans="1:10" x14ac:dyDescent="0.3">
      <c r="A79" s="1" t="s">
        <v>655</v>
      </c>
      <c r="B79" s="1">
        <v>3</v>
      </c>
      <c r="C79" s="1">
        <f>Sheet3!A80</f>
        <v>8237</v>
      </c>
      <c r="D79" s="1" t="str">
        <f>IF(ISNA(VLOOKUP(C79,Sheet6!A:B,2,FALSE)),"\N",VLOOKUP(C79,Sheet6!A:B,2,FALSE))</f>
        <v>\N</v>
      </c>
      <c r="E79" s="1" t="s">
        <v>1</v>
      </c>
      <c r="F79" s="1" t="str">
        <f t="shared" si="3"/>
        <v>I</v>
      </c>
      <c r="G79" s="1">
        <v>1</v>
      </c>
      <c r="H79" t="s">
        <v>5</v>
      </c>
      <c r="I79" s="1" t="s">
        <v>3</v>
      </c>
      <c r="J79" s="4">
        <f t="shared" ca="1" si="2"/>
        <v>42023</v>
      </c>
    </row>
    <row r="80" spans="1:10" x14ac:dyDescent="0.3">
      <c r="A80" s="1" t="s">
        <v>656</v>
      </c>
      <c r="B80" s="1">
        <v>3</v>
      </c>
      <c r="C80" s="1">
        <f>Sheet3!A81</f>
        <v>83072</v>
      </c>
      <c r="D80" s="1" t="str">
        <f>IF(ISNA(VLOOKUP(C80,Sheet6!A:B,2,FALSE)),"\N",VLOOKUP(C80,Sheet6!A:B,2,FALSE))</f>
        <v>\N</v>
      </c>
      <c r="E80" s="1" t="s">
        <v>1</v>
      </c>
      <c r="F80" s="1" t="str">
        <f t="shared" si="3"/>
        <v>I</v>
      </c>
      <c r="G80" s="1">
        <v>1</v>
      </c>
      <c r="H80" t="s">
        <v>5</v>
      </c>
      <c r="I80" s="1" t="s">
        <v>3</v>
      </c>
      <c r="J80" s="4">
        <f t="shared" ca="1" si="2"/>
        <v>42023</v>
      </c>
    </row>
    <row r="81" spans="1:10" x14ac:dyDescent="0.3">
      <c r="A81" s="1" t="s">
        <v>657</v>
      </c>
      <c r="B81" s="1">
        <v>2</v>
      </c>
      <c r="C81">
        <f>Sheet3!A2</f>
        <v>1</v>
      </c>
      <c r="D81" s="1" t="str">
        <f>IF(ISNA(VLOOKUP(C81,Sheet6!A:B,2,FALSE)),"\N",VLOOKUP(C81,Sheet6!A:B,2,FALSE))</f>
        <v>7b80127f-8b05-41cc-bd54-9c26baacea2c</v>
      </c>
      <c r="E81" s="1" t="s">
        <v>1</v>
      </c>
      <c r="F81" s="1" t="str">
        <f t="shared" si="3"/>
        <v>P</v>
      </c>
      <c r="G81" s="1">
        <v>1</v>
      </c>
      <c r="H81" t="s">
        <v>5</v>
      </c>
      <c r="I81" s="1" t="s">
        <v>3</v>
      </c>
      <c r="J81" s="4">
        <f t="shared" ca="1" si="2"/>
        <v>42023</v>
      </c>
    </row>
    <row r="82" spans="1:10" x14ac:dyDescent="0.3">
      <c r="A82" s="1" t="s">
        <v>658</v>
      </c>
      <c r="B82" s="1">
        <v>2</v>
      </c>
      <c r="C82">
        <f>Sheet3!A3</f>
        <v>1013</v>
      </c>
      <c r="D82" s="1" t="str">
        <f>IF(ISNA(VLOOKUP(C82,Sheet6!A:B,2,FALSE)),"\N",VLOOKUP(C82,Sheet6!A:B,2,FALSE))</f>
        <v>\N</v>
      </c>
      <c r="E82" s="1" t="s">
        <v>1</v>
      </c>
      <c r="F82" s="1" t="str">
        <f t="shared" si="3"/>
        <v>I</v>
      </c>
      <c r="G82" s="1">
        <v>1</v>
      </c>
      <c r="H82" t="s">
        <v>5</v>
      </c>
      <c r="I82" s="1" t="s">
        <v>3</v>
      </c>
      <c r="J82" s="4">
        <f t="shared" ca="1" si="2"/>
        <v>42023</v>
      </c>
    </row>
    <row r="83" spans="1:10" x14ac:dyDescent="0.3">
      <c r="A83" s="1" t="s">
        <v>659</v>
      </c>
      <c r="B83" s="1">
        <v>2</v>
      </c>
      <c r="C83">
        <f>Sheet3!A4</f>
        <v>1017</v>
      </c>
      <c r="D83" s="1" t="str">
        <f>IF(ISNA(VLOOKUP(C83,Sheet6!A:B,2,FALSE)),"\N",VLOOKUP(C83,Sheet6!A:B,2,FALSE))</f>
        <v>\N</v>
      </c>
      <c r="E83" s="1" t="s">
        <v>1</v>
      </c>
      <c r="F83" s="1" t="str">
        <f t="shared" si="3"/>
        <v>I</v>
      </c>
      <c r="G83" s="1">
        <v>1</v>
      </c>
      <c r="H83" t="s">
        <v>5</v>
      </c>
      <c r="I83" s="1" t="s">
        <v>3</v>
      </c>
      <c r="J83" s="4">
        <f t="shared" ca="1" si="2"/>
        <v>42023</v>
      </c>
    </row>
    <row r="84" spans="1:10" x14ac:dyDescent="0.3">
      <c r="A84" s="1" t="s">
        <v>660</v>
      </c>
      <c r="B84" s="1">
        <v>2</v>
      </c>
      <c r="C84">
        <f>Sheet3!A5</f>
        <v>1039</v>
      </c>
      <c r="D84" s="1" t="str">
        <f>IF(ISNA(VLOOKUP(C84,Sheet6!A:B,2,FALSE)),"\N",VLOOKUP(C84,Sheet6!A:B,2,FALSE))</f>
        <v>\N</v>
      </c>
      <c r="E84" s="1" t="s">
        <v>1</v>
      </c>
      <c r="F84" s="1" t="str">
        <f t="shared" si="3"/>
        <v>I</v>
      </c>
      <c r="G84" s="1">
        <v>1</v>
      </c>
      <c r="H84" t="s">
        <v>5</v>
      </c>
      <c r="I84" s="1" t="s">
        <v>3</v>
      </c>
      <c r="J84" s="4">
        <f t="shared" ca="1" si="2"/>
        <v>42023</v>
      </c>
    </row>
    <row r="85" spans="1:10" x14ac:dyDescent="0.3">
      <c r="A85" s="1" t="s">
        <v>661</v>
      </c>
      <c r="B85" s="1">
        <v>2</v>
      </c>
      <c r="C85">
        <f>Sheet3!A6</f>
        <v>1068</v>
      </c>
      <c r="D85" s="1" t="str">
        <f>IF(ISNA(VLOOKUP(C85,Sheet6!A:B,2,FALSE)),"\N",VLOOKUP(C85,Sheet6!A:B,2,FALSE))</f>
        <v>\N</v>
      </c>
      <c r="E85" s="1" t="s">
        <v>1</v>
      </c>
      <c r="F85" s="1" t="str">
        <f t="shared" si="3"/>
        <v>I</v>
      </c>
      <c r="G85" s="1">
        <v>1</v>
      </c>
      <c r="H85" t="s">
        <v>5</v>
      </c>
      <c r="I85" s="1" t="s">
        <v>3</v>
      </c>
      <c r="J85" s="4">
        <f t="shared" ca="1" si="2"/>
        <v>42023</v>
      </c>
    </row>
    <row r="86" spans="1:10" x14ac:dyDescent="0.3">
      <c r="A86" s="1" t="s">
        <v>662</v>
      </c>
      <c r="B86" s="1">
        <v>2</v>
      </c>
      <c r="C86">
        <f>Sheet3!A7</f>
        <v>1137</v>
      </c>
      <c r="D86" s="1" t="str">
        <f>IF(ISNA(VLOOKUP(C86,Sheet6!A:B,2,FALSE)),"\N",VLOOKUP(C86,Sheet6!A:B,2,FALSE))</f>
        <v>\N</v>
      </c>
      <c r="E86" s="1" t="s">
        <v>1</v>
      </c>
      <c r="F86" s="1" t="str">
        <f t="shared" si="3"/>
        <v>I</v>
      </c>
      <c r="G86" s="1">
        <v>1</v>
      </c>
      <c r="H86" t="s">
        <v>5</v>
      </c>
      <c r="I86" s="1" t="s">
        <v>3</v>
      </c>
      <c r="J86" s="4">
        <f t="shared" ca="1" si="2"/>
        <v>42023</v>
      </c>
    </row>
    <row r="87" spans="1:10" x14ac:dyDescent="0.3">
      <c r="A87" s="1" t="s">
        <v>663</v>
      </c>
      <c r="B87" s="1">
        <v>2</v>
      </c>
      <c r="C87">
        <f>Sheet3!A8</f>
        <v>1144</v>
      </c>
      <c r="D87" s="1" t="str">
        <f>IF(ISNA(VLOOKUP(C87,Sheet6!A:B,2,FALSE)),"\N",VLOOKUP(C87,Sheet6!A:B,2,FALSE))</f>
        <v>\N</v>
      </c>
      <c r="E87" s="1" t="s">
        <v>1</v>
      </c>
      <c r="F87" s="1" t="str">
        <f t="shared" si="3"/>
        <v>I</v>
      </c>
      <c r="G87" s="1">
        <v>1</v>
      </c>
      <c r="H87" t="s">
        <v>5</v>
      </c>
      <c r="I87" s="1" t="s">
        <v>3</v>
      </c>
      <c r="J87" s="3">
        <v>41625.284710648149</v>
      </c>
    </row>
    <row r="88" spans="1:10" x14ac:dyDescent="0.3">
      <c r="A88" s="1" t="s">
        <v>664</v>
      </c>
      <c r="B88" s="1">
        <v>2</v>
      </c>
      <c r="C88">
        <f>Sheet3!A9</f>
        <v>116</v>
      </c>
      <c r="D88" s="1" t="str">
        <f>IF(ISNA(VLOOKUP(C88,Sheet6!A:B,2,FALSE)),"\N",VLOOKUP(C88,Sheet6!A:B,2,FALSE))</f>
        <v>\N</v>
      </c>
      <c r="E88" s="1" t="s">
        <v>1</v>
      </c>
      <c r="F88" s="1" t="str">
        <f t="shared" si="3"/>
        <v>I</v>
      </c>
      <c r="G88" s="1">
        <v>1</v>
      </c>
      <c r="H88" t="s">
        <v>5</v>
      </c>
      <c r="I88" s="1" t="s">
        <v>3</v>
      </c>
      <c r="J88" s="3">
        <v>41520.690613425926</v>
      </c>
    </row>
    <row r="89" spans="1:10" x14ac:dyDescent="0.3">
      <c r="A89" s="1" t="s">
        <v>665</v>
      </c>
      <c r="B89" s="1">
        <v>2</v>
      </c>
      <c r="C89">
        <f>Sheet3!A10</f>
        <v>1174</v>
      </c>
      <c r="D89" s="1" t="str">
        <f>IF(ISNA(VLOOKUP(C89,Sheet6!A:B,2,FALSE)),"\N",VLOOKUP(C89,Sheet6!A:B,2,FALSE))</f>
        <v>\N</v>
      </c>
      <c r="E89" s="1" t="s">
        <v>1</v>
      </c>
      <c r="F89" s="1" t="str">
        <f t="shared" si="3"/>
        <v>I</v>
      </c>
      <c r="G89" s="1">
        <v>1</v>
      </c>
      <c r="H89" t="s">
        <v>6</v>
      </c>
      <c r="I89" s="1" t="s">
        <v>3</v>
      </c>
      <c r="J89" s="3">
        <v>41477.763124999998</v>
      </c>
    </row>
    <row r="90" spans="1:10" x14ac:dyDescent="0.3">
      <c r="A90" s="1" t="s">
        <v>666</v>
      </c>
      <c r="B90" s="1">
        <v>2</v>
      </c>
      <c r="C90">
        <f>Sheet3!A11</f>
        <v>119</v>
      </c>
      <c r="D90" s="1" t="str">
        <f>IF(ISNA(VLOOKUP(C90,Sheet6!A:B,2,FALSE)),"\N",VLOOKUP(C90,Sheet6!A:B,2,FALSE))</f>
        <v>\N</v>
      </c>
      <c r="E90" s="1" t="s">
        <v>1</v>
      </c>
      <c r="F90" s="1" t="str">
        <f t="shared" si="3"/>
        <v>I</v>
      </c>
      <c r="G90" s="1">
        <v>1</v>
      </c>
      <c r="H90" t="s">
        <v>4</v>
      </c>
      <c r="I90" s="1" t="s">
        <v>3</v>
      </c>
      <c r="J90" s="3">
        <v>41364.502835648149</v>
      </c>
    </row>
    <row r="91" spans="1:10" x14ac:dyDescent="0.3">
      <c r="A91" s="1" t="s">
        <v>667</v>
      </c>
      <c r="B91" s="1">
        <v>2</v>
      </c>
      <c r="C91">
        <f>Sheet3!A12</f>
        <v>1294</v>
      </c>
      <c r="D91" s="1" t="str">
        <f>IF(ISNA(VLOOKUP(C91,Sheet6!A:B,2,FALSE)),"\N",VLOOKUP(C91,Sheet6!A:B,2,FALSE))</f>
        <v>7b80127f-8b05-41cc-bd54-9c26baacea2c</v>
      </c>
      <c r="E91" s="1" t="s">
        <v>1</v>
      </c>
      <c r="F91" s="1" t="str">
        <f t="shared" si="3"/>
        <v>P</v>
      </c>
      <c r="G91" s="1">
        <v>1</v>
      </c>
      <c r="H91" t="s">
        <v>7</v>
      </c>
      <c r="I91" s="1" t="s">
        <v>3</v>
      </c>
      <c r="J91" s="3">
        <v>41374.668692129628</v>
      </c>
    </row>
    <row r="92" spans="1:10" x14ac:dyDescent="0.3">
      <c r="A92" s="1" t="s">
        <v>668</v>
      </c>
      <c r="B92" s="1">
        <v>2</v>
      </c>
      <c r="C92">
        <f>Sheet3!A13</f>
        <v>1461</v>
      </c>
      <c r="D92" s="1" t="str">
        <f>IF(ISNA(VLOOKUP(C92,Sheet6!A:B,2,FALSE)),"\N",VLOOKUP(C92,Sheet6!A:B,2,FALSE))</f>
        <v>\N</v>
      </c>
      <c r="E92" s="1" t="s">
        <v>1</v>
      </c>
      <c r="F92" s="1" t="str">
        <f t="shared" si="3"/>
        <v>I</v>
      </c>
      <c r="G92" s="1">
        <v>1</v>
      </c>
      <c r="H92" t="s">
        <v>5</v>
      </c>
      <c r="I92" s="1" t="s">
        <v>3</v>
      </c>
      <c r="J92" s="3">
        <v>41597.209444444445</v>
      </c>
    </row>
    <row r="93" spans="1:10" x14ac:dyDescent="0.3">
      <c r="A93" s="1" t="s">
        <v>669</v>
      </c>
      <c r="B93" s="1">
        <v>2</v>
      </c>
      <c r="C93">
        <f>Sheet3!A14</f>
        <v>1592</v>
      </c>
      <c r="D93" s="1" t="str">
        <f>IF(ISNA(VLOOKUP(C93,Sheet6!A:B,2,FALSE)),"\N",VLOOKUP(C93,Sheet6!A:B,2,FALSE))</f>
        <v>\N</v>
      </c>
      <c r="E93" s="1" t="s">
        <v>1</v>
      </c>
      <c r="F93" s="1" t="str">
        <f t="shared" si="3"/>
        <v>I</v>
      </c>
      <c r="G93" s="1">
        <v>1</v>
      </c>
      <c r="H93" t="s">
        <v>5</v>
      </c>
      <c r="I93" s="1" t="s">
        <v>3</v>
      </c>
      <c r="J93" s="3">
        <v>41627.757997685185</v>
      </c>
    </row>
    <row r="94" spans="1:10" x14ac:dyDescent="0.3">
      <c r="A94" s="1" t="s">
        <v>670</v>
      </c>
      <c r="B94" s="1">
        <v>2</v>
      </c>
      <c r="C94">
        <f>Sheet3!A15</f>
        <v>1620</v>
      </c>
      <c r="D94" s="1" t="str">
        <f>IF(ISNA(VLOOKUP(C94,Sheet6!A:B,2,FALSE)),"\N",VLOOKUP(C94,Sheet6!A:B,2,FALSE))</f>
        <v>\N</v>
      </c>
      <c r="E94" s="1" t="s">
        <v>1</v>
      </c>
      <c r="F94" s="1" t="str">
        <f t="shared" si="3"/>
        <v>I</v>
      </c>
      <c r="G94" s="1">
        <v>1</v>
      </c>
      <c r="H94" t="s">
        <v>5</v>
      </c>
      <c r="I94" s="1" t="s">
        <v>3</v>
      </c>
      <c r="J94" s="3">
        <v>41407.474108796298</v>
      </c>
    </row>
    <row r="95" spans="1:10" x14ac:dyDescent="0.3">
      <c r="A95" s="1" t="s">
        <v>671</v>
      </c>
      <c r="B95" s="1">
        <v>2</v>
      </c>
      <c r="C95">
        <f>Sheet3!A16</f>
        <v>1751</v>
      </c>
      <c r="D95" s="1" t="str">
        <f>IF(ISNA(VLOOKUP(C95,Sheet6!A:B,2,FALSE)),"\N",VLOOKUP(C95,Sheet6!A:B,2,FALSE))</f>
        <v>\N</v>
      </c>
      <c r="E95" s="1" t="s">
        <v>1</v>
      </c>
      <c r="F95" s="1" t="str">
        <f t="shared" si="3"/>
        <v>I</v>
      </c>
      <c r="G95" s="1">
        <v>1</v>
      </c>
      <c r="H95" t="s">
        <v>5</v>
      </c>
      <c r="I95" s="1" t="s">
        <v>3</v>
      </c>
      <c r="J95" s="3">
        <v>41555.473344907405</v>
      </c>
    </row>
    <row r="96" spans="1:10" x14ac:dyDescent="0.3">
      <c r="A96" s="1" t="s">
        <v>672</v>
      </c>
      <c r="B96" s="1">
        <v>1</v>
      </c>
      <c r="C96">
        <f>Sheet3!A17</f>
        <v>1818</v>
      </c>
      <c r="D96" s="1" t="str">
        <f>IF(ISNA(VLOOKUP(C96,Sheet6!A:B,2,FALSE)),"\N",VLOOKUP(C96,Sheet6!A:B,2,FALSE))</f>
        <v>\N</v>
      </c>
      <c r="E96" s="1" t="s">
        <v>1</v>
      </c>
      <c r="F96" s="1" t="str">
        <f t="shared" si="3"/>
        <v>I</v>
      </c>
      <c r="G96" s="1">
        <v>1</v>
      </c>
      <c r="H96" t="s">
        <v>5</v>
      </c>
      <c r="I96" s="1" t="s">
        <v>3</v>
      </c>
      <c r="J96" s="3">
        <v>41477.403356481482</v>
      </c>
    </row>
    <row r="97" spans="1:10" x14ac:dyDescent="0.3">
      <c r="A97" s="1" t="s">
        <v>673</v>
      </c>
      <c r="B97" s="1">
        <v>1</v>
      </c>
      <c r="C97">
        <f>Sheet3!A18</f>
        <v>1920</v>
      </c>
      <c r="D97" s="1" t="str">
        <f>IF(ISNA(VLOOKUP(C97,Sheet6!A:B,2,FALSE)),"\N",VLOOKUP(C97,Sheet6!A:B,2,FALSE))</f>
        <v>\N</v>
      </c>
      <c r="E97" s="1" t="s">
        <v>1</v>
      </c>
      <c r="F97" s="1" t="str">
        <f t="shared" si="3"/>
        <v>I</v>
      </c>
      <c r="G97" s="1">
        <v>1</v>
      </c>
      <c r="H97" t="s">
        <v>5</v>
      </c>
      <c r="I97" s="1" t="s">
        <v>3</v>
      </c>
      <c r="J97" s="4">
        <f t="shared" ca="1" si="2"/>
        <v>42023</v>
      </c>
    </row>
    <row r="98" spans="1:10" x14ac:dyDescent="0.3">
      <c r="A98" s="1" t="s">
        <v>674</v>
      </c>
      <c r="B98" s="1">
        <v>1</v>
      </c>
      <c r="C98">
        <f>Sheet3!A19</f>
        <v>1975</v>
      </c>
      <c r="D98" s="1" t="str">
        <f>IF(ISNA(VLOOKUP(C98,Sheet6!A:B,2,FALSE)),"\N",VLOOKUP(C98,Sheet6!A:B,2,FALSE))</f>
        <v>\N</v>
      </c>
      <c r="E98" s="1" t="s">
        <v>1</v>
      </c>
      <c r="F98" s="1" t="str">
        <f t="shared" si="3"/>
        <v>I</v>
      </c>
      <c r="G98" s="1">
        <v>1</v>
      </c>
      <c r="H98" t="s">
        <v>5</v>
      </c>
      <c r="I98" s="1" t="s">
        <v>3</v>
      </c>
      <c r="J98" s="4">
        <f t="shared" ca="1" si="2"/>
        <v>42023</v>
      </c>
    </row>
    <row r="99" spans="1:10" x14ac:dyDescent="0.3">
      <c r="A99" s="1" t="s">
        <v>675</v>
      </c>
      <c r="B99" s="1">
        <v>1</v>
      </c>
      <c r="C99">
        <f>Sheet3!A20</f>
        <v>2104</v>
      </c>
      <c r="D99" s="1" t="str">
        <f>IF(ISNA(VLOOKUP(C99,Sheet6!A:B,2,FALSE)),"\N",VLOOKUP(C99,Sheet6!A:B,2,FALSE))</f>
        <v>\N</v>
      </c>
      <c r="E99" s="1" t="s">
        <v>1</v>
      </c>
      <c r="F99" s="1" t="str">
        <f t="shared" si="3"/>
        <v>I</v>
      </c>
      <c r="G99" s="1">
        <v>1</v>
      </c>
      <c r="H99" t="s">
        <v>5</v>
      </c>
      <c r="I99" s="1" t="s">
        <v>3</v>
      </c>
      <c r="J99" s="4">
        <f t="shared" ca="1" si="2"/>
        <v>42023</v>
      </c>
    </row>
    <row r="100" spans="1:10" x14ac:dyDescent="0.3">
      <c r="A100" s="1" t="s">
        <v>676</v>
      </c>
      <c r="B100" s="1">
        <v>1</v>
      </c>
      <c r="C100">
        <f>Sheet3!A21</f>
        <v>2145</v>
      </c>
      <c r="D100" s="1" t="str">
        <f>IF(ISNA(VLOOKUP(C100,Sheet6!A:B,2,FALSE)),"\N",VLOOKUP(C100,Sheet6!A:B,2,FALSE))</f>
        <v>\N</v>
      </c>
      <c r="E100" s="1" t="s">
        <v>1</v>
      </c>
      <c r="F100" s="1" t="str">
        <f t="shared" si="3"/>
        <v>I</v>
      </c>
      <c r="G100" s="1">
        <v>1</v>
      </c>
      <c r="H100" t="s">
        <v>5</v>
      </c>
      <c r="I100" s="1" t="s">
        <v>3</v>
      </c>
      <c r="J100" s="4">
        <f t="shared" ca="1" si="2"/>
        <v>42023</v>
      </c>
    </row>
    <row r="101" spans="1:10" x14ac:dyDescent="0.3">
      <c r="A101" s="1" t="s">
        <v>677</v>
      </c>
      <c r="B101" s="1">
        <v>1</v>
      </c>
      <c r="C101">
        <f>Sheet3!A22</f>
        <v>2271</v>
      </c>
      <c r="D101" s="1" t="str">
        <f>IF(ISNA(VLOOKUP(C101,Sheet6!A:B,2,FALSE)),"\N",VLOOKUP(C101,Sheet6!A:B,2,FALSE))</f>
        <v>\N</v>
      </c>
      <c r="E101" s="1" t="s">
        <v>1</v>
      </c>
      <c r="F101" s="1" t="str">
        <f t="shared" si="3"/>
        <v>I</v>
      </c>
      <c r="G101" s="1">
        <v>1</v>
      </c>
      <c r="H101" t="s">
        <v>7</v>
      </c>
      <c r="I101" s="1" t="s">
        <v>3</v>
      </c>
      <c r="J101" s="4">
        <f t="shared" ref="J101:J102" ca="1" si="4">TODAY()</f>
        <v>42023</v>
      </c>
    </row>
    <row r="102" spans="1:10" x14ac:dyDescent="0.3">
      <c r="A102" s="1" t="s">
        <v>678</v>
      </c>
      <c r="B102" s="1">
        <v>1</v>
      </c>
      <c r="C102">
        <f>Sheet3!A23</f>
        <v>2475</v>
      </c>
      <c r="D102" s="1" t="str">
        <f>IF(ISNA(VLOOKUP(C102,Sheet6!A:B,2,FALSE)),"\N",VLOOKUP(C102,Sheet6!A:B,2,FALSE))</f>
        <v>7b80127f-8b05-41cc-bd54-9c26baacea2c</v>
      </c>
      <c r="E102" s="1" t="s">
        <v>1</v>
      </c>
      <c r="F102" s="1" t="str">
        <f t="shared" si="3"/>
        <v>P</v>
      </c>
      <c r="G102" s="1">
        <v>1</v>
      </c>
      <c r="H102" t="s">
        <v>6</v>
      </c>
      <c r="I102" s="1" t="s">
        <v>3</v>
      </c>
      <c r="J102" s="4">
        <f t="shared" ca="1" si="4"/>
        <v>42023</v>
      </c>
    </row>
    <row r="103" spans="1:10" x14ac:dyDescent="0.3">
      <c r="A103" s="1"/>
    </row>
    <row r="104" spans="1:10" x14ac:dyDescent="0.3">
      <c r="A104" s="1"/>
    </row>
    <row r="105" spans="1:10" x14ac:dyDescent="0.3">
      <c r="A1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9"/>
  <sheetViews>
    <sheetView workbookViewId="0">
      <selection activeCell="A94" sqref="A94"/>
    </sheetView>
  </sheetViews>
  <sheetFormatPr defaultRowHeight="14.4" x14ac:dyDescent="0.3"/>
  <cols>
    <col min="1" max="1" width="36.109375" bestFit="1" customWidth="1"/>
    <col min="2" max="2" width="6.33203125" bestFit="1" customWidth="1"/>
    <col min="3" max="3" width="11.77734375" bestFit="1" customWidth="1"/>
    <col min="4" max="4" width="12.88671875" bestFit="1" customWidth="1"/>
    <col min="5" max="5" width="15.77734375" bestFit="1" customWidth="1"/>
    <col min="6" max="6" width="14.88671875" bestFit="1" customWidth="1"/>
    <col min="7" max="7" width="15.109375" bestFit="1" customWidth="1"/>
  </cols>
  <sheetData>
    <row r="1" spans="1:7" x14ac:dyDescent="0.3">
      <c r="A1" t="s">
        <v>679</v>
      </c>
      <c r="B1" t="s">
        <v>8</v>
      </c>
      <c r="C1" t="s">
        <v>680</v>
      </c>
      <c r="D1" t="s">
        <v>681</v>
      </c>
      <c r="E1" t="s">
        <v>682</v>
      </c>
      <c r="F1" t="s">
        <v>683</v>
      </c>
      <c r="G1" t="s">
        <v>684</v>
      </c>
    </row>
    <row r="2" spans="1:7" x14ac:dyDescent="0.3">
      <c r="A2" t="s">
        <v>0</v>
      </c>
      <c r="B2">
        <v>1</v>
      </c>
      <c r="C2" t="s">
        <v>685</v>
      </c>
      <c r="E2" s="5">
        <v>41331</v>
      </c>
      <c r="F2" t="s">
        <v>3</v>
      </c>
      <c r="G2">
        <v>37808</v>
      </c>
    </row>
    <row r="3" spans="1:7" hidden="1" x14ac:dyDescent="0.3">
      <c r="A3" t="s">
        <v>0</v>
      </c>
      <c r="B3">
        <v>119</v>
      </c>
      <c r="C3" t="s">
        <v>686</v>
      </c>
      <c r="D3" t="s">
        <v>4</v>
      </c>
      <c r="E3" s="5">
        <v>41017</v>
      </c>
      <c r="F3" s="5">
        <v>41591</v>
      </c>
      <c r="G3">
        <v>82355</v>
      </c>
    </row>
    <row r="4" spans="1:7" hidden="1" x14ac:dyDescent="0.3">
      <c r="A4" t="s">
        <v>0</v>
      </c>
      <c r="B4">
        <v>432</v>
      </c>
      <c r="C4" t="s">
        <v>686</v>
      </c>
      <c r="D4" t="s">
        <v>4</v>
      </c>
      <c r="E4" s="5">
        <v>41099</v>
      </c>
      <c r="F4" s="5">
        <v>41383</v>
      </c>
      <c r="G4">
        <v>66850</v>
      </c>
    </row>
    <row r="5" spans="1:7" hidden="1" x14ac:dyDescent="0.3">
      <c r="A5" t="s">
        <v>0</v>
      </c>
      <c r="B5">
        <v>531</v>
      </c>
      <c r="C5" t="s">
        <v>686</v>
      </c>
      <c r="D5" t="s">
        <v>4</v>
      </c>
      <c r="E5" s="5">
        <v>41111</v>
      </c>
      <c r="F5" s="5">
        <v>41497</v>
      </c>
      <c r="G5">
        <v>39073</v>
      </c>
    </row>
    <row r="6" spans="1:7" hidden="1" x14ac:dyDescent="0.3">
      <c r="A6" t="s">
        <v>0</v>
      </c>
      <c r="B6">
        <v>1017</v>
      </c>
      <c r="C6" t="s">
        <v>686</v>
      </c>
      <c r="D6" t="s">
        <v>4</v>
      </c>
      <c r="E6" s="5">
        <v>41029</v>
      </c>
      <c r="F6" s="5">
        <v>41366</v>
      </c>
      <c r="G6">
        <v>53083</v>
      </c>
    </row>
    <row r="7" spans="1:7" hidden="1" x14ac:dyDescent="0.3">
      <c r="A7" t="s">
        <v>0</v>
      </c>
      <c r="B7">
        <v>1039</v>
      </c>
      <c r="C7" t="s">
        <v>686</v>
      </c>
      <c r="D7" t="s">
        <v>4</v>
      </c>
      <c r="E7" s="5">
        <v>41130</v>
      </c>
      <c r="F7" s="5">
        <v>41589</v>
      </c>
      <c r="G7">
        <v>54242</v>
      </c>
    </row>
    <row r="8" spans="1:7" hidden="1" x14ac:dyDescent="0.3">
      <c r="A8" t="s">
        <v>0</v>
      </c>
      <c r="B8">
        <v>1137</v>
      </c>
      <c r="C8" t="s">
        <v>686</v>
      </c>
      <c r="D8" t="s">
        <v>4</v>
      </c>
      <c r="E8" s="5">
        <v>41352</v>
      </c>
      <c r="F8" s="5">
        <v>41645</v>
      </c>
      <c r="G8">
        <v>43974</v>
      </c>
    </row>
    <row r="9" spans="1:7" x14ac:dyDescent="0.3">
      <c r="A9" t="s">
        <v>0</v>
      </c>
      <c r="B9">
        <v>1294</v>
      </c>
      <c r="C9" t="s">
        <v>686</v>
      </c>
      <c r="E9" s="5">
        <v>41318</v>
      </c>
      <c r="F9" t="s">
        <v>3</v>
      </c>
      <c r="G9">
        <v>37609</v>
      </c>
    </row>
    <row r="10" spans="1:7" hidden="1" x14ac:dyDescent="0.3">
      <c r="A10" t="s">
        <v>0</v>
      </c>
      <c r="B10">
        <v>1592</v>
      </c>
      <c r="C10" t="s">
        <v>686</v>
      </c>
      <c r="D10" t="s">
        <v>4</v>
      </c>
      <c r="E10" s="5">
        <v>41239</v>
      </c>
      <c r="F10" s="5">
        <v>41440</v>
      </c>
      <c r="G10">
        <v>2001</v>
      </c>
    </row>
    <row r="11" spans="1:7" hidden="1" x14ac:dyDescent="0.3">
      <c r="A11" t="s">
        <v>0</v>
      </c>
      <c r="B11">
        <v>1818</v>
      </c>
      <c r="C11" t="s">
        <v>686</v>
      </c>
      <c r="D11" t="s">
        <v>4</v>
      </c>
      <c r="E11" s="5">
        <v>41235</v>
      </c>
      <c r="F11" s="5">
        <v>41513</v>
      </c>
      <c r="G11">
        <v>87147</v>
      </c>
    </row>
    <row r="12" spans="1:7" hidden="1" x14ac:dyDescent="0.3">
      <c r="A12" t="s">
        <v>0</v>
      </c>
      <c r="B12">
        <v>2271</v>
      </c>
      <c r="C12" t="s">
        <v>686</v>
      </c>
      <c r="D12" t="s">
        <v>4</v>
      </c>
      <c r="E12" s="5">
        <v>41312</v>
      </c>
      <c r="F12" s="5">
        <v>41652</v>
      </c>
      <c r="G12">
        <v>14747</v>
      </c>
    </row>
    <row r="13" spans="1:7" x14ac:dyDescent="0.3">
      <c r="A13" t="s">
        <v>0</v>
      </c>
      <c r="B13">
        <v>2475</v>
      </c>
      <c r="C13" t="s">
        <v>686</v>
      </c>
      <c r="D13" t="s">
        <v>687</v>
      </c>
      <c r="E13" s="5">
        <v>41238</v>
      </c>
      <c r="F13" t="s">
        <v>3</v>
      </c>
      <c r="G13">
        <v>96034</v>
      </c>
    </row>
    <row r="14" spans="1:7" hidden="1" x14ac:dyDescent="0.3">
      <c r="A14" t="s">
        <v>0</v>
      </c>
      <c r="B14">
        <v>2768</v>
      </c>
      <c r="C14" t="s">
        <v>686</v>
      </c>
      <c r="D14" t="s">
        <v>4</v>
      </c>
      <c r="E14" s="5">
        <v>41191</v>
      </c>
      <c r="F14" s="5">
        <v>41586</v>
      </c>
      <c r="G14">
        <v>47789</v>
      </c>
    </row>
    <row r="15" spans="1:7" x14ac:dyDescent="0.3">
      <c r="A15" t="s">
        <v>0</v>
      </c>
      <c r="B15">
        <v>2847</v>
      </c>
      <c r="C15" t="s">
        <v>686</v>
      </c>
      <c r="E15" s="5">
        <v>41342</v>
      </c>
      <c r="F15" t="s">
        <v>3</v>
      </c>
      <c r="G15">
        <v>774</v>
      </c>
    </row>
    <row r="16" spans="1:7" hidden="1" x14ac:dyDescent="0.3">
      <c r="A16" t="s">
        <v>0</v>
      </c>
      <c r="B16">
        <v>3255</v>
      </c>
      <c r="C16" t="s">
        <v>686</v>
      </c>
      <c r="D16" t="s">
        <v>4</v>
      </c>
      <c r="E16" s="5">
        <v>41176</v>
      </c>
      <c r="F16" s="5">
        <v>41630</v>
      </c>
      <c r="G16">
        <v>779</v>
      </c>
    </row>
    <row r="17" spans="1:7" hidden="1" x14ac:dyDescent="0.3">
      <c r="A17" t="s">
        <v>0</v>
      </c>
      <c r="B17">
        <v>3351</v>
      </c>
      <c r="C17" t="s">
        <v>686</v>
      </c>
      <c r="D17" t="s">
        <v>4</v>
      </c>
      <c r="E17" s="5">
        <v>41313</v>
      </c>
      <c r="F17" s="5">
        <v>41654</v>
      </c>
      <c r="G17">
        <v>63396</v>
      </c>
    </row>
    <row r="18" spans="1:7" x14ac:dyDescent="0.3">
      <c r="A18" t="s">
        <v>0</v>
      </c>
      <c r="B18">
        <v>4237</v>
      </c>
      <c r="C18" t="s">
        <v>685</v>
      </c>
      <c r="E18" s="5">
        <v>41348</v>
      </c>
      <c r="F18" t="s">
        <v>3</v>
      </c>
      <c r="G18">
        <v>24145</v>
      </c>
    </row>
    <row r="19" spans="1:7" hidden="1" x14ac:dyDescent="0.3">
      <c r="A19" t="s">
        <v>0</v>
      </c>
      <c r="B19">
        <v>4264</v>
      </c>
      <c r="C19" t="s">
        <v>686</v>
      </c>
      <c r="D19" t="s">
        <v>4</v>
      </c>
      <c r="E19" s="5">
        <v>41218</v>
      </c>
      <c r="F19" s="5">
        <v>41471</v>
      </c>
      <c r="G19">
        <v>48629</v>
      </c>
    </row>
    <row r="20" spans="1:7" hidden="1" x14ac:dyDescent="0.3">
      <c r="A20" t="s">
        <v>0</v>
      </c>
      <c r="B20">
        <v>4664</v>
      </c>
      <c r="C20" t="s">
        <v>686</v>
      </c>
      <c r="D20" t="s">
        <v>4</v>
      </c>
      <c r="E20" s="5">
        <v>41233</v>
      </c>
      <c r="F20" s="5">
        <v>41497</v>
      </c>
      <c r="G20">
        <v>78491</v>
      </c>
    </row>
    <row r="21" spans="1:7" x14ac:dyDescent="0.3">
      <c r="A21" t="s">
        <v>0</v>
      </c>
      <c r="B21">
        <v>4878</v>
      </c>
      <c r="C21" t="s">
        <v>686</v>
      </c>
      <c r="E21" s="5">
        <v>41250</v>
      </c>
      <c r="F21" t="s">
        <v>3</v>
      </c>
      <c r="G21">
        <v>26428</v>
      </c>
    </row>
    <row r="22" spans="1:7" hidden="1" x14ac:dyDescent="0.3">
      <c r="A22" t="s">
        <v>0</v>
      </c>
      <c r="B22">
        <v>5011</v>
      </c>
      <c r="C22" t="s">
        <v>685</v>
      </c>
      <c r="D22" t="s">
        <v>4</v>
      </c>
      <c r="E22" s="5">
        <v>41284</v>
      </c>
      <c r="F22" s="5">
        <v>41636</v>
      </c>
      <c r="G22">
        <v>79703</v>
      </c>
    </row>
    <row r="23" spans="1:7" hidden="1" x14ac:dyDescent="0.3">
      <c r="A23" t="s">
        <v>0</v>
      </c>
      <c r="B23">
        <v>5776</v>
      </c>
      <c r="C23" t="s">
        <v>686</v>
      </c>
      <c r="D23" t="s">
        <v>4</v>
      </c>
      <c r="E23" s="5">
        <v>41316</v>
      </c>
      <c r="F23" s="5">
        <v>41701</v>
      </c>
      <c r="G23">
        <v>57775</v>
      </c>
    </row>
    <row r="24" spans="1:7" hidden="1" x14ac:dyDescent="0.3">
      <c r="A24" t="s">
        <v>0</v>
      </c>
      <c r="B24">
        <v>5930</v>
      </c>
      <c r="C24" t="s">
        <v>686</v>
      </c>
      <c r="D24" t="s">
        <v>4</v>
      </c>
      <c r="E24" s="5">
        <v>41101</v>
      </c>
      <c r="F24" s="5">
        <v>41451</v>
      </c>
      <c r="G24">
        <v>11697</v>
      </c>
    </row>
    <row r="25" spans="1:7" hidden="1" x14ac:dyDescent="0.3">
      <c r="A25" t="s">
        <v>0</v>
      </c>
      <c r="B25">
        <v>6263</v>
      </c>
      <c r="C25" t="s">
        <v>686</v>
      </c>
      <c r="D25" t="s">
        <v>4</v>
      </c>
      <c r="E25" s="5">
        <v>41355</v>
      </c>
      <c r="F25" s="5">
        <v>41422</v>
      </c>
      <c r="G25">
        <v>83244</v>
      </c>
    </row>
    <row r="26" spans="1:7" hidden="1" x14ac:dyDescent="0.3">
      <c r="A26" t="s">
        <v>0</v>
      </c>
      <c r="B26">
        <v>7034</v>
      </c>
      <c r="C26" t="s">
        <v>686</v>
      </c>
      <c r="D26" t="s">
        <v>4</v>
      </c>
      <c r="E26" s="5">
        <v>41355</v>
      </c>
      <c r="F26" s="5">
        <v>41458</v>
      </c>
      <c r="G26">
        <v>98755</v>
      </c>
    </row>
    <row r="27" spans="1:7" hidden="1" x14ac:dyDescent="0.3">
      <c r="A27" t="s">
        <v>0</v>
      </c>
      <c r="B27">
        <v>7105</v>
      </c>
      <c r="C27" t="s">
        <v>686</v>
      </c>
      <c r="D27" t="s">
        <v>4</v>
      </c>
      <c r="E27" s="5">
        <v>41212</v>
      </c>
      <c r="F27" s="5">
        <v>41701</v>
      </c>
      <c r="G27">
        <v>63761</v>
      </c>
    </row>
    <row r="28" spans="1:7" x14ac:dyDescent="0.3">
      <c r="A28" t="s">
        <v>0</v>
      </c>
      <c r="B28">
        <v>7347</v>
      </c>
      <c r="C28" t="s">
        <v>686</v>
      </c>
      <c r="E28" s="5">
        <v>41300</v>
      </c>
      <c r="F28" t="s">
        <v>3</v>
      </c>
      <c r="G28">
        <v>99889</v>
      </c>
    </row>
    <row r="29" spans="1:7" hidden="1" x14ac:dyDescent="0.3">
      <c r="A29" t="s">
        <v>0</v>
      </c>
      <c r="B29">
        <v>8224</v>
      </c>
      <c r="C29" t="s">
        <v>686</v>
      </c>
      <c r="D29" t="s">
        <v>4</v>
      </c>
      <c r="E29" s="5">
        <v>41061</v>
      </c>
      <c r="F29" s="5">
        <v>41471</v>
      </c>
      <c r="G29">
        <v>86155</v>
      </c>
    </row>
    <row r="30" spans="1:7" hidden="1" x14ac:dyDescent="0.3">
      <c r="A30" t="s">
        <v>0</v>
      </c>
      <c r="B30">
        <v>9007</v>
      </c>
      <c r="C30" t="s">
        <v>686</v>
      </c>
      <c r="D30" t="s">
        <v>4</v>
      </c>
      <c r="E30" s="5">
        <v>41035</v>
      </c>
      <c r="F30" s="5">
        <v>41714</v>
      </c>
      <c r="G30">
        <v>96519</v>
      </c>
    </row>
    <row r="31" spans="1:7" x14ac:dyDescent="0.3">
      <c r="A31" t="s">
        <v>0</v>
      </c>
      <c r="B31">
        <v>9256</v>
      </c>
      <c r="C31" t="s">
        <v>686</v>
      </c>
      <c r="E31" s="5">
        <v>41349</v>
      </c>
      <c r="F31" t="s">
        <v>3</v>
      </c>
      <c r="G31">
        <v>18675</v>
      </c>
    </row>
    <row r="32" spans="1:7" x14ac:dyDescent="0.3">
      <c r="A32" t="s">
        <v>0</v>
      </c>
      <c r="B32">
        <v>9288</v>
      </c>
      <c r="C32" t="s">
        <v>686</v>
      </c>
      <c r="E32" s="5">
        <v>41293</v>
      </c>
      <c r="F32" t="s">
        <v>3</v>
      </c>
      <c r="G32">
        <v>25124</v>
      </c>
    </row>
    <row r="33" spans="1:7" x14ac:dyDescent="0.3">
      <c r="A33" t="s">
        <v>0</v>
      </c>
      <c r="B33">
        <v>9930</v>
      </c>
      <c r="C33" t="s">
        <v>688</v>
      </c>
      <c r="E33" s="5">
        <v>41333</v>
      </c>
      <c r="F33" t="s">
        <v>3</v>
      </c>
      <c r="G33">
        <v>11887</v>
      </c>
    </row>
    <row r="34" spans="1:7" hidden="1" x14ac:dyDescent="0.3">
      <c r="A34" t="s">
        <v>2</v>
      </c>
      <c r="B34">
        <v>33</v>
      </c>
      <c r="C34" t="s">
        <v>686</v>
      </c>
      <c r="D34" t="s">
        <v>4</v>
      </c>
      <c r="E34" s="5">
        <v>41306</v>
      </c>
      <c r="F34" s="5">
        <v>41437</v>
      </c>
      <c r="G34">
        <v>61788</v>
      </c>
    </row>
    <row r="35" spans="1:7" hidden="1" x14ac:dyDescent="0.3">
      <c r="A35" t="s">
        <v>2</v>
      </c>
      <c r="B35">
        <v>116</v>
      </c>
      <c r="C35" t="s">
        <v>686</v>
      </c>
      <c r="D35" t="s">
        <v>4</v>
      </c>
      <c r="E35" s="5">
        <v>41267</v>
      </c>
      <c r="F35" s="5">
        <v>41700</v>
      </c>
      <c r="G35">
        <v>10832</v>
      </c>
    </row>
    <row r="36" spans="1:7" x14ac:dyDescent="0.3">
      <c r="A36" t="s">
        <v>689</v>
      </c>
      <c r="B36">
        <v>80</v>
      </c>
      <c r="C36" t="s">
        <v>688</v>
      </c>
      <c r="E36" s="5">
        <v>41333</v>
      </c>
      <c r="F36" t="s">
        <v>3</v>
      </c>
      <c r="G36">
        <v>11887</v>
      </c>
    </row>
    <row r="37" spans="1:7" hidden="1" x14ac:dyDescent="0.3">
      <c r="A37" t="s">
        <v>2</v>
      </c>
      <c r="B37">
        <v>312</v>
      </c>
      <c r="C37" t="s">
        <v>686</v>
      </c>
      <c r="E37" s="5">
        <v>41275</v>
      </c>
      <c r="G37">
        <v>77478</v>
      </c>
    </row>
    <row r="38" spans="1:7" hidden="1" x14ac:dyDescent="0.3">
      <c r="A38" t="s">
        <v>2</v>
      </c>
      <c r="B38">
        <v>399</v>
      </c>
      <c r="C38" t="s">
        <v>686</v>
      </c>
      <c r="E38" s="5">
        <v>41283</v>
      </c>
      <c r="G38">
        <v>5712</v>
      </c>
    </row>
    <row r="39" spans="1:7" hidden="1" x14ac:dyDescent="0.3">
      <c r="A39" t="s">
        <v>2</v>
      </c>
      <c r="B39">
        <v>543</v>
      </c>
      <c r="C39" t="s">
        <v>686</v>
      </c>
      <c r="E39" s="5">
        <v>41333</v>
      </c>
      <c r="G39">
        <v>63904</v>
      </c>
    </row>
    <row r="40" spans="1:7" hidden="1" x14ac:dyDescent="0.3">
      <c r="A40" t="s">
        <v>2</v>
      </c>
      <c r="B40">
        <v>581</v>
      </c>
      <c r="C40" t="s">
        <v>685</v>
      </c>
      <c r="E40" s="5">
        <v>41346</v>
      </c>
      <c r="G40">
        <v>90321</v>
      </c>
    </row>
    <row r="41" spans="1:7" hidden="1" x14ac:dyDescent="0.3">
      <c r="A41" t="s">
        <v>690</v>
      </c>
      <c r="B41">
        <v>1137</v>
      </c>
      <c r="C41" t="s">
        <v>685</v>
      </c>
      <c r="E41" s="5">
        <v>41346</v>
      </c>
      <c r="G41">
        <v>90321</v>
      </c>
    </row>
    <row r="42" spans="1:7" hidden="1" x14ac:dyDescent="0.3">
      <c r="A42" t="s">
        <v>2</v>
      </c>
      <c r="B42">
        <v>1013</v>
      </c>
      <c r="C42" t="s">
        <v>686</v>
      </c>
      <c r="D42" t="s">
        <v>4</v>
      </c>
      <c r="E42" s="5">
        <v>41304</v>
      </c>
      <c r="F42" s="5">
        <v>41633</v>
      </c>
      <c r="G42">
        <v>65875</v>
      </c>
    </row>
    <row r="43" spans="1:7" hidden="1" x14ac:dyDescent="0.3">
      <c r="A43" t="s">
        <v>2</v>
      </c>
      <c r="B43">
        <v>1068</v>
      </c>
      <c r="C43" t="s">
        <v>686</v>
      </c>
      <c r="E43" s="5">
        <v>41291</v>
      </c>
      <c r="G43">
        <v>22256</v>
      </c>
    </row>
    <row r="44" spans="1:7" hidden="1" x14ac:dyDescent="0.3">
      <c r="A44" t="s">
        <v>2</v>
      </c>
      <c r="B44">
        <v>1144</v>
      </c>
      <c r="C44" t="s">
        <v>686</v>
      </c>
      <c r="D44" t="s">
        <v>4</v>
      </c>
      <c r="E44" s="5">
        <v>41213</v>
      </c>
      <c r="F44" s="5">
        <v>41543</v>
      </c>
      <c r="G44">
        <v>55625</v>
      </c>
    </row>
    <row r="45" spans="1:7" hidden="1" x14ac:dyDescent="0.3">
      <c r="A45" t="s">
        <v>2</v>
      </c>
      <c r="B45">
        <v>1174</v>
      </c>
      <c r="C45" t="s">
        <v>686</v>
      </c>
      <c r="E45" s="5">
        <v>41275</v>
      </c>
      <c r="G45">
        <v>94783</v>
      </c>
    </row>
    <row r="46" spans="1:7" hidden="1" x14ac:dyDescent="0.3">
      <c r="A46" t="s">
        <v>2</v>
      </c>
      <c r="B46">
        <v>1461</v>
      </c>
      <c r="C46" t="s">
        <v>685</v>
      </c>
      <c r="E46" s="5">
        <v>41280</v>
      </c>
      <c r="G46">
        <v>19199</v>
      </c>
    </row>
    <row r="47" spans="1:7" hidden="1" x14ac:dyDescent="0.3">
      <c r="A47" t="s">
        <v>2</v>
      </c>
      <c r="B47">
        <v>1620</v>
      </c>
      <c r="C47" t="s">
        <v>686</v>
      </c>
      <c r="D47" t="s">
        <v>4</v>
      </c>
      <c r="E47" s="5">
        <v>41055</v>
      </c>
      <c r="F47" s="5">
        <v>41391</v>
      </c>
      <c r="G47">
        <v>88619</v>
      </c>
    </row>
    <row r="48" spans="1:7" hidden="1" x14ac:dyDescent="0.3">
      <c r="A48" t="s">
        <v>2</v>
      </c>
      <c r="B48">
        <v>1751</v>
      </c>
      <c r="C48" t="s">
        <v>686</v>
      </c>
      <c r="D48" t="s">
        <v>4</v>
      </c>
      <c r="E48" s="5">
        <v>41243</v>
      </c>
      <c r="F48" s="5">
        <v>41706</v>
      </c>
      <c r="G48">
        <v>61155</v>
      </c>
    </row>
    <row r="49" spans="1:7" hidden="1" x14ac:dyDescent="0.3">
      <c r="A49" t="s">
        <v>2</v>
      </c>
      <c r="B49">
        <v>1975</v>
      </c>
      <c r="C49" t="s">
        <v>686</v>
      </c>
      <c r="D49" t="s">
        <v>4</v>
      </c>
      <c r="E49" s="5">
        <v>41209</v>
      </c>
      <c r="F49" s="5">
        <v>41460</v>
      </c>
      <c r="G49">
        <v>96583</v>
      </c>
    </row>
    <row r="50" spans="1:7" hidden="1" x14ac:dyDescent="0.3">
      <c r="A50" t="s">
        <v>2</v>
      </c>
      <c r="B50">
        <v>2145</v>
      </c>
      <c r="C50" t="s">
        <v>686</v>
      </c>
      <c r="D50" t="s">
        <v>4</v>
      </c>
      <c r="E50" s="5">
        <v>41070</v>
      </c>
      <c r="F50" s="5">
        <v>41393</v>
      </c>
      <c r="G50">
        <v>13940</v>
      </c>
    </row>
    <row r="51" spans="1:7" hidden="1" x14ac:dyDescent="0.3">
      <c r="A51" t="s">
        <v>2</v>
      </c>
      <c r="B51">
        <v>2574</v>
      </c>
      <c r="C51" t="s">
        <v>686</v>
      </c>
      <c r="E51" s="5">
        <v>41333</v>
      </c>
      <c r="G51">
        <v>19102</v>
      </c>
    </row>
    <row r="52" spans="1:7" hidden="1" x14ac:dyDescent="0.3">
      <c r="A52" t="s">
        <v>2</v>
      </c>
      <c r="B52">
        <v>3084</v>
      </c>
      <c r="C52" t="s">
        <v>686</v>
      </c>
      <c r="E52" s="5">
        <v>41306</v>
      </c>
      <c r="G52">
        <v>40510</v>
      </c>
    </row>
    <row r="53" spans="1:7" hidden="1" x14ac:dyDescent="0.3">
      <c r="A53" t="s">
        <v>2</v>
      </c>
      <c r="B53">
        <v>3172</v>
      </c>
      <c r="C53" t="s">
        <v>686</v>
      </c>
      <c r="D53" t="s">
        <v>4</v>
      </c>
      <c r="E53" s="5">
        <v>41345</v>
      </c>
      <c r="F53" s="5">
        <v>41714</v>
      </c>
      <c r="G53">
        <v>12436</v>
      </c>
    </row>
    <row r="54" spans="1:7" hidden="1" x14ac:dyDescent="0.3">
      <c r="A54" t="s">
        <v>2</v>
      </c>
      <c r="B54">
        <v>3689</v>
      </c>
      <c r="C54" t="s">
        <v>686</v>
      </c>
      <c r="D54" t="s">
        <v>4</v>
      </c>
      <c r="E54" s="5">
        <v>41350</v>
      </c>
      <c r="F54" s="5">
        <v>41668</v>
      </c>
      <c r="G54">
        <v>2052</v>
      </c>
    </row>
    <row r="55" spans="1:7" hidden="1" x14ac:dyDescent="0.3">
      <c r="A55" t="s">
        <v>2</v>
      </c>
      <c r="B55">
        <v>3949</v>
      </c>
      <c r="C55" t="s">
        <v>686</v>
      </c>
      <c r="D55" t="s">
        <v>4</v>
      </c>
      <c r="E55" s="5">
        <v>41167</v>
      </c>
      <c r="F55" s="5">
        <v>41709</v>
      </c>
      <c r="G55">
        <v>44439</v>
      </c>
    </row>
    <row r="56" spans="1:7" hidden="1" x14ac:dyDescent="0.3">
      <c r="A56" t="s">
        <v>2</v>
      </c>
      <c r="B56">
        <v>4340</v>
      </c>
      <c r="C56" t="s">
        <v>686</v>
      </c>
      <c r="E56" s="5">
        <v>41148</v>
      </c>
      <c r="G56">
        <v>7293</v>
      </c>
    </row>
    <row r="57" spans="1:7" hidden="1" x14ac:dyDescent="0.3">
      <c r="A57" t="s">
        <v>2</v>
      </c>
      <c r="B57">
        <v>4640</v>
      </c>
      <c r="C57" t="s">
        <v>686</v>
      </c>
      <c r="E57" s="5">
        <v>41294</v>
      </c>
      <c r="G57">
        <v>33287</v>
      </c>
    </row>
    <row r="58" spans="1:7" hidden="1" x14ac:dyDescent="0.3">
      <c r="A58" t="s">
        <v>2</v>
      </c>
      <c r="B58">
        <v>4712</v>
      </c>
      <c r="C58" t="s">
        <v>686</v>
      </c>
      <c r="D58" t="s">
        <v>4</v>
      </c>
      <c r="E58" s="5">
        <v>41261</v>
      </c>
      <c r="F58" s="5">
        <v>41561</v>
      </c>
      <c r="G58">
        <v>81121</v>
      </c>
    </row>
    <row r="59" spans="1:7" hidden="1" x14ac:dyDescent="0.3">
      <c r="A59" t="s">
        <v>2</v>
      </c>
      <c r="B59">
        <v>4738</v>
      </c>
      <c r="C59" t="s">
        <v>686</v>
      </c>
      <c r="D59" t="s">
        <v>4</v>
      </c>
      <c r="E59" s="5">
        <v>41052</v>
      </c>
      <c r="F59" s="5">
        <v>41666</v>
      </c>
      <c r="G59">
        <v>92343</v>
      </c>
    </row>
    <row r="60" spans="1:7" hidden="1" x14ac:dyDescent="0.3">
      <c r="A60" t="s">
        <v>2</v>
      </c>
      <c r="B60">
        <v>4763</v>
      </c>
      <c r="C60" t="s">
        <v>686</v>
      </c>
      <c r="E60" s="5">
        <v>41352</v>
      </c>
      <c r="G60">
        <v>5525</v>
      </c>
    </row>
    <row r="61" spans="1:7" hidden="1" x14ac:dyDescent="0.3">
      <c r="A61" t="s">
        <v>2</v>
      </c>
      <c r="B61">
        <v>5375</v>
      </c>
      <c r="C61" t="s">
        <v>686</v>
      </c>
      <c r="E61" s="5">
        <v>41295</v>
      </c>
      <c r="G61">
        <v>29582</v>
      </c>
    </row>
    <row r="62" spans="1:7" hidden="1" x14ac:dyDescent="0.3">
      <c r="A62" t="s">
        <v>2</v>
      </c>
      <c r="B62">
        <v>5636</v>
      </c>
      <c r="C62" t="s">
        <v>686</v>
      </c>
      <c r="D62" t="s">
        <v>4</v>
      </c>
      <c r="E62" s="5">
        <v>40996</v>
      </c>
      <c r="F62" s="5">
        <v>41398</v>
      </c>
      <c r="G62">
        <v>40804</v>
      </c>
    </row>
    <row r="63" spans="1:7" hidden="1" x14ac:dyDescent="0.3">
      <c r="A63" t="s">
        <v>2</v>
      </c>
      <c r="B63">
        <v>5779</v>
      </c>
      <c r="C63" t="s">
        <v>686</v>
      </c>
      <c r="D63" t="s">
        <v>4</v>
      </c>
      <c r="E63" s="5">
        <v>41120</v>
      </c>
      <c r="F63" s="5">
        <v>41452</v>
      </c>
      <c r="G63">
        <v>75720</v>
      </c>
    </row>
    <row r="64" spans="1:7" hidden="1" x14ac:dyDescent="0.3">
      <c r="A64" t="s">
        <v>2</v>
      </c>
      <c r="B64">
        <v>5885</v>
      </c>
      <c r="C64" t="s">
        <v>685</v>
      </c>
      <c r="E64" s="5">
        <v>41289</v>
      </c>
      <c r="G64">
        <v>81390</v>
      </c>
    </row>
    <row r="65" spans="1:7" hidden="1" x14ac:dyDescent="0.3">
      <c r="A65" t="s">
        <v>2</v>
      </c>
      <c r="B65">
        <v>7117</v>
      </c>
      <c r="C65" t="s">
        <v>686</v>
      </c>
      <c r="D65" t="s">
        <v>4</v>
      </c>
      <c r="E65" s="5">
        <v>41249</v>
      </c>
      <c r="F65" s="5">
        <v>41463</v>
      </c>
      <c r="G65">
        <v>6225</v>
      </c>
    </row>
    <row r="66" spans="1:7" hidden="1" x14ac:dyDescent="0.3">
      <c r="A66" t="s">
        <v>2</v>
      </c>
      <c r="B66">
        <v>7225</v>
      </c>
      <c r="C66" t="s">
        <v>685</v>
      </c>
      <c r="E66" s="5">
        <v>41267</v>
      </c>
      <c r="G66">
        <v>31198</v>
      </c>
    </row>
    <row r="67" spans="1:7" hidden="1" x14ac:dyDescent="0.3">
      <c r="A67" t="s">
        <v>2</v>
      </c>
      <c r="B67">
        <v>7279</v>
      </c>
      <c r="C67" t="s">
        <v>686</v>
      </c>
      <c r="E67" s="5">
        <v>41253</v>
      </c>
      <c r="G67">
        <v>12634</v>
      </c>
    </row>
    <row r="68" spans="1:7" hidden="1" x14ac:dyDescent="0.3">
      <c r="A68" t="s">
        <v>2</v>
      </c>
      <c r="B68">
        <v>7901</v>
      </c>
      <c r="C68" t="s">
        <v>686</v>
      </c>
      <c r="D68" t="s">
        <v>4</v>
      </c>
      <c r="E68" s="5">
        <v>41092</v>
      </c>
      <c r="F68" s="5">
        <v>41662</v>
      </c>
      <c r="G68">
        <v>87275</v>
      </c>
    </row>
    <row r="69" spans="1:7" hidden="1" x14ac:dyDescent="0.3">
      <c r="A69" t="s">
        <v>2</v>
      </c>
      <c r="B69">
        <v>7954</v>
      </c>
      <c r="C69" t="s">
        <v>686</v>
      </c>
      <c r="D69" t="s">
        <v>4</v>
      </c>
      <c r="E69" s="5">
        <v>41198</v>
      </c>
      <c r="F69" s="5">
        <v>41457</v>
      </c>
      <c r="G69">
        <v>43257</v>
      </c>
    </row>
    <row r="70" spans="1:7" hidden="1" x14ac:dyDescent="0.3">
      <c r="A70" t="s">
        <v>2</v>
      </c>
      <c r="B70">
        <v>8237</v>
      </c>
      <c r="C70" t="s">
        <v>685</v>
      </c>
      <c r="D70" t="s">
        <v>4</v>
      </c>
      <c r="E70" s="5">
        <v>41162</v>
      </c>
      <c r="F70" s="5">
        <v>41712</v>
      </c>
      <c r="G70">
        <v>44479</v>
      </c>
    </row>
    <row r="71" spans="1:7" hidden="1" x14ac:dyDescent="0.3">
      <c r="A71" t="s">
        <v>2</v>
      </c>
      <c r="B71">
        <v>8937</v>
      </c>
      <c r="C71" t="s">
        <v>686</v>
      </c>
      <c r="D71" t="s">
        <v>4</v>
      </c>
      <c r="E71" s="5">
        <v>41268</v>
      </c>
      <c r="F71" s="5">
        <v>41546</v>
      </c>
      <c r="G71">
        <v>68479</v>
      </c>
    </row>
    <row r="72" spans="1:7" hidden="1" x14ac:dyDescent="0.3">
      <c r="A72" t="s">
        <v>2</v>
      </c>
      <c r="B72">
        <v>9279</v>
      </c>
      <c r="C72" t="s">
        <v>686</v>
      </c>
      <c r="D72" t="s">
        <v>4</v>
      </c>
      <c r="E72" s="5">
        <v>41083</v>
      </c>
      <c r="F72" s="5">
        <v>41613</v>
      </c>
      <c r="G72">
        <v>21247</v>
      </c>
    </row>
    <row r="73" spans="1:7" hidden="1" x14ac:dyDescent="0.3">
      <c r="A73" t="s">
        <v>2</v>
      </c>
      <c r="B73">
        <v>9315</v>
      </c>
      <c r="C73" t="s">
        <v>686</v>
      </c>
      <c r="D73" t="s">
        <v>4</v>
      </c>
      <c r="E73" s="5">
        <v>41016</v>
      </c>
      <c r="F73" s="5">
        <v>41567</v>
      </c>
      <c r="G73">
        <v>79211</v>
      </c>
    </row>
    <row r="74" spans="1:7" hidden="1" x14ac:dyDescent="0.3">
      <c r="A74" t="s">
        <v>2</v>
      </c>
      <c r="B74">
        <v>9657</v>
      </c>
      <c r="C74" t="s">
        <v>686</v>
      </c>
      <c r="D74" t="s">
        <v>4</v>
      </c>
      <c r="E74" s="5">
        <v>41204</v>
      </c>
      <c r="F74" s="5">
        <v>41438</v>
      </c>
      <c r="G74">
        <v>88873</v>
      </c>
    </row>
    <row r="75" spans="1:7" hidden="1" x14ac:dyDescent="0.3">
      <c r="A75" t="s">
        <v>2</v>
      </c>
      <c r="B75">
        <v>9775</v>
      </c>
      <c r="C75" t="s">
        <v>686</v>
      </c>
      <c r="D75" t="s">
        <v>4</v>
      </c>
      <c r="E75" s="5">
        <v>41253</v>
      </c>
      <c r="F75" s="5">
        <v>41432</v>
      </c>
      <c r="G75">
        <v>15756</v>
      </c>
    </row>
    <row r="76" spans="1:7" hidden="1" x14ac:dyDescent="0.3">
      <c r="A76" t="s">
        <v>2</v>
      </c>
      <c r="B76">
        <v>9856</v>
      </c>
      <c r="C76" t="s">
        <v>688</v>
      </c>
      <c r="E76" s="5">
        <v>41122</v>
      </c>
      <c r="G76">
        <v>72944</v>
      </c>
    </row>
    <row r="77" spans="1:7" hidden="1" x14ac:dyDescent="0.3">
      <c r="A77" t="s">
        <v>2</v>
      </c>
      <c r="B77">
        <v>9899</v>
      </c>
      <c r="C77" t="s">
        <v>686</v>
      </c>
      <c r="D77" t="s">
        <v>4</v>
      </c>
      <c r="E77" s="5">
        <v>41308</v>
      </c>
      <c r="F77" s="5">
        <v>41674</v>
      </c>
      <c r="G77">
        <v>82155</v>
      </c>
    </row>
    <row r="78" spans="1:7" hidden="1" x14ac:dyDescent="0.3">
      <c r="A78" t="s">
        <v>2</v>
      </c>
      <c r="B78">
        <v>9909</v>
      </c>
      <c r="C78" t="s">
        <v>686</v>
      </c>
      <c r="D78" t="s">
        <v>4</v>
      </c>
      <c r="E78" s="5">
        <v>41266</v>
      </c>
      <c r="F78" s="5">
        <v>41413</v>
      </c>
      <c r="G78">
        <v>97735</v>
      </c>
    </row>
    <row r="79" spans="1:7" hidden="1" x14ac:dyDescent="0.3">
      <c r="A79" t="s">
        <v>691</v>
      </c>
      <c r="B79">
        <v>1</v>
      </c>
      <c r="C79" t="s">
        <v>686</v>
      </c>
      <c r="D79" t="s">
        <v>4</v>
      </c>
      <c r="E79" s="5">
        <v>41115</v>
      </c>
      <c r="F79" s="5">
        <v>41424</v>
      </c>
      <c r="G79">
        <v>45167</v>
      </c>
    </row>
  </sheetData>
  <autoFilter ref="F1:F79">
    <filterColumn colId="0">
      <filters>
        <filter val="\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A1048576"/>
    </sheetView>
  </sheetViews>
  <sheetFormatPr defaultRowHeight="14.4" x14ac:dyDescent="0.3"/>
  <cols>
    <col min="2" max="2" width="35.44140625" bestFit="1" customWidth="1"/>
    <col min="3" max="3" width="2.6640625" bestFit="1" customWidth="1"/>
    <col min="5" max="5" width="14.6640625" bestFit="1" customWidth="1"/>
    <col min="7" max="7" width="6" bestFit="1" customWidth="1"/>
  </cols>
  <sheetData>
    <row r="1" spans="1:7" x14ac:dyDescent="0.3">
      <c r="A1">
        <v>1</v>
      </c>
      <c r="B1" t="s">
        <v>0</v>
      </c>
      <c r="C1" t="s">
        <v>685</v>
      </c>
      <c r="E1" s="5">
        <v>41331</v>
      </c>
      <c r="F1" t="s">
        <v>3</v>
      </c>
      <c r="G1">
        <v>37808</v>
      </c>
    </row>
    <row r="2" spans="1:7" x14ac:dyDescent="0.3">
      <c r="A2">
        <v>1294</v>
      </c>
      <c r="B2" t="s">
        <v>0</v>
      </c>
      <c r="C2" t="s">
        <v>686</v>
      </c>
      <c r="E2" s="5">
        <v>41318</v>
      </c>
      <c r="F2" t="s">
        <v>3</v>
      </c>
      <c r="G2">
        <v>37609</v>
      </c>
    </row>
    <row r="3" spans="1:7" x14ac:dyDescent="0.3">
      <c r="A3">
        <v>2475</v>
      </c>
      <c r="B3" t="s">
        <v>0</v>
      </c>
      <c r="C3" t="s">
        <v>686</v>
      </c>
      <c r="D3" t="s">
        <v>687</v>
      </c>
      <c r="E3" s="5">
        <v>41238</v>
      </c>
      <c r="F3" t="s">
        <v>3</v>
      </c>
      <c r="G3">
        <v>96034</v>
      </c>
    </row>
    <row r="4" spans="1:7" x14ac:dyDescent="0.3">
      <c r="A4">
        <v>2847</v>
      </c>
      <c r="B4" t="s">
        <v>0</v>
      </c>
      <c r="C4" t="s">
        <v>686</v>
      </c>
      <c r="E4" s="5">
        <v>41342</v>
      </c>
      <c r="F4" t="s">
        <v>3</v>
      </c>
      <c r="G4">
        <v>774</v>
      </c>
    </row>
    <row r="5" spans="1:7" x14ac:dyDescent="0.3">
      <c r="A5">
        <v>4237</v>
      </c>
      <c r="B5" t="s">
        <v>0</v>
      </c>
      <c r="C5" t="s">
        <v>685</v>
      </c>
      <c r="E5" s="5">
        <v>41348</v>
      </c>
      <c r="F5" t="s">
        <v>3</v>
      </c>
      <c r="G5">
        <v>24145</v>
      </c>
    </row>
    <row r="6" spans="1:7" x14ac:dyDescent="0.3">
      <c r="A6">
        <v>4878</v>
      </c>
      <c r="B6" t="s">
        <v>0</v>
      </c>
      <c r="C6" t="s">
        <v>686</v>
      </c>
      <c r="E6" s="5">
        <v>41250</v>
      </c>
      <c r="F6" t="s">
        <v>3</v>
      </c>
      <c r="G6">
        <v>26428</v>
      </c>
    </row>
    <row r="7" spans="1:7" x14ac:dyDescent="0.3">
      <c r="A7">
        <v>7347</v>
      </c>
      <c r="B7" t="s">
        <v>0</v>
      </c>
      <c r="C7" t="s">
        <v>686</v>
      </c>
      <c r="E7" s="5">
        <v>41300</v>
      </c>
      <c r="F7" t="s">
        <v>3</v>
      </c>
      <c r="G7">
        <v>99889</v>
      </c>
    </row>
    <row r="8" spans="1:7" x14ac:dyDescent="0.3">
      <c r="A8">
        <v>9256</v>
      </c>
      <c r="B8" t="s">
        <v>0</v>
      </c>
      <c r="C8" t="s">
        <v>686</v>
      </c>
      <c r="E8" s="5">
        <v>41349</v>
      </c>
      <c r="F8" t="s">
        <v>3</v>
      </c>
      <c r="G8">
        <v>18675</v>
      </c>
    </row>
    <row r="9" spans="1:7" x14ac:dyDescent="0.3">
      <c r="A9">
        <v>9288</v>
      </c>
      <c r="B9" t="s">
        <v>0</v>
      </c>
      <c r="C9" t="s">
        <v>686</v>
      </c>
      <c r="E9" s="5">
        <v>41293</v>
      </c>
      <c r="F9" t="s">
        <v>3</v>
      </c>
      <c r="G9">
        <v>25124</v>
      </c>
    </row>
    <row r="10" spans="1:7" x14ac:dyDescent="0.3">
      <c r="A10">
        <v>9930</v>
      </c>
      <c r="B10" t="s">
        <v>0</v>
      </c>
      <c r="C10" t="s">
        <v>688</v>
      </c>
      <c r="E10" s="5">
        <v>41333</v>
      </c>
      <c r="F10" t="s">
        <v>3</v>
      </c>
      <c r="G10">
        <v>11887</v>
      </c>
    </row>
    <row r="11" spans="1:7" x14ac:dyDescent="0.3">
      <c r="A11">
        <v>80</v>
      </c>
      <c r="B11" t="s">
        <v>689</v>
      </c>
      <c r="C11" t="s">
        <v>688</v>
      </c>
      <c r="E11" s="5">
        <v>41333</v>
      </c>
      <c r="F11" t="s">
        <v>3</v>
      </c>
      <c r="G11">
        <v>11887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B33" sqref="B33"/>
    </sheetView>
  </sheetViews>
  <sheetFormatPr defaultRowHeight="14.4" x14ac:dyDescent="0.3"/>
  <cols>
    <col min="1" max="1" width="6.33203125" bestFit="1" customWidth="1"/>
    <col min="2" max="2" width="14.77734375" bestFit="1" customWidth="1"/>
    <col min="3" max="3" width="10.44140625" bestFit="1" customWidth="1"/>
    <col min="4" max="4" width="11.5546875" bestFit="1" customWidth="1"/>
    <col min="5" max="5" width="11" bestFit="1" customWidth="1"/>
    <col min="6" max="6" width="26.33203125" bestFit="1" customWidth="1"/>
    <col min="7" max="7" width="24.109375" bestFit="1" customWidth="1"/>
    <col min="8" max="8" width="6" bestFit="1" customWidth="1"/>
    <col min="9" max="9" width="11.21875" bestFit="1" customWidth="1"/>
    <col min="10" max="10" width="9" bestFit="1" customWidth="1"/>
    <col min="11" max="11" width="15.6640625" bestFit="1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3">
      <c r="A2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>
        <v>0</v>
      </c>
      <c r="I2">
        <v>4</v>
      </c>
      <c r="J2" t="s">
        <v>1</v>
      </c>
      <c r="K2" s="5">
        <v>41959.169166666667</v>
      </c>
    </row>
    <row r="3" spans="1:11" x14ac:dyDescent="0.3">
      <c r="A3">
        <v>1013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>
        <v>0</v>
      </c>
      <c r="I3">
        <v>1</v>
      </c>
      <c r="J3" t="s">
        <v>31</v>
      </c>
      <c r="K3" s="5">
        <v>41959.169166666667</v>
      </c>
    </row>
    <row r="4" spans="1:11" x14ac:dyDescent="0.3">
      <c r="A4">
        <v>1017</v>
      </c>
      <c r="B4" t="s">
        <v>32</v>
      </c>
      <c r="C4" t="s">
        <v>33</v>
      </c>
      <c r="D4" t="s">
        <v>27</v>
      </c>
      <c r="E4" t="s">
        <v>34</v>
      </c>
      <c r="F4" t="s">
        <v>35</v>
      </c>
      <c r="G4" t="s">
        <v>36</v>
      </c>
      <c r="H4">
        <v>0</v>
      </c>
      <c r="I4">
        <v>2</v>
      </c>
      <c r="J4" t="s">
        <v>37</v>
      </c>
      <c r="K4" s="5">
        <v>41959.169166666667</v>
      </c>
    </row>
    <row r="5" spans="1:11" x14ac:dyDescent="0.3">
      <c r="A5">
        <v>1039</v>
      </c>
      <c r="B5" t="s">
        <v>38</v>
      </c>
      <c r="C5" t="s">
        <v>33</v>
      </c>
      <c r="D5" t="s">
        <v>39</v>
      </c>
      <c r="E5" t="s">
        <v>40</v>
      </c>
      <c r="F5" t="s">
        <v>41</v>
      </c>
      <c r="G5" t="s">
        <v>42</v>
      </c>
      <c r="H5">
        <v>1</v>
      </c>
      <c r="I5">
        <v>3</v>
      </c>
      <c r="J5" t="s">
        <v>1</v>
      </c>
      <c r="K5" s="5">
        <v>41959.169166666667</v>
      </c>
    </row>
    <row r="6" spans="1:11" x14ac:dyDescent="0.3">
      <c r="A6">
        <v>1068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>
        <v>0</v>
      </c>
      <c r="I6">
        <v>0</v>
      </c>
      <c r="J6" t="s">
        <v>49</v>
      </c>
      <c r="K6" s="5">
        <v>41959.169166666667</v>
      </c>
    </row>
    <row r="7" spans="1:11" x14ac:dyDescent="0.3">
      <c r="A7">
        <v>1137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  <c r="G7" t="s">
        <v>55</v>
      </c>
      <c r="H7">
        <v>0</v>
      </c>
      <c r="I7">
        <v>1</v>
      </c>
      <c r="J7" t="s">
        <v>56</v>
      </c>
      <c r="K7" s="5">
        <v>41959.169166666667</v>
      </c>
    </row>
    <row r="8" spans="1:11" x14ac:dyDescent="0.3">
      <c r="A8">
        <v>1144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t="s">
        <v>62</v>
      </c>
      <c r="H8">
        <v>1</v>
      </c>
      <c r="I8">
        <v>4</v>
      </c>
      <c r="J8" t="s">
        <v>1</v>
      </c>
      <c r="K8" s="5">
        <v>41959.169166666667</v>
      </c>
    </row>
    <row r="9" spans="1:11" x14ac:dyDescent="0.3">
      <c r="A9">
        <v>116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 t="s">
        <v>68</v>
      </c>
      <c r="H9">
        <v>0</v>
      </c>
      <c r="I9">
        <v>3</v>
      </c>
      <c r="J9" t="s">
        <v>69</v>
      </c>
      <c r="K9" s="5">
        <v>41959.169166666667</v>
      </c>
    </row>
    <row r="10" spans="1:11" x14ac:dyDescent="0.3">
      <c r="A10">
        <v>1174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  <c r="G10" t="s">
        <v>75</v>
      </c>
      <c r="H10">
        <v>0</v>
      </c>
      <c r="I10">
        <v>3</v>
      </c>
      <c r="J10" t="s">
        <v>76</v>
      </c>
      <c r="K10" s="5">
        <v>41959.169166666667</v>
      </c>
    </row>
    <row r="11" spans="1:11" x14ac:dyDescent="0.3">
      <c r="A11">
        <v>119</v>
      </c>
      <c r="B11" t="s">
        <v>77</v>
      </c>
      <c r="C11" t="s">
        <v>78</v>
      </c>
      <c r="D11" t="s">
        <v>79</v>
      </c>
      <c r="E11" t="s">
        <v>80</v>
      </c>
      <c r="F11" t="s">
        <v>81</v>
      </c>
      <c r="G11" t="s">
        <v>82</v>
      </c>
      <c r="H11">
        <v>1</v>
      </c>
      <c r="I11">
        <v>0</v>
      </c>
      <c r="J11" t="s">
        <v>1</v>
      </c>
      <c r="K11" s="5">
        <v>41959.169166666667</v>
      </c>
    </row>
    <row r="12" spans="1:11" x14ac:dyDescent="0.3">
      <c r="A12">
        <v>1294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  <c r="G12" t="s">
        <v>42</v>
      </c>
      <c r="H12">
        <v>1</v>
      </c>
      <c r="I12">
        <v>4</v>
      </c>
      <c r="J12" t="s">
        <v>88</v>
      </c>
      <c r="K12" s="5">
        <v>41959.169166666667</v>
      </c>
    </row>
    <row r="13" spans="1:11" x14ac:dyDescent="0.3">
      <c r="A13">
        <v>1461</v>
      </c>
      <c r="B13" t="s">
        <v>89</v>
      </c>
      <c r="C13" t="s">
        <v>90</v>
      </c>
      <c r="D13" t="s">
        <v>91</v>
      </c>
      <c r="E13" t="s">
        <v>92</v>
      </c>
      <c r="F13" t="s">
        <v>93</v>
      </c>
      <c r="G13" t="s">
        <v>94</v>
      </c>
      <c r="H13">
        <v>1</v>
      </c>
      <c r="I13">
        <v>3</v>
      </c>
      <c r="J13" t="s">
        <v>95</v>
      </c>
      <c r="K13" s="5">
        <v>41959.169166666667</v>
      </c>
    </row>
    <row r="14" spans="1:11" x14ac:dyDescent="0.3">
      <c r="A14">
        <v>1592</v>
      </c>
      <c r="B14" t="s">
        <v>96</v>
      </c>
      <c r="C14" t="s">
        <v>97</v>
      </c>
      <c r="D14" t="s">
        <v>98</v>
      </c>
      <c r="E14" t="s">
        <v>53</v>
      </c>
      <c r="F14" t="s">
        <v>99</v>
      </c>
      <c r="G14" t="s">
        <v>100</v>
      </c>
      <c r="H14">
        <v>1</v>
      </c>
      <c r="I14">
        <v>4</v>
      </c>
      <c r="J14" t="s">
        <v>101</v>
      </c>
      <c r="K14" s="5">
        <v>41959.169166666667</v>
      </c>
    </row>
    <row r="15" spans="1:11" x14ac:dyDescent="0.3">
      <c r="A15">
        <v>1620</v>
      </c>
      <c r="B15" t="s">
        <v>102</v>
      </c>
      <c r="C15" t="s">
        <v>103</v>
      </c>
      <c r="D15" t="s">
        <v>104</v>
      </c>
      <c r="E15" t="s">
        <v>105</v>
      </c>
      <c r="F15" t="s">
        <v>106</v>
      </c>
      <c r="G15" t="s">
        <v>107</v>
      </c>
      <c r="H15">
        <v>1</v>
      </c>
      <c r="I15">
        <v>4</v>
      </c>
      <c r="J15" t="s">
        <v>108</v>
      </c>
      <c r="K15" s="5">
        <v>41959.169166666667</v>
      </c>
    </row>
    <row r="16" spans="1:11" x14ac:dyDescent="0.3">
      <c r="A16">
        <v>1751</v>
      </c>
      <c r="B16" t="s">
        <v>109</v>
      </c>
      <c r="C16" t="s">
        <v>110</v>
      </c>
      <c r="D16" t="s">
        <v>111</v>
      </c>
      <c r="E16" t="s">
        <v>112</v>
      </c>
      <c r="F16" t="s">
        <v>113</v>
      </c>
      <c r="G16" t="s">
        <v>114</v>
      </c>
      <c r="H16">
        <v>1</v>
      </c>
      <c r="I16">
        <v>1</v>
      </c>
      <c r="J16" t="s">
        <v>115</v>
      </c>
      <c r="K16" s="5">
        <v>41959.169166666667</v>
      </c>
    </row>
    <row r="17" spans="1:11" x14ac:dyDescent="0.3">
      <c r="A17">
        <v>1818</v>
      </c>
      <c r="B17" t="s">
        <v>116</v>
      </c>
      <c r="C17" t="s">
        <v>117</v>
      </c>
      <c r="D17" t="s">
        <v>118</v>
      </c>
      <c r="E17" t="s">
        <v>119</v>
      </c>
      <c r="F17" t="s">
        <v>120</v>
      </c>
      <c r="G17" t="s">
        <v>121</v>
      </c>
      <c r="H17">
        <v>1</v>
      </c>
      <c r="I17">
        <v>4</v>
      </c>
      <c r="J17" t="s">
        <v>122</v>
      </c>
      <c r="K17" s="5">
        <v>41959.169166666667</v>
      </c>
    </row>
    <row r="18" spans="1:11" x14ac:dyDescent="0.3">
      <c r="A18">
        <v>1920</v>
      </c>
      <c r="B18" t="s">
        <v>123</v>
      </c>
      <c r="C18" t="s">
        <v>124</v>
      </c>
      <c r="D18" t="s">
        <v>125</v>
      </c>
      <c r="E18" t="s">
        <v>126</v>
      </c>
      <c r="F18" t="s">
        <v>127</v>
      </c>
      <c r="G18" t="s">
        <v>128</v>
      </c>
      <c r="H18">
        <v>1</v>
      </c>
      <c r="I18">
        <v>4</v>
      </c>
      <c r="J18" t="s">
        <v>1</v>
      </c>
      <c r="K18" s="5">
        <v>41967.004108796296</v>
      </c>
    </row>
    <row r="19" spans="1:11" x14ac:dyDescent="0.3">
      <c r="A19">
        <v>1975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t="s">
        <v>134</v>
      </c>
      <c r="H19">
        <v>1</v>
      </c>
      <c r="I19">
        <v>0</v>
      </c>
      <c r="J19" t="s">
        <v>135</v>
      </c>
      <c r="K19" s="5">
        <v>41959.169166666667</v>
      </c>
    </row>
    <row r="20" spans="1:11" x14ac:dyDescent="0.3">
      <c r="A20">
        <v>2104</v>
      </c>
      <c r="B20" t="s">
        <v>136</v>
      </c>
      <c r="C20" t="s">
        <v>137</v>
      </c>
      <c r="D20" t="s">
        <v>138</v>
      </c>
      <c r="E20" t="s">
        <v>139</v>
      </c>
      <c r="F20" t="s">
        <v>140</v>
      </c>
      <c r="G20" t="s">
        <v>141</v>
      </c>
      <c r="H20">
        <v>0</v>
      </c>
      <c r="I20">
        <v>2</v>
      </c>
      <c r="J20" t="s">
        <v>142</v>
      </c>
      <c r="K20" s="5">
        <v>41973.970335648148</v>
      </c>
    </row>
    <row r="21" spans="1:11" x14ac:dyDescent="0.3">
      <c r="A21">
        <v>2145</v>
      </c>
      <c r="B21" t="s">
        <v>143</v>
      </c>
      <c r="C21" t="s">
        <v>144</v>
      </c>
      <c r="D21" t="s">
        <v>145</v>
      </c>
      <c r="E21" t="s">
        <v>146</v>
      </c>
      <c r="F21" t="s">
        <v>147</v>
      </c>
      <c r="G21" t="s">
        <v>148</v>
      </c>
      <c r="H21">
        <v>1</v>
      </c>
      <c r="I21">
        <v>2</v>
      </c>
      <c r="J21" t="s">
        <v>149</v>
      </c>
      <c r="K21" s="5">
        <v>41959.169166666667</v>
      </c>
    </row>
    <row r="22" spans="1:11" x14ac:dyDescent="0.3">
      <c r="A22">
        <v>2271</v>
      </c>
      <c r="B22" t="s">
        <v>150</v>
      </c>
      <c r="C22" t="s">
        <v>151</v>
      </c>
      <c r="D22" t="s">
        <v>152</v>
      </c>
      <c r="E22" t="s">
        <v>153</v>
      </c>
      <c r="F22" t="s">
        <v>154</v>
      </c>
      <c r="G22" t="s">
        <v>155</v>
      </c>
      <c r="H22">
        <v>0</v>
      </c>
      <c r="I22">
        <v>3</v>
      </c>
      <c r="J22" t="s">
        <v>156</v>
      </c>
      <c r="K22" s="5">
        <v>41959.169166666667</v>
      </c>
    </row>
    <row r="23" spans="1:11" x14ac:dyDescent="0.3">
      <c r="A23">
        <v>2475</v>
      </c>
      <c r="B23" t="s">
        <v>157</v>
      </c>
      <c r="C23" t="s">
        <v>33</v>
      </c>
      <c r="D23" t="s">
        <v>158</v>
      </c>
      <c r="E23" t="s">
        <v>159</v>
      </c>
      <c r="F23" t="s">
        <v>160</v>
      </c>
      <c r="G23" t="s">
        <v>161</v>
      </c>
      <c r="H23">
        <v>0</v>
      </c>
      <c r="I23">
        <v>1</v>
      </c>
      <c r="J23" t="s">
        <v>162</v>
      </c>
      <c r="K23" s="5">
        <v>41959.169166666667</v>
      </c>
    </row>
    <row r="24" spans="1:11" x14ac:dyDescent="0.3">
      <c r="A24">
        <v>2574</v>
      </c>
      <c r="B24" t="s">
        <v>163</v>
      </c>
      <c r="C24" t="s">
        <v>164</v>
      </c>
      <c r="D24" t="s">
        <v>60</v>
      </c>
      <c r="E24" t="s">
        <v>72</v>
      </c>
      <c r="F24" t="s">
        <v>165</v>
      </c>
      <c r="G24" t="s">
        <v>166</v>
      </c>
      <c r="H24">
        <v>0</v>
      </c>
      <c r="I24">
        <v>3</v>
      </c>
      <c r="J24" t="s">
        <v>167</v>
      </c>
      <c r="K24" s="5">
        <v>41959.169166666667</v>
      </c>
    </row>
    <row r="25" spans="1:11" x14ac:dyDescent="0.3">
      <c r="A25">
        <v>2670</v>
      </c>
      <c r="B25" t="s">
        <v>168</v>
      </c>
      <c r="C25" t="s">
        <v>169</v>
      </c>
      <c r="D25" t="s">
        <v>27</v>
      </c>
      <c r="E25" t="s">
        <v>170</v>
      </c>
      <c r="F25" t="s">
        <v>171</v>
      </c>
      <c r="G25" t="s">
        <v>148</v>
      </c>
      <c r="H25">
        <v>0</v>
      </c>
      <c r="I25">
        <v>1</v>
      </c>
      <c r="J25" t="s">
        <v>1</v>
      </c>
      <c r="K25" s="5">
        <v>41973.970335648148</v>
      </c>
    </row>
    <row r="26" spans="1:11" x14ac:dyDescent="0.3">
      <c r="A26">
        <v>2768</v>
      </c>
      <c r="B26" t="s">
        <v>172</v>
      </c>
      <c r="C26" t="s">
        <v>173</v>
      </c>
      <c r="D26" t="s">
        <v>73</v>
      </c>
      <c r="E26" t="s">
        <v>174</v>
      </c>
      <c r="F26" t="s">
        <v>175</v>
      </c>
      <c r="G26" t="s">
        <v>128</v>
      </c>
      <c r="H26">
        <v>0</v>
      </c>
      <c r="I26">
        <v>0</v>
      </c>
      <c r="J26" t="s">
        <v>1</v>
      </c>
      <c r="K26" s="5">
        <v>41959.169166666667</v>
      </c>
    </row>
    <row r="27" spans="1:11" x14ac:dyDescent="0.3">
      <c r="A27">
        <v>2847</v>
      </c>
      <c r="B27" t="s">
        <v>176</v>
      </c>
      <c r="C27" t="s">
        <v>177</v>
      </c>
      <c r="D27" t="s">
        <v>178</v>
      </c>
      <c r="E27" t="s">
        <v>179</v>
      </c>
      <c r="F27" t="s">
        <v>180</v>
      </c>
      <c r="G27" t="s">
        <v>36</v>
      </c>
      <c r="H27">
        <v>0</v>
      </c>
      <c r="I27">
        <v>0</v>
      </c>
      <c r="J27" t="s">
        <v>122</v>
      </c>
      <c r="K27" s="5">
        <v>41959.169166666667</v>
      </c>
    </row>
    <row r="28" spans="1:11" x14ac:dyDescent="0.3">
      <c r="A28">
        <v>3</v>
      </c>
      <c r="B28" t="s">
        <v>181</v>
      </c>
      <c r="C28" t="s">
        <v>182</v>
      </c>
      <c r="D28" t="s">
        <v>111</v>
      </c>
      <c r="E28" t="s">
        <v>183</v>
      </c>
      <c r="F28" t="s">
        <v>184</v>
      </c>
      <c r="G28" t="s">
        <v>185</v>
      </c>
      <c r="H28">
        <v>1</v>
      </c>
      <c r="I28">
        <v>1</v>
      </c>
      <c r="J28" t="s">
        <v>49</v>
      </c>
      <c r="K28" s="5">
        <v>41959.169166666667</v>
      </c>
    </row>
    <row r="29" spans="1:11" x14ac:dyDescent="0.3">
      <c r="A29">
        <v>3084</v>
      </c>
      <c r="B29" t="s">
        <v>186</v>
      </c>
      <c r="C29" t="s">
        <v>187</v>
      </c>
      <c r="D29" t="s">
        <v>188</v>
      </c>
      <c r="E29" t="s">
        <v>189</v>
      </c>
      <c r="F29" t="s">
        <v>190</v>
      </c>
      <c r="G29" t="s">
        <v>141</v>
      </c>
      <c r="H29">
        <v>0</v>
      </c>
      <c r="I29">
        <v>3</v>
      </c>
      <c r="J29" t="s">
        <v>191</v>
      </c>
      <c r="K29" s="5">
        <v>41959.169166666667</v>
      </c>
    </row>
    <row r="30" spans="1:11" x14ac:dyDescent="0.3">
      <c r="A30">
        <v>312</v>
      </c>
      <c r="B30" t="s">
        <v>192</v>
      </c>
      <c r="C30" t="s">
        <v>26</v>
      </c>
      <c r="D30" t="s">
        <v>66</v>
      </c>
      <c r="E30" t="s">
        <v>193</v>
      </c>
      <c r="F30" t="s">
        <v>194</v>
      </c>
      <c r="G30" t="s">
        <v>195</v>
      </c>
      <c r="H30">
        <v>1</v>
      </c>
      <c r="I30">
        <v>4</v>
      </c>
      <c r="J30" t="s">
        <v>196</v>
      </c>
      <c r="K30" s="5">
        <v>41959.169166666667</v>
      </c>
    </row>
    <row r="31" spans="1:11" x14ac:dyDescent="0.3">
      <c r="A31">
        <v>3172</v>
      </c>
      <c r="B31" t="s">
        <v>197</v>
      </c>
      <c r="C31" t="s">
        <v>198</v>
      </c>
      <c r="D31" t="s">
        <v>199</v>
      </c>
      <c r="E31" t="s">
        <v>200</v>
      </c>
      <c r="F31" t="s">
        <v>201</v>
      </c>
      <c r="G31" t="s">
        <v>202</v>
      </c>
      <c r="H31">
        <v>1</v>
      </c>
      <c r="I31">
        <v>3</v>
      </c>
      <c r="J31" t="s">
        <v>203</v>
      </c>
      <c r="K31" s="5">
        <v>41959.169166666667</v>
      </c>
    </row>
    <row r="32" spans="1:11" x14ac:dyDescent="0.3">
      <c r="A32">
        <v>3255</v>
      </c>
      <c r="B32" t="s">
        <v>204</v>
      </c>
      <c r="C32" t="s">
        <v>205</v>
      </c>
      <c r="D32" t="s">
        <v>206</v>
      </c>
      <c r="E32" t="s">
        <v>112</v>
      </c>
      <c r="F32" t="s">
        <v>207</v>
      </c>
      <c r="G32" t="s">
        <v>208</v>
      </c>
      <c r="H32">
        <v>1</v>
      </c>
      <c r="I32">
        <v>2</v>
      </c>
      <c r="J32" t="s">
        <v>1</v>
      </c>
      <c r="K32" s="5">
        <v>41959.169166666667</v>
      </c>
    </row>
    <row r="33" spans="1:11" x14ac:dyDescent="0.3">
      <c r="A33">
        <v>33</v>
      </c>
      <c r="B33" t="s">
        <v>209</v>
      </c>
      <c r="C33" t="s">
        <v>210</v>
      </c>
      <c r="D33" t="s">
        <v>211</v>
      </c>
      <c r="E33" t="s">
        <v>212</v>
      </c>
      <c r="F33" t="s">
        <v>213</v>
      </c>
      <c r="G33" t="s">
        <v>30</v>
      </c>
      <c r="H33">
        <v>0</v>
      </c>
      <c r="I33">
        <v>0</v>
      </c>
      <c r="J33" t="s">
        <v>214</v>
      </c>
      <c r="K33" s="5">
        <v>41959.169166666667</v>
      </c>
    </row>
    <row r="34" spans="1:11" x14ac:dyDescent="0.3">
      <c r="A34">
        <v>3351</v>
      </c>
      <c r="B34" t="s">
        <v>215</v>
      </c>
      <c r="C34" t="s">
        <v>216</v>
      </c>
      <c r="D34" t="s">
        <v>217</v>
      </c>
      <c r="E34" t="s">
        <v>218</v>
      </c>
      <c r="F34" t="s">
        <v>219</v>
      </c>
      <c r="G34" t="s">
        <v>220</v>
      </c>
      <c r="H34">
        <v>1</v>
      </c>
      <c r="I34">
        <v>2</v>
      </c>
      <c r="J34" t="s">
        <v>221</v>
      </c>
      <c r="K34" s="5">
        <v>41959.169166666667</v>
      </c>
    </row>
    <row r="35" spans="1:11" x14ac:dyDescent="0.3">
      <c r="A35">
        <v>3518</v>
      </c>
      <c r="B35" t="s">
        <v>222</v>
      </c>
      <c r="C35" t="s">
        <v>223</v>
      </c>
      <c r="D35" t="s">
        <v>224</v>
      </c>
      <c r="E35" t="s">
        <v>225</v>
      </c>
      <c r="F35" t="s">
        <v>226</v>
      </c>
      <c r="G35" t="s">
        <v>227</v>
      </c>
      <c r="H35">
        <v>1</v>
      </c>
      <c r="I35">
        <v>2</v>
      </c>
      <c r="J35" t="s">
        <v>1</v>
      </c>
      <c r="K35" s="5">
        <v>41967.004108796296</v>
      </c>
    </row>
    <row r="36" spans="1:11" x14ac:dyDescent="0.3">
      <c r="A36">
        <v>3689</v>
      </c>
      <c r="B36" t="s">
        <v>228</v>
      </c>
      <c r="C36" t="s">
        <v>229</v>
      </c>
      <c r="D36" t="s">
        <v>230</v>
      </c>
      <c r="E36" t="s">
        <v>231</v>
      </c>
      <c r="F36" t="s">
        <v>232</v>
      </c>
      <c r="G36" t="s">
        <v>233</v>
      </c>
      <c r="H36">
        <v>0</v>
      </c>
      <c r="I36">
        <v>3</v>
      </c>
      <c r="J36" t="s">
        <v>122</v>
      </c>
      <c r="K36" s="5">
        <v>41959.169166666667</v>
      </c>
    </row>
    <row r="37" spans="1:11" x14ac:dyDescent="0.3">
      <c r="A37">
        <v>3949</v>
      </c>
      <c r="B37" t="s">
        <v>234</v>
      </c>
      <c r="C37" t="s">
        <v>235</v>
      </c>
      <c r="D37" t="s">
        <v>66</v>
      </c>
      <c r="E37" t="s">
        <v>236</v>
      </c>
      <c r="F37" t="s">
        <v>237</v>
      </c>
      <c r="G37" t="s">
        <v>238</v>
      </c>
      <c r="H37">
        <v>0</v>
      </c>
      <c r="I37">
        <v>3</v>
      </c>
      <c r="J37" t="s">
        <v>135</v>
      </c>
      <c r="K37" s="5">
        <v>41959.169166666667</v>
      </c>
    </row>
    <row r="38" spans="1:11" x14ac:dyDescent="0.3">
      <c r="A38">
        <v>399</v>
      </c>
      <c r="B38" t="s">
        <v>239</v>
      </c>
      <c r="C38" t="s">
        <v>240</v>
      </c>
      <c r="D38" t="s">
        <v>241</v>
      </c>
      <c r="E38" t="s">
        <v>159</v>
      </c>
      <c r="F38" t="s">
        <v>242</v>
      </c>
      <c r="G38" t="s">
        <v>243</v>
      </c>
      <c r="H38">
        <v>1</v>
      </c>
      <c r="I38">
        <v>1</v>
      </c>
      <c r="J38" t="s">
        <v>196</v>
      </c>
      <c r="K38" s="5">
        <v>41959.169166666667</v>
      </c>
    </row>
    <row r="39" spans="1:11" x14ac:dyDescent="0.3">
      <c r="A39">
        <v>4237</v>
      </c>
      <c r="B39" t="s">
        <v>244</v>
      </c>
      <c r="C39" t="s">
        <v>245</v>
      </c>
      <c r="D39" t="s">
        <v>224</v>
      </c>
      <c r="E39" t="s">
        <v>246</v>
      </c>
      <c r="F39" t="s">
        <v>247</v>
      </c>
      <c r="G39" t="s">
        <v>248</v>
      </c>
      <c r="H39">
        <v>0</v>
      </c>
      <c r="I39">
        <v>4</v>
      </c>
      <c r="J39" t="s">
        <v>249</v>
      </c>
      <c r="K39" s="5">
        <v>41959.169166666667</v>
      </c>
    </row>
    <row r="40" spans="1:11" x14ac:dyDescent="0.3">
      <c r="A40">
        <v>4264</v>
      </c>
      <c r="B40" t="s">
        <v>250</v>
      </c>
      <c r="C40" t="s">
        <v>251</v>
      </c>
      <c r="D40" t="s">
        <v>252</v>
      </c>
      <c r="E40" t="s">
        <v>145</v>
      </c>
      <c r="F40" t="s">
        <v>253</v>
      </c>
      <c r="G40" t="s">
        <v>254</v>
      </c>
      <c r="H40">
        <v>1</v>
      </c>
      <c r="I40">
        <v>4</v>
      </c>
      <c r="J40" t="s">
        <v>255</v>
      </c>
      <c r="K40" s="5">
        <v>41959.169166666667</v>
      </c>
    </row>
    <row r="41" spans="1:11" x14ac:dyDescent="0.3">
      <c r="A41">
        <v>432</v>
      </c>
      <c r="B41" t="s">
        <v>256</v>
      </c>
      <c r="C41" t="s">
        <v>257</v>
      </c>
      <c r="D41" t="s">
        <v>258</v>
      </c>
      <c r="E41" t="s">
        <v>259</v>
      </c>
      <c r="F41" t="s">
        <v>260</v>
      </c>
      <c r="G41" t="s">
        <v>261</v>
      </c>
      <c r="H41">
        <v>1</v>
      </c>
      <c r="I41">
        <v>4</v>
      </c>
      <c r="J41" t="s">
        <v>1</v>
      </c>
      <c r="K41" s="5">
        <v>41959.169166666667</v>
      </c>
    </row>
    <row r="42" spans="1:11" x14ac:dyDescent="0.3">
      <c r="A42">
        <v>4340</v>
      </c>
      <c r="B42" t="s">
        <v>262</v>
      </c>
      <c r="C42" t="s">
        <v>64</v>
      </c>
      <c r="D42" t="s">
        <v>263</v>
      </c>
      <c r="E42" t="s">
        <v>105</v>
      </c>
      <c r="F42" t="s">
        <v>264</v>
      </c>
      <c r="G42" t="s">
        <v>265</v>
      </c>
      <c r="H42">
        <v>0</v>
      </c>
      <c r="I42">
        <v>0</v>
      </c>
      <c r="J42" t="s">
        <v>266</v>
      </c>
      <c r="K42" s="5">
        <v>41959.169166666667</v>
      </c>
    </row>
    <row r="43" spans="1:11" x14ac:dyDescent="0.3">
      <c r="A43">
        <v>4640</v>
      </c>
      <c r="B43" t="s">
        <v>267</v>
      </c>
      <c r="C43" t="s">
        <v>268</v>
      </c>
      <c r="D43" t="s">
        <v>269</v>
      </c>
      <c r="E43" t="s">
        <v>270</v>
      </c>
      <c r="F43" t="s">
        <v>271</v>
      </c>
      <c r="G43" t="s">
        <v>272</v>
      </c>
      <c r="H43">
        <v>1</v>
      </c>
      <c r="I43">
        <v>3</v>
      </c>
      <c r="J43" t="s">
        <v>273</v>
      </c>
      <c r="K43" s="5">
        <v>41959.169166666667</v>
      </c>
    </row>
    <row r="44" spans="1:11" x14ac:dyDescent="0.3">
      <c r="A44">
        <v>4664</v>
      </c>
      <c r="B44" t="s">
        <v>274</v>
      </c>
      <c r="C44" t="s">
        <v>275</v>
      </c>
      <c r="D44" t="s">
        <v>276</v>
      </c>
      <c r="E44" t="s">
        <v>277</v>
      </c>
      <c r="F44" t="s">
        <v>278</v>
      </c>
      <c r="G44" t="s">
        <v>279</v>
      </c>
      <c r="H44">
        <v>0</v>
      </c>
      <c r="I44">
        <v>1</v>
      </c>
      <c r="J44" t="s">
        <v>167</v>
      </c>
      <c r="K44" s="5">
        <v>41959.169166666667</v>
      </c>
    </row>
    <row r="45" spans="1:11" x14ac:dyDescent="0.3">
      <c r="A45">
        <v>4712</v>
      </c>
      <c r="B45" t="s">
        <v>280</v>
      </c>
      <c r="C45" t="s">
        <v>281</v>
      </c>
      <c r="D45" t="s">
        <v>282</v>
      </c>
      <c r="E45" t="s">
        <v>283</v>
      </c>
      <c r="F45" t="s">
        <v>284</v>
      </c>
      <c r="G45" t="s">
        <v>285</v>
      </c>
      <c r="H45">
        <v>0</v>
      </c>
      <c r="I45">
        <v>2</v>
      </c>
      <c r="J45" t="s">
        <v>203</v>
      </c>
      <c r="K45" s="5">
        <v>41959.169166666667</v>
      </c>
    </row>
    <row r="46" spans="1:11" x14ac:dyDescent="0.3">
      <c r="A46">
        <v>4738</v>
      </c>
      <c r="B46" t="s">
        <v>286</v>
      </c>
      <c r="C46" t="s">
        <v>287</v>
      </c>
      <c r="D46" t="s">
        <v>288</v>
      </c>
      <c r="E46" t="s">
        <v>289</v>
      </c>
      <c r="F46" t="s">
        <v>290</v>
      </c>
      <c r="G46" t="s">
        <v>291</v>
      </c>
      <c r="H46">
        <v>0</v>
      </c>
      <c r="I46">
        <v>2</v>
      </c>
      <c r="J46" t="s">
        <v>292</v>
      </c>
      <c r="K46" s="5">
        <v>41959.169166666667</v>
      </c>
    </row>
    <row r="47" spans="1:11" x14ac:dyDescent="0.3">
      <c r="A47">
        <v>4763</v>
      </c>
      <c r="B47" t="s">
        <v>293</v>
      </c>
      <c r="C47" t="s">
        <v>294</v>
      </c>
      <c r="D47" t="s">
        <v>295</v>
      </c>
      <c r="E47" t="s">
        <v>145</v>
      </c>
      <c r="F47" t="s">
        <v>296</v>
      </c>
      <c r="G47" t="s">
        <v>297</v>
      </c>
      <c r="H47">
        <v>1</v>
      </c>
      <c r="I47">
        <v>3</v>
      </c>
      <c r="J47" t="s">
        <v>298</v>
      </c>
      <c r="K47" s="5">
        <v>41959.169166666667</v>
      </c>
    </row>
    <row r="48" spans="1:11" x14ac:dyDescent="0.3">
      <c r="A48">
        <v>4815</v>
      </c>
      <c r="B48" t="s">
        <v>299</v>
      </c>
      <c r="C48" t="s">
        <v>300</v>
      </c>
      <c r="D48" t="s">
        <v>91</v>
      </c>
      <c r="E48" t="s">
        <v>301</v>
      </c>
      <c r="F48" t="s">
        <v>302</v>
      </c>
      <c r="G48" t="s">
        <v>155</v>
      </c>
      <c r="H48">
        <v>0</v>
      </c>
      <c r="I48">
        <v>4</v>
      </c>
      <c r="J48" t="s">
        <v>303</v>
      </c>
      <c r="K48" s="5">
        <v>41973.970335648148</v>
      </c>
    </row>
    <row r="49" spans="1:11" x14ac:dyDescent="0.3">
      <c r="A49">
        <v>4878</v>
      </c>
      <c r="B49" t="s">
        <v>304</v>
      </c>
      <c r="C49" t="s">
        <v>305</v>
      </c>
      <c r="D49" t="s">
        <v>306</v>
      </c>
      <c r="E49" t="s">
        <v>307</v>
      </c>
      <c r="F49" t="s">
        <v>308</v>
      </c>
      <c r="G49" t="s">
        <v>297</v>
      </c>
      <c r="H49">
        <v>0</v>
      </c>
      <c r="I49">
        <v>3</v>
      </c>
      <c r="J49" t="s">
        <v>309</v>
      </c>
      <c r="K49" s="5">
        <v>41959.169166666667</v>
      </c>
    </row>
    <row r="50" spans="1:11" x14ac:dyDescent="0.3">
      <c r="A50">
        <v>5</v>
      </c>
      <c r="B50" t="s">
        <v>310</v>
      </c>
      <c r="C50" t="s">
        <v>240</v>
      </c>
      <c r="D50" t="s">
        <v>311</v>
      </c>
      <c r="E50" t="s">
        <v>159</v>
      </c>
      <c r="F50" t="s">
        <v>312</v>
      </c>
      <c r="G50" t="s">
        <v>48</v>
      </c>
      <c r="H50">
        <v>1</v>
      </c>
      <c r="I50">
        <v>3</v>
      </c>
      <c r="J50" t="s">
        <v>1</v>
      </c>
      <c r="K50" s="5">
        <v>41967.004108796296</v>
      </c>
    </row>
    <row r="51" spans="1:11" x14ac:dyDescent="0.3">
      <c r="A51">
        <v>5011</v>
      </c>
      <c r="B51" t="s">
        <v>313</v>
      </c>
      <c r="C51" t="s">
        <v>314</v>
      </c>
      <c r="D51" t="s">
        <v>315</v>
      </c>
      <c r="E51" t="s">
        <v>316</v>
      </c>
      <c r="F51" t="s">
        <v>317</v>
      </c>
      <c r="G51" t="s">
        <v>318</v>
      </c>
      <c r="H51">
        <v>0</v>
      </c>
      <c r="I51">
        <v>0</v>
      </c>
      <c r="J51" t="s">
        <v>319</v>
      </c>
      <c r="K51" s="5">
        <v>41959.169166666667</v>
      </c>
    </row>
    <row r="52" spans="1:11" x14ac:dyDescent="0.3">
      <c r="A52">
        <v>531</v>
      </c>
      <c r="B52" t="s">
        <v>320</v>
      </c>
      <c r="C52" t="s">
        <v>78</v>
      </c>
      <c r="D52" t="s">
        <v>132</v>
      </c>
      <c r="E52" t="s">
        <v>321</v>
      </c>
      <c r="F52" t="s">
        <v>322</v>
      </c>
      <c r="G52" t="s">
        <v>323</v>
      </c>
      <c r="H52">
        <v>0</v>
      </c>
      <c r="I52">
        <v>3</v>
      </c>
      <c r="J52" t="s">
        <v>1</v>
      </c>
      <c r="K52" s="5">
        <v>41959.169166666667</v>
      </c>
    </row>
    <row r="53" spans="1:11" x14ac:dyDescent="0.3">
      <c r="A53">
        <v>5375</v>
      </c>
      <c r="B53" t="s">
        <v>324</v>
      </c>
      <c r="C53" t="s">
        <v>325</v>
      </c>
      <c r="D53" t="s">
        <v>326</v>
      </c>
      <c r="E53" t="s">
        <v>327</v>
      </c>
      <c r="F53" t="s">
        <v>328</v>
      </c>
      <c r="G53" t="s">
        <v>148</v>
      </c>
      <c r="H53">
        <v>0</v>
      </c>
      <c r="I53">
        <v>0</v>
      </c>
      <c r="J53" t="s">
        <v>1</v>
      </c>
      <c r="K53" s="5">
        <v>41959.169166666667</v>
      </c>
    </row>
    <row r="54" spans="1:11" x14ac:dyDescent="0.3">
      <c r="A54">
        <v>543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>
        <v>1</v>
      </c>
      <c r="I54">
        <v>3</v>
      </c>
      <c r="J54" t="s">
        <v>101</v>
      </c>
      <c r="K54" s="5">
        <v>41959.169166666667</v>
      </c>
    </row>
    <row r="55" spans="1:11" x14ac:dyDescent="0.3">
      <c r="A55">
        <v>5636</v>
      </c>
      <c r="B55" t="s">
        <v>335</v>
      </c>
      <c r="C55" t="s">
        <v>336</v>
      </c>
      <c r="D55" t="s">
        <v>337</v>
      </c>
      <c r="E55" t="s">
        <v>338</v>
      </c>
      <c r="F55" t="s">
        <v>339</v>
      </c>
      <c r="G55" t="s">
        <v>340</v>
      </c>
      <c r="H55">
        <v>0</v>
      </c>
      <c r="I55">
        <v>1</v>
      </c>
      <c r="J55" t="s">
        <v>341</v>
      </c>
      <c r="K55" s="5">
        <v>41959.169166666667</v>
      </c>
    </row>
    <row r="56" spans="1:11" x14ac:dyDescent="0.3">
      <c r="A56">
        <v>5701</v>
      </c>
      <c r="B56" t="s">
        <v>342</v>
      </c>
      <c r="C56" t="s">
        <v>343</v>
      </c>
      <c r="D56" t="s">
        <v>199</v>
      </c>
      <c r="E56" t="s">
        <v>344</v>
      </c>
      <c r="F56" t="s">
        <v>345</v>
      </c>
      <c r="G56" t="s">
        <v>346</v>
      </c>
      <c r="H56">
        <v>1</v>
      </c>
      <c r="I56">
        <v>2</v>
      </c>
      <c r="J56" t="s">
        <v>1</v>
      </c>
      <c r="K56" s="5">
        <v>41973.970335648148</v>
      </c>
    </row>
    <row r="57" spans="1:11" x14ac:dyDescent="0.3">
      <c r="A57">
        <v>5776</v>
      </c>
      <c r="B57" t="s">
        <v>347</v>
      </c>
      <c r="C57" t="s">
        <v>348</v>
      </c>
      <c r="D57" t="s">
        <v>111</v>
      </c>
      <c r="E57" t="s">
        <v>349</v>
      </c>
      <c r="F57" t="s">
        <v>350</v>
      </c>
      <c r="G57" t="s">
        <v>351</v>
      </c>
      <c r="H57">
        <v>0</v>
      </c>
      <c r="I57">
        <v>1</v>
      </c>
      <c r="J57" t="s">
        <v>352</v>
      </c>
      <c r="K57" s="5">
        <v>41959.169166666667</v>
      </c>
    </row>
    <row r="58" spans="1:11" x14ac:dyDescent="0.3">
      <c r="A58">
        <v>5779</v>
      </c>
      <c r="B58" t="s">
        <v>353</v>
      </c>
      <c r="C58" t="s">
        <v>137</v>
      </c>
      <c r="D58" t="s">
        <v>301</v>
      </c>
      <c r="E58" t="s">
        <v>131</v>
      </c>
      <c r="F58" t="s">
        <v>354</v>
      </c>
      <c r="G58" t="s">
        <v>355</v>
      </c>
      <c r="H58">
        <v>0</v>
      </c>
      <c r="I58">
        <v>0</v>
      </c>
      <c r="J58" t="s">
        <v>356</v>
      </c>
      <c r="K58" s="5">
        <v>41959.169166666667</v>
      </c>
    </row>
    <row r="59" spans="1:11" x14ac:dyDescent="0.3">
      <c r="A59">
        <v>581</v>
      </c>
      <c r="B59" t="s">
        <v>357</v>
      </c>
      <c r="C59" t="s">
        <v>358</v>
      </c>
      <c r="D59" t="s">
        <v>104</v>
      </c>
      <c r="E59" t="s">
        <v>359</v>
      </c>
      <c r="F59" t="s">
        <v>360</v>
      </c>
      <c r="G59" t="s">
        <v>361</v>
      </c>
      <c r="H59">
        <v>0</v>
      </c>
      <c r="I59">
        <v>2</v>
      </c>
      <c r="J59" t="s">
        <v>352</v>
      </c>
      <c r="K59" s="5">
        <v>41959.169166666667</v>
      </c>
    </row>
    <row r="60" spans="1:11" x14ac:dyDescent="0.3">
      <c r="A60">
        <v>5855</v>
      </c>
      <c r="B60" t="s">
        <v>362</v>
      </c>
      <c r="C60" t="s">
        <v>252</v>
      </c>
      <c r="D60" t="s">
        <v>363</v>
      </c>
      <c r="E60" t="s">
        <v>364</v>
      </c>
      <c r="F60" t="s">
        <v>365</v>
      </c>
      <c r="G60" t="s">
        <v>254</v>
      </c>
      <c r="H60">
        <v>1</v>
      </c>
      <c r="I60">
        <v>4</v>
      </c>
      <c r="J60" t="s">
        <v>1</v>
      </c>
      <c r="K60" s="5">
        <v>41967.004108796296</v>
      </c>
    </row>
    <row r="61" spans="1:11" x14ac:dyDescent="0.3">
      <c r="A61">
        <v>5885</v>
      </c>
      <c r="B61" t="s">
        <v>366</v>
      </c>
      <c r="C61" t="s">
        <v>367</v>
      </c>
      <c r="D61" t="s">
        <v>338</v>
      </c>
      <c r="E61" t="s">
        <v>27</v>
      </c>
      <c r="F61" t="s">
        <v>368</v>
      </c>
      <c r="G61" t="s">
        <v>369</v>
      </c>
      <c r="H61">
        <v>0</v>
      </c>
      <c r="I61">
        <v>4</v>
      </c>
      <c r="J61" t="s">
        <v>370</v>
      </c>
      <c r="K61" s="5">
        <v>41959.169166666667</v>
      </c>
    </row>
    <row r="62" spans="1:11" x14ac:dyDescent="0.3">
      <c r="A62">
        <v>5929</v>
      </c>
      <c r="B62" t="s">
        <v>371</v>
      </c>
      <c r="C62" t="s">
        <v>372</v>
      </c>
      <c r="D62" t="s">
        <v>258</v>
      </c>
      <c r="E62" t="s">
        <v>337</v>
      </c>
      <c r="F62" t="s">
        <v>373</v>
      </c>
      <c r="G62" t="s">
        <v>374</v>
      </c>
      <c r="H62">
        <v>0</v>
      </c>
      <c r="I62">
        <v>3</v>
      </c>
      <c r="J62" t="s">
        <v>69</v>
      </c>
      <c r="K62" s="5">
        <v>41973.970335648148</v>
      </c>
    </row>
    <row r="63" spans="1:11" x14ac:dyDescent="0.3">
      <c r="A63">
        <v>5930</v>
      </c>
      <c r="B63" t="s">
        <v>375</v>
      </c>
      <c r="C63" t="s">
        <v>376</v>
      </c>
      <c r="D63" t="s">
        <v>377</v>
      </c>
      <c r="E63" t="s">
        <v>118</v>
      </c>
      <c r="F63" t="s">
        <v>378</v>
      </c>
      <c r="G63" t="s">
        <v>208</v>
      </c>
      <c r="H63">
        <v>1</v>
      </c>
      <c r="I63">
        <v>3</v>
      </c>
      <c r="J63" t="s">
        <v>379</v>
      </c>
      <c r="K63" s="5">
        <v>41959.169166666667</v>
      </c>
    </row>
    <row r="64" spans="1:11" x14ac:dyDescent="0.3">
      <c r="A64">
        <v>6</v>
      </c>
      <c r="B64" t="s">
        <v>380</v>
      </c>
      <c r="C64" t="s">
        <v>381</v>
      </c>
      <c r="D64" t="s">
        <v>105</v>
      </c>
      <c r="E64" t="s">
        <v>382</v>
      </c>
      <c r="F64" t="s">
        <v>383</v>
      </c>
      <c r="G64" t="s">
        <v>384</v>
      </c>
      <c r="H64">
        <v>1</v>
      </c>
      <c r="I64">
        <v>1</v>
      </c>
      <c r="J64" t="s">
        <v>1</v>
      </c>
      <c r="K64" s="5">
        <v>41967.004108796296</v>
      </c>
    </row>
    <row r="65" spans="1:11" x14ac:dyDescent="0.3">
      <c r="A65">
        <v>6263</v>
      </c>
      <c r="B65" t="s">
        <v>385</v>
      </c>
      <c r="C65" t="s">
        <v>386</v>
      </c>
      <c r="D65" t="s">
        <v>387</v>
      </c>
      <c r="E65" t="s">
        <v>230</v>
      </c>
      <c r="F65" t="s">
        <v>388</v>
      </c>
      <c r="G65" t="s">
        <v>272</v>
      </c>
      <c r="H65">
        <v>0</v>
      </c>
      <c r="I65">
        <v>1</v>
      </c>
      <c r="J65" t="s">
        <v>309</v>
      </c>
      <c r="K65" s="5">
        <v>41959.169166666667</v>
      </c>
    </row>
    <row r="66" spans="1:11" x14ac:dyDescent="0.3">
      <c r="A66">
        <v>63053</v>
      </c>
      <c r="B66" t="s">
        <v>389</v>
      </c>
      <c r="C66" t="s">
        <v>390</v>
      </c>
      <c r="D66" t="s">
        <v>391</v>
      </c>
      <c r="E66" t="s">
        <v>21</v>
      </c>
      <c r="F66" t="s">
        <v>392</v>
      </c>
      <c r="G66" t="s">
        <v>393</v>
      </c>
      <c r="H66">
        <v>1</v>
      </c>
      <c r="I66">
        <v>0</v>
      </c>
      <c r="J66" t="s">
        <v>394</v>
      </c>
      <c r="K66" s="5">
        <v>41759.845601851855</v>
      </c>
    </row>
    <row r="67" spans="1:11" x14ac:dyDescent="0.3">
      <c r="A67">
        <v>6679</v>
      </c>
      <c r="B67" t="s">
        <v>395</v>
      </c>
      <c r="C67" t="s">
        <v>396</v>
      </c>
      <c r="D67" t="s">
        <v>397</v>
      </c>
      <c r="E67" t="s">
        <v>398</v>
      </c>
      <c r="F67" t="s">
        <v>399</v>
      </c>
      <c r="G67" t="s">
        <v>400</v>
      </c>
      <c r="H67">
        <v>0</v>
      </c>
      <c r="I67">
        <v>3</v>
      </c>
      <c r="J67" t="s">
        <v>156</v>
      </c>
      <c r="K67" s="5">
        <v>41973.970335648148</v>
      </c>
    </row>
    <row r="68" spans="1:11" x14ac:dyDescent="0.3">
      <c r="A68">
        <v>7034</v>
      </c>
      <c r="B68" t="s">
        <v>401</v>
      </c>
      <c r="C68" t="s">
        <v>60</v>
      </c>
      <c r="D68" t="s">
        <v>199</v>
      </c>
      <c r="E68" t="s">
        <v>73</v>
      </c>
      <c r="F68" t="s">
        <v>402</v>
      </c>
      <c r="G68" t="s">
        <v>403</v>
      </c>
      <c r="H68">
        <v>0</v>
      </c>
      <c r="I68">
        <v>0</v>
      </c>
      <c r="J68" t="s">
        <v>404</v>
      </c>
      <c r="K68" s="5">
        <v>41959.169166666667</v>
      </c>
    </row>
    <row r="69" spans="1:11" x14ac:dyDescent="0.3">
      <c r="A69">
        <v>7105</v>
      </c>
      <c r="B69" t="s">
        <v>405</v>
      </c>
      <c r="C69" t="s">
        <v>406</v>
      </c>
      <c r="D69" t="s">
        <v>241</v>
      </c>
      <c r="E69" t="s">
        <v>407</v>
      </c>
      <c r="F69" t="s">
        <v>408</v>
      </c>
      <c r="G69" t="s">
        <v>409</v>
      </c>
      <c r="H69">
        <v>0</v>
      </c>
      <c r="I69">
        <v>1</v>
      </c>
      <c r="J69" t="s">
        <v>410</v>
      </c>
      <c r="K69" s="5">
        <v>41959.169166666667</v>
      </c>
    </row>
    <row r="70" spans="1:11" x14ac:dyDescent="0.3">
      <c r="A70">
        <v>7117</v>
      </c>
      <c r="B70" t="s">
        <v>411</v>
      </c>
      <c r="C70" t="s">
        <v>205</v>
      </c>
      <c r="D70" t="s">
        <v>412</v>
      </c>
      <c r="E70" t="s">
        <v>413</v>
      </c>
      <c r="F70" t="s">
        <v>414</v>
      </c>
      <c r="G70" t="s">
        <v>141</v>
      </c>
      <c r="H70">
        <v>0</v>
      </c>
      <c r="I70">
        <v>1</v>
      </c>
      <c r="J70" t="s">
        <v>415</v>
      </c>
      <c r="K70" s="5">
        <v>41959.169166666667</v>
      </c>
    </row>
    <row r="71" spans="1:11" x14ac:dyDescent="0.3">
      <c r="A71">
        <v>71713</v>
      </c>
      <c r="B71" t="s">
        <v>416</v>
      </c>
      <c r="C71" t="s">
        <v>417</v>
      </c>
      <c r="D71" t="s">
        <v>418</v>
      </c>
      <c r="E71" t="s">
        <v>53</v>
      </c>
      <c r="F71" t="s">
        <v>419</v>
      </c>
      <c r="G71" t="s">
        <v>393</v>
      </c>
      <c r="H71">
        <v>1</v>
      </c>
      <c r="I71">
        <v>3</v>
      </c>
      <c r="J71" t="s">
        <v>420</v>
      </c>
      <c r="K71" s="5">
        <v>41820.369502314818</v>
      </c>
    </row>
    <row r="72" spans="1:11" x14ac:dyDescent="0.3">
      <c r="A72">
        <v>7225</v>
      </c>
      <c r="B72" t="s">
        <v>421</v>
      </c>
      <c r="C72" t="s">
        <v>422</v>
      </c>
      <c r="D72" t="s">
        <v>98</v>
      </c>
      <c r="E72" t="s">
        <v>423</v>
      </c>
      <c r="F72" t="s">
        <v>424</v>
      </c>
      <c r="G72" t="s">
        <v>265</v>
      </c>
      <c r="H72">
        <v>0</v>
      </c>
      <c r="I72">
        <v>4</v>
      </c>
      <c r="J72" t="s">
        <v>425</v>
      </c>
      <c r="K72" s="5">
        <v>41959.169166666667</v>
      </c>
    </row>
    <row r="73" spans="1:11" x14ac:dyDescent="0.3">
      <c r="A73">
        <v>7279</v>
      </c>
      <c r="B73" t="s">
        <v>426</v>
      </c>
      <c r="C73" t="s">
        <v>427</v>
      </c>
      <c r="D73" t="s">
        <v>73</v>
      </c>
      <c r="E73" t="s">
        <v>326</v>
      </c>
      <c r="F73" t="s">
        <v>428</v>
      </c>
      <c r="G73" t="s">
        <v>429</v>
      </c>
      <c r="H73">
        <v>0</v>
      </c>
      <c r="I73">
        <v>1</v>
      </c>
      <c r="J73" t="s">
        <v>352</v>
      </c>
      <c r="K73" s="5">
        <v>41959.169166666667</v>
      </c>
    </row>
    <row r="74" spans="1:11" x14ac:dyDescent="0.3">
      <c r="A74">
        <v>7347</v>
      </c>
      <c r="B74" t="s">
        <v>430</v>
      </c>
      <c r="C74" t="s">
        <v>431</v>
      </c>
      <c r="D74" t="s">
        <v>432</v>
      </c>
      <c r="E74" t="s">
        <v>433</v>
      </c>
      <c r="F74" t="s">
        <v>434</v>
      </c>
      <c r="G74" t="s">
        <v>435</v>
      </c>
      <c r="H74">
        <v>0</v>
      </c>
      <c r="I74">
        <v>0</v>
      </c>
      <c r="J74" t="s">
        <v>370</v>
      </c>
      <c r="K74" s="5">
        <v>41959.169166666667</v>
      </c>
    </row>
    <row r="75" spans="1:11" x14ac:dyDescent="0.3">
      <c r="A75">
        <v>7901</v>
      </c>
      <c r="B75" t="s">
        <v>436</v>
      </c>
      <c r="C75" t="s">
        <v>437</v>
      </c>
      <c r="D75" t="s">
        <v>438</v>
      </c>
      <c r="E75" t="s">
        <v>277</v>
      </c>
      <c r="F75" t="s">
        <v>439</v>
      </c>
      <c r="G75" t="s">
        <v>440</v>
      </c>
      <c r="H75">
        <v>1</v>
      </c>
      <c r="I75">
        <v>1</v>
      </c>
      <c r="J75" t="s">
        <v>441</v>
      </c>
      <c r="K75" s="5">
        <v>41959.169166666667</v>
      </c>
    </row>
    <row r="76" spans="1:11" x14ac:dyDescent="0.3">
      <c r="A76">
        <v>7954</v>
      </c>
      <c r="B76" t="s">
        <v>442</v>
      </c>
      <c r="C76" t="s">
        <v>443</v>
      </c>
      <c r="D76" t="s">
        <v>344</v>
      </c>
      <c r="E76" t="s">
        <v>444</v>
      </c>
      <c r="F76" t="s">
        <v>445</v>
      </c>
      <c r="G76" t="s">
        <v>36</v>
      </c>
      <c r="H76">
        <v>0</v>
      </c>
      <c r="I76">
        <v>4</v>
      </c>
      <c r="J76" t="s">
        <v>446</v>
      </c>
      <c r="K76" s="5">
        <v>41959.169166666667</v>
      </c>
    </row>
    <row r="77" spans="1:11" x14ac:dyDescent="0.3">
      <c r="A77">
        <v>8</v>
      </c>
      <c r="B77" t="s">
        <v>447</v>
      </c>
      <c r="C77" t="s">
        <v>218</v>
      </c>
      <c r="D77" t="s">
        <v>407</v>
      </c>
      <c r="E77" t="s">
        <v>448</v>
      </c>
      <c r="F77" t="s">
        <v>449</v>
      </c>
      <c r="G77" t="s">
        <v>450</v>
      </c>
      <c r="H77">
        <v>0</v>
      </c>
      <c r="I77">
        <v>1</v>
      </c>
      <c r="J77" t="s">
        <v>1</v>
      </c>
      <c r="K77" s="5">
        <v>41959.169166666667</v>
      </c>
    </row>
    <row r="78" spans="1:11" x14ac:dyDescent="0.3">
      <c r="A78">
        <v>80</v>
      </c>
      <c r="B78" t="s">
        <v>451</v>
      </c>
      <c r="C78" t="s">
        <v>452</v>
      </c>
      <c r="D78" t="s">
        <v>453</v>
      </c>
      <c r="E78" t="s">
        <v>454</v>
      </c>
      <c r="F78" t="s">
        <v>455</v>
      </c>
      <c r="G78" t="s">
        <v>161</v>
      </c>
      <c r="H78">
        <v>1</v>
      </c>
      <c r="I78">
        <v>3</v>
      </c>
      <c r="J78" t="s">
        <v>456</v>
      </c>
      <c r="K78" s="5">
        <v>41973.970335648148</v>
      </c>
    </row>
    <row r="79" spans="1:11" x14ac:dyDescent="0.3">
      <c r="A79">
        <v>8224</v>
      </c>
      <c r="B79" t="s">
        <v>457</v>
      </c>
      <c r="C79" t="s">
        <v>294</v>
      </c>
      <c r="D79" t="s">
        <v>230</v>
      </c>
      <c r="E79" t="s">
        <v>225</v>
      </c>
      <c r="F79" t="s">
        <v>458</v>
      </c>
      <c r="G79" t="s">
        <v>155</v>
      </c>
      <c r="H79">
        <v>0</v>
      </c>
      <c r="I79">
        <v>0</v>
      </c>
      <c r="J79" t="s">
        <v>459</v>
      </c>
      <c r="K79" s="5">
        <v>41959.169166666667</v>
      </c>
    </row>
    <row r="80" spans="1:11" x14ac:dyDescent="0.3">
      <c r="A80">
        <v>8237</v>
      </c>
      <c r="B80" t="s">
        <v>460</v>
      </c>
      <c r="C80" t="s">
        <v>71</v>
      </c>
      <c r="D80" t="s">
        <v>461</v>
      </c>
      <c r="E80" t="s">
        <v>462</v>
      </c>
      <c r="F80" t="s">
        <v>463</v>
      </c>
      <c r="G80" t="s">
        <v>464</v>
      </c>
      <c r="H80">
        <v>1</v>
      </c>
      <c r="I80">
        <v>2</v>
      </c>
      <c r="J80" t="s">
        <v>122</v>
      </c>
      <c r="K80" s="5">
        <v>41959.169166666667</v>
      </c>
    </row>
    <row r="81" spans="1:11" x14ac:dyDescent="0.3">
      <c r="A81">
        <v>83072</v>
      </c>
      <c r="B81" t="s">
        <v>465</v>
      </c>
      <c r="C81" t="s">
        <v>466</v>
      </c>
      <c r="D81" t="s">
        <v>21</v>
      </c>
      <c r="E81" t="s">
        <v>139</v>
      </c>
      <c r="F81" t="s">
        <v>467</v>
      </c>
      <c r="G81" t="s">
        <v>393</v>
      </c>
      <c r="H81">
        <v>1</v>
      </c>
      <c r="I81">
        <v>4</v>
      </c>
      <c r="J81" t="s">
        <v>420</v>
      </c>
      <c r="K81" s="5">
        <v>41658.188252314816</v>
      </c>
    </row>
    <row r="82" spans="1:11" x14ac:dyDescent="0.3">
      <c r="A82">
        <v>8723</v>
      </c>
      <c r="B82" t="s">
        <v>468</v>
      </c>
      <c r="C82" t="s">
        <v>469</v>
      </c>
      <c r="D82" t="s">
        <v>448</v>
      </c>
      <c r="E82" t="s">
        <v>98</v>
      </c>
      <c r="F82" t="s">
        <v>470</v>
      </c>
      <c r="G82" t="s">
        <v>355</v>
      </c>
      <c r="H82">
        <v>0</v>
      </c>
      <c r="I82">
        <v>0</v>
      </c>
      <c r="J82" t="s">
        <v>1</v>
      </c>
      <c r="K82" s="5">
        <v>41967.004108796296</v>
      </c>
    </row>
    <row r="83" spans="1:11" x14ac:dyDescent="0.3">
      <c r="A83">
        <v>88311</v>
      </c>
      <c r="B83" t="s">
        <v>471</v>
      </c>
      <c r="C83" t="s">
        <v>472</v>
      </c>
      <c r="D83" t="s">
        <v>473</v>
      </c>
      <c r="E83" t="s">
        <v>60</v>
      </c>
      <c r="F83" t="s">
        <v>474</v>
      </c>
      <c r="G83" t="s">
        <v>393</v>
      </c>
      <c r="H83">
        <v>0</v>
      </c>
      <c r="I83">
        <v>2</v>
      </c>
      <c r="J83" t="s">
        <v>370</v>
      </c>
      <c r="K83" s="5">
        <v>41705.887824074074</v>
      </c>
    </row>
    <row r="84" spans="1:11" x14ac:dyDescent="0.3">
      <c r="A84">
        <v>8937</v>
      </c>
      <c r="B84" t="s">
        <v>475</v>
      </c>
      <c r="C84" t="s">
        <v>336</v>
      </c>
      <c r="D84" t="s">
        <v>126</v>
      </c>
      <c r="E84" t="s">
        <v>476</v>
      </c>
      <c r="F84" t="s">
        <v>477</v>
      </c>
      <c r="G84" t="s">
        <v>478</v>
      </c>
      <c r="H84">
        <v>0</v>
      </c>
      <c r="I84">
        <v>4</v>
      </c>
      <c r="J84" t="s">
        <v>479</v>
      </c>
      <c r="K84" s="5">
        <v>41959.169166666667</v>
      </c>
    </row>
    <row r="85" spans="1:11" x14ac:dyDescent="0.3">
      <c r="A85">
        <v>9007</v>
      </c>
      <c r="B85" t="s">
        <v>480</v>
      </c>
      <c r="C85" t="s">
        <v>481</v>
      </c>
      <c r="D85" t="s">
        <v>398</v>
      </c>
      <c r="E85" t="s">
        <v>146</v>
      </c>
      <c r="F85" t="s">
        <v>482</v>
      </c>
      <c r="G85" t="s">
        <v>340</v>
      </c>
      <c r="H85">
        <v>1</v>
      </c>
      <c r="I85">
        <v>3</v>
      </c>
      <c r="J85" t="s">
        <v>196</v>
      </c>
      <c r="K85" s="5">
        <v>41959.169166666667</v>
      </c>
    </row>
    <row r="86" spans="1:11" x14ac:dyDescent="0.3">
      <c r="A86">
        <v>9256</v>
      </c>
      <c r="B86" t="s">
        <v>483</v>
      </c>
      <c r="C86" t="s">
        <v>484</v>
      </c>
      <c r="D86" t="s">
        <v>485</v>
      </c>
      <c r="E86" t="s">
        <v>486</v>
      </c>
      <c r="F86" t="s">
        <v>487</v>
      </c>
      <c r="G86" t="s">
        <v>488</v>
      </c>
      <c r="H86">
        <v>0</v>
      </c>
      <c r="I86">
        <v>3</v>
      </c>
      <c r="J86" t="s">
        <v>352</v>
      </c>
      <c r="K86" s="5">
        <v>41959.169166666667</v>
      </c>
    </row>
    <row r="87" spans="1:11" x14ac:dyDescent="0.3">
      <c r="A87">
        <v>9279</v>
      </c>
      <c r="B87" t="s">
        <v>489</v>
      </c>
      <c r="C87" t="s">
        <v>417</v>
      </c>
      <c r="D87" t="s">
        <v>490</v>
      </c>
      <c r="E87" t="s">
        <v>491</v>
      </c>
      <c r="F87" t="s">
        <v>492</v>
      </c>
      <c r="G87" t="s">
        <v>493</v>
      </c>
      <c r="H87">
        <v>1</v>
      </c>
      <c r="I87">
        <v>4</v>
      </c>
      <c r="J87" t="s">
        <v>1</v>
      </c>
      <c r="K87" s="5">
        <v>41959.169166666667</v>
      </c>
    </row>
    <row r="88" spans="1:11" x14ac:dyDescent="0.3">
      <c r="A88">
        <v>9288</v>
      </c>
      <c r="B88" t="s">
        <v>494</v>
      </c>
      <c r="C88" t="s">
        <v>305</v>
      </c>
      <c r="D88" t="s">
        <v>462</v>
      </c>
      <c r="E88" t="s">
        <v>495</v>
      </c>
      <c r="F88" t="s">
        <v>496</v>
      </c>
      <c r="G88" t="s">
        <v>497</v>
      </c>
      <c r="H88">
        <v>1</v>
      </c>
      <c r="I88">
        <v>4</v>
      </c>
      <c r="J88" t="s">
        <v>142</v>
      </c>
      <c r="K88" s="5">
        <v>41959.169166666667</v>
      </c>
    </row>
    <row r="89" spans="1:11" x14ac:dyDescent="0.3">
      <c r="A89">
        <v>9315</v>
      </c>
      <c r="B89" t="s">
        <v>498</v>
      </c>
      <c r="C89" t="s">
        <v>499</v>
      </c>
      <c r="D89" t="s">
        <v>500</v>
      </c>
      <c r="E89" t="s">
        <v>453</v>
      </c>
      <c r="F89" t="s">
        <v>501</v>
      </c>
      <c r="G89" t="s">
        <v>502</v>
      </c>
      <c r="H89">
        <v>1</v>
      </c>
      <c r="I89">
        <v>1</v>
      </c>
      <c r="J89" t="s">
        <v>122</v>
      </c>
      <c r="K89" s="5">
        <v>41959.169166666667</v>
      </c>
    </row>
    <row r="90" spans="1:11" x14ac:dyDescent="0.3">
      <c r="A90">
        <v>9657</v>
      </c>
      <c r="B90" t="s">
        <v>503</v>
      </c>
      <c r="C90" t="s">
        <v>390</v>
      </c>
      <c r="D90" t="s">
        <v>504</v>
      </c>
      <c r="E90" t="s">
        <v>491</v>
      </c>
      <c r="F90" t="s">
        <v>505</v>
      </c>
      <c r="G90" t="s">
        <v>506</v>
      </c>
      <c r="H90">
        <v>1</v>
      </c>
      <c r="I90">
        <v>3</v>
      </c>
      <c r="J90" t="s">
        <v>95</v>
      </c>
      <c r="K90" s="5">
        <v>41959.169166666667</v>
      </c>
    </row>
    <row r="91" spans="1:11" x14ac:dyDescent="0.3">
      <c r="A91">
        <v>9775</v>
      </c>
      <c r="B91" t="s">
        <v>507</v>
      </c>
      <c r="C91" t="s">
        <v>508</v>
      </c>
      <c r="D91" t="s">
        <v>509</v>
      </c>
      <c r="E91" t="s">
        <v>40</v>
      </c>
      <c r="F91" t="s">
        <v>510</v>
      </c>
      <c r="G91" t="s">
        <v>62</v>
      </c>
      <c r="H91">
        <v>0</v>
      </c>
      <c r="I91">
        <v>0</v>
      </c>
      <c r="J91" t="s">
        <v>69</v>
      </c>
      <c r="K91" s="5">
        <v>41959.169166666667</v>
      </c>
    </row>
    <row r="92" spans="1:11" x14ac:dyDescent="0.3">
      <c r="A92">
        <v>9803</v>
      </c>
      <c r="B92" t="s">
        <v>511</v>
      </c>
      <c r="C92" t="s">
        <v>512</v>
      </c>
      <c r="D92" t="s">
        <v>513</v>
      </c>
      <c r="E92" t="s">
        <v>514</v>
      </c>
      <c r="F92" t="s">
        <v>515</v>
      </c>
      <c r="G92" t="s">
        <v>440</v>
      </c>
      <c r="H92">
        <v>0</v>
      </c>
      <c r="I92">
        <v>1</v>
      </c>
      <c r="J92" t="s">
        <v>1</v>
      </c>
      <c r="K92" s="5">
        <v>41973.970335648148</v>
      </c>
    </row>
    <row r="93" spans="1:11" x14ac:dyDescent="0.3">
      <c r="A93">
        <v>98304</v>
      </c>
      <c r="B93" t="s">
        <v>516</v>
      </c>
      <c r="C93" t="s">
        <v>251</v>
      </c>
      <c r="D93" t="s">
        <v>517</v>
      </c>
      <c r="E93" t="s">
        <v>500</v>
      </c>
      <c r="F93" t="s">
        <v>518</v>
      </c>
      <c r="G93" t="s">
        <v>393</v>
      </c>
      <c r="H93">
        <v>1</v>
      </c>
      <c r="I93">
        <v>1</v>
      </c>
      <c r="J93" t="s">
        <v>1</v>
      </c>
      <c r="K93" s="5">
        <v>41539.185752314814</v>
      </c>
    </row>
    <row r="94" spans="1:11" x14ac:dyDescent="0.3">
      <c r="A94">
        <v>9837</v>
      </c>
      <c r="B94" t="s">
        <v>519</v>
      </c>
      <c r="C94" t="s">
        <v>520</v>
      </c>
      <c r="D94" t="s">
        <v>521</v>
      </c>
      <c r="E94" t="s">
        <v>179</v>
      </c>
      <c r="F94" t="s">
        <v>522</v>
      </c>
      <c r="G94" t="s">
        <v>265</v>
      </c>
      <c r="H94">
        <v>1</v>
      </c>
      <c r="I94">
        <v>0</v>
      </c>
      <c r="J94" t="s">
        <v>523</v>
      </c>
      <c r="K94" s="5">
        <v>41366</v>
      </c>
    </row>
    <row r="95" spans="1:11" x14ac:dyDescent="0.3">
      <c r="A95">
        <v>9856</v>
      </c>
      <c r="B95" t="s">
        <v>524</v>
      </c>
      <c r="C95" t="s">
        <v>216</v>
      </c>
      <c r="D95" t="s">
        <v>525</v>
      </c>
      <c r="E95" t="s">
        <v>200</v>
      </c>
      <c r="F95" t="s">
        <v>526</v>
      </c>
      <c r="G95" t="s">
        <v>208</v>
      </c>
      <c r="H95">
        <v>1</v>
      </c>
      <c r="I95">
        <v>4</v>
      </c>
      <c r="J95" t="s">
        <v>456</v>
      </c>
      <c r="K95" s="5">
        <v>41959.169166666667</v>
      </c>
    </row>
    <row r="96" spans="1:11" x14ac:dyDescent="0.3">
      <c r="A96">
        <v>9899</v>
      </c>
      <c r="B96" t="s">
        <v>527</v>
      </c>
      <c r="C96" t="s">
        <v>528</v>
      </c>
      <c r="D96" t="s">
        <v>490</v>
      </c>
      <c r="E96" t="s">
        <v>529</v>
      </c>
      <c r="F96" t="s">
        <v>530</v>
      </c>
      <c r="G96" t="s">
        <v>531</v>
      </c>
      <c r="H96">
        <v>1</v>
      </c>
      <c r="I96">
        <v>3</v>
      </c>
      <c r="J96" t="s">
        <v>249</v>
      </c>
      <c r="K96" s="5">
        <v>41959.169166666667</v>
      </c>
    </row>
    <row r="97" spans="1:11" x14ac:dyDescent="0.3">
      <c r="A97">
        <v>9909</v>
      </c>
      <c r="B97" t="s">
        <v>532</v>
      </c>
      <c r="C97" t="s">
        <v>427</v>
      </c>
      <c r="D97" t="s">
        <v>533</v>
      </c>
      <c r="E97" t="s">
        <v>462</v>
      </c>
      <c r="F97" t="s">
        <v>534</v>
      </c>
      <c r="G97" t="s">
        <v>400</v>
      </c>
      <c r="H97">
        <v>1</v>
      </c>
      <c r="I97">
        <v>2</v>
      </c>
      <c r="J97" t="s">
        <v>101</v>
      </c>
      <c r="K97" s="5">
        <v>41959.169166666667</v>
      </c>
    </row>
    <row r="98" spans="1:11" x14ac:dyDescent="0.3">
      <c r="A98">
        <v>991</v>
      </c>
      <c r="B98" t="s">
        <v>535</v>
      </c>
      <c r="C98" t="s">
        <v>536</v>
      </c>
      <c r="D98" t="s">
        <v>537</v>
      </c>
      <c r="E98" t="s">
        <v>179</v>
      </c>
      <c r="F98" t="s">
        <v>538</v>
      </c>
      <c r="G98" t="s">
        <v>75</v>
      </c>
      <c r="H98">
        <v>0</v>
      </c>
      <c r="I98">
        <v>1</v>
      </c>
      <c r="J98" t="s">
        <v>404</v>
      </c>
      <c r="K98" s="5">
        <v>41973.970335648148</v>
      </c>
    </row>
    <row r="99" spans="1:11" x14ac:dyDescent="0.3">
      <c r="A99">
        <v>992</v>
      </c>
      <c r="B99" t="s">
        <v>539</v>
      </c>
      <c r="C99" t="s">
        <v>540</v>
      </c>
      <c r="D99" t="s">
        <v>541</v>
      </c>
      <c r="E99" t="s">
        <v>119</v>
      </c>
      <c r="F99" t="s">
        <v>542</v>
      </c>
      <c r="G99" t="s">
        <v>543</v>
      </c>
      <c r="H99">
        <v>1</v>
      </c>
      <c r="I99">
        <v>4</v>
      </c>
      <c r="J99" t="s">
        <v>544</v>
      </c>
      <c r="K99" s="5">
        <v>41973.970335648148</v>
      </c>
    </row>
    <row r="100" spans="1:11" x14ac:dyDescent="0.3">
      <c r="A100">
        <v>993</v>
      </c>
      <c r="B100" t="s">
        <v>545</v>
      </c>
      <c r="C100" t="s">
        <v>546</v>
      </c>
      <c r="D100" t="s">
        <v>547</v>
      </c>
      <c r="E100" t="s">
        <v>28</v>
      </c>
      <c r="F100" t="s">
        <v>548</v>
      </c>
      <c r="G100" t="s">
        <v>506</v>
      </c>
      <c r="H100">
        <v>1</v>
      </c>
      <c r="I100">
        <v>2</v>
      </c>
      <c r="J100" t="s">
        <v>273</v>
      </c>
      <c r="K100" s="5">
        <v>41973.970335648148</v>
      </c>
    </row>
    <row r="101" spans="1:11" x14ac:dyDescent="0.3">
      <c r="A101">
        <v>9930</v>
      </c>
      <c r="B101" t="s">
        <v>549</v>
      </c>
      <c r="C101" t="s">
        <v>550</v>
      </c>
      <c r="D101" t="s">
        <v>407</v>
      </c>
      <c r="E101" t="s">
        <v>551</v>
      </c>
      <c r="F101" t="s">
        <v>552</v>
      </c>
      <c r="G101" t="s">
        <v>553</v>
      </c>
      <c r="H101">
        <v>1</v>
      </c>
      <c r="I101">
        <v>0</v>
      </c>
      <c r="J101" t="s">
        <v>420</v>
      </c>
      <c r="K101" s="5">
        <v>41959.169166666667</v>
      </c>
    </row>
    <row r="102" spans="1:11" x14ac:dyDescent="0.3">
      <c r="A102">
        <v>994</v>
      </c>
      <c r="B102" t="s">
        <v>554</v>
      </c>
      <c r="C102" t="s">
        <v>555</v>
      </c>
      <c r="D102" t="s">
        <v>315</v>
      </c>
      <c r="E102" t="s">
        <v>556</v>
      </c>
      <c r="F102" t="s">
        <v>557</v>
      </c>
      <c r="G102" t="s">
        <v>265</v>
      </c>
      <c r="H102">
        <v>1</v>
      </c>
      <c r="I102">
        <v>1</v>
      </c>
      <c r="J102" t="s">
        <v>31</v>
      </c>
      <c r="K102" s="5">
        <v>41973.970335648148</v>
      </c>
    </row>
    <row r="103" spans="1:11" x14ac:dyDescent="0.3">
      <c r="A103">
        <v>995</v>
      </c>
      <c r="B103" t="s">
        <v>558</v>
      </c>
      <c r="C103" t="s">
        <v>559</v>
      </c>
      <c r="D103" t="s">
        <v>224</v>
      </c>
      <c r="E103" t="s">
        <v>486</v>
      </c>
      <c r="F103" t="s">
        <v>560</v>
      </c>
      <c r="G103" t="s">
        <v>361</v>
      </c>
      <c r="H103">
        <v>0</v>
      </c>
      <c r="I103">
        <v>3</v>
      </c>
      <c r="J103" t="s">
        <v>69</v>
      </c>
      <c r="K103" s="5">
        <v>41973.970335648148</v>
      </c>
    </row>
    <row r="104" spans="1:11" x14ac:dyDescent="0.3">
      <c r="A104">
        <v>996</v>
      </c>
      <c r="B104" t="s">
        <v>561</v>
      </c>
      <c r="C104" t="s">
        <v>562</v>
      </c>
      <c r="D104" t="s">
        <v>563</v>
      </c>
      <c r="E104" t="s">
        <v>104</v>
      </c>
      <c r="F104" t="s">
        <v>564</v>
      </c>
      <c r="G104" t="s">
        <v>565</v>
      </c>
      <c r="H104">
        <v>0</v>
      </c>
      <c r="I104">
        <v>2</v>
      </c>
      <c r="J104" t="s">
        <v>566</v>
      </c>
      <c r="K104" s="5">
        <v>41973.970335648148</v>
      </c>
    </row>
    <row r="105" spans="1:11" x14ac:dyDescent="0.3">
      <c r="A105">
        <v>997</v>
      </c>
      <c r="B105" t="s">
        <v>567</v>
      </c>
      <c r="C105" t="s">
        <v>529</v>
      </c>
      <c r="D105" t="s">
        <v>568</v>
      </c>
      <c r="E105" t="s">
        <v>569</v>
      </c>
      <c r="F105" t="s">
        <v>570</v>
      </c>
      <c r="G105" t="s">
        <v>571</v>
      </c>
      <c r="H105">
        <v>1</v>
      </c>
      <c r="I105">
        <v>2</v>
      </c>
      <c r="J105" t="s">
        <v>352</v>
      </c>
      <c r="K105" s="5">
        <v>41973.970335648148</v>
      </c>
    </row>
    <row r="106" spans="1:11" x14ac:dyDescent="0.3">
      <c r="A106">
        <v>9999</v>
      </c>
      <c r="B106" t="s">
        <v>572</v>
      </c>
      <c r="C106" t="s">
        <v>573</v>
      </c>
      <c r="D106" t="s">
        <v>574</v>
      </c>
      <c r="E106" t="s">
        <v>547</v>
      </c>
      <c r="F106" t="s">
        <v>575</v>
      </c>
      <c r="G106" t="s">
        <v>576</v>
      </c>
      <c r="H106">
        <v>1</v>
      </c>
      <c r="I106">
        <v>2</v>
      </c>
      <c r="J106" t="s">
        <v>196</v>
      </c>
      <c r="K106" s="5">
        <v>41973.970335648148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75" workbookViewId="0">
      <selection activeCell="F86" sqref="A1:F106"/>
    </sheetView>
  </sheetViews>
  <sheetFormatPr defaultRowHeight="14.4" x14ac:dyDescent="0.3"/>
  <cols>
    <col min="1" max="1" width="6.33203125" bestFit="1" customWidth="1"/>
    <col min="2" max="4" width="9" bestFit="1" customWidth="1"/>
    <col min="5" max="6" width="18.109375" style="4" bestFit="1" customWidth="1"/>
  </cols>
  <sheetData>
    <row r="1" spans="1:6" x14ac:dyDescent="0.3">
      <c r="A1" t="s">
        <v>8</v>
      </c>
      <c r="B1" t="s">
        <v>692</v>
      </c>
      <c r="C1" t="s">
        <v>693</v>
      </c>
      <c r="D1" t="s">
        <v>694</v>
      </c>
      <c r="E1" s="4" t="s">
        <v>18</v>
      </c>
      <c r="F1" s="4" t="s">
        <v>695</v>
      </c>
    </row>
    <row r="2" spans="1:6" x14ac:dyDescent="0.3">
      <c r="A2">
        <f>Sheet3!A2</f>
        <v>1</v>
      </c>
      <c r="B2">
        <v>10000000</v>
      </c>
      <c r="C2">
        <v>131</v>
      </c>
      <c r="D2">
        <v>46</v>
      </c>
      <c r="E2" s="4">
        <v>40498</v>
      </c>
      <c r="F2" s="4">
        <v>40253</v>
      </c>
    </row>
    <row r="3" spans="1:6" x14ac:dyDescent="0.3">
      <c r="A3">
        <f>Sheet3!A3</f>
        <v>1013</v>
      </c>
      <c r="B3">
        <v>10000000</v>
      </c>
      <c r="C3">
        <v>131</v>
      </c>
      <c r="D3">
        <v>46</v>
      </c>
      <c r="E3" s="4">
        <v>40498</v>
      </c>
      <c r="F3" s="4">
        <v>40253</v>
      </c>
    </row>
    <row r="4" spans="1:6" x14ac:dyDescent="0.3">
      <c r="A4">
        <f>Sheet3!A4</f>
        <v>1017</v>
      </c>
      <c r="B4">
        <v>10000000</v>
      </c>
      <c r="C4">
        <v>131</v>
      </c>
      <c r="D4">
        <v>46</v>
      </c>
      <c r="E4" s="4">
        <v>40498</v>
      </c>
      <c r="F4" s="4">
        <v>40253</v>
      </c>
    </row>
    <row r="5" spans="1:6" x14ac:dyDescent="0.3">
      <c r="A5">
        <f>Sheet3!A5</f>
        <v>1039</v>
      </c>
      <c r="B5">
        <v>10000000</v>
      </c>
      <c r="C5">
        <v>131</v>
      </c>
      <c r="D5">
        <v>46</v>
      </c>
      <c r="E5" s="4">
        <v>40498</v>
      </c>
      <c r="F5" s="4">
        <v>40253</v>
      </c>
    </row>
    <row r="6" spans="1:6" x14ac:dyDescent="0.3">
      <c r="A6">
        <f>Sheet3!A6</f>
        <v>1068</v>
      </c>
      <c r="B6">
        <v>10000000</v>
      </c>
      <c r="C6">
        <v>131</v>
      </c>
      <c r="D6">
        <v>46</v>
      </c>
      <c r="E6" s="4">
        <v>40498</v>
      </c>
      <c r="F6" s="4">
        <v>40253</v>
      </c>
    </row>
    <row r="7" spans="1:6" x14ac:dyDescent="0.3">
      <c r="A7">
        <f>Sheet3!A7</f>
        <v>1137</v>
      </c>
      <c r="B7">
        <v>10000000</v>
      </c>
      <c r="C7">
        <v>131</v>
      </c>
      <c r="D7">
        <v>46</v>
      </c>
      <c r="E7" s="4">
        <v>40498</v>
      </c>
      <c r="F7" s="4">
        <v>40253</v>
      </c>
    </row>
    <row r="8" spans="1:6" x14ac:dyDescent="0.3">
      <c r="A8">
        <f>Sheet3!A8</f>
        <v>1144</v>
      </c>
      <c r="B8">
        <v>10000000</v>
      </c>
      <c r="C8">
        <v>131</v>
      </c>
      <c r="D8">
        <v>46</v>
      </c>
      <c r="E8" s="4">
        <v>40498</v>
      </c>
      <c r="F8" s="4">
        <v>40253</v>
      </c>
    </row>
    <row r="9" spans="1:6" x14ac:dyDescent="0.3">
      <c r="A9">
        <f>Sheet3!A9</f>
        <v>116</v>
      </c>
      <c r="B9">
        <v>10000000</v>
      </c>
      <c r="C9">
        <v>131</v>
      </c>
      <c r="D9">
        <v>46</v>
      </c>
      <c r="E9" s="4">
        <v>40498</v>
      </c>
      <c r="F9" s="4">
        <v>40253</v>
      </c>
    </row>
    <row r="10" spans="1:6" x14ac:dyDescent="0.3">
      <c r="A10">
        <f>Sheet3!A10</f>
        <v>1174</v>
      </c>
      <c r="B10">
        <v>10000000</v>
      </c>
      <c r="C10">
        <v>131</v>
      </c>
      <c r="D10">
        <v>46</v>
      </c>
      <c r="E10" s="4">
        <v>40498</v>
      </c>
      <c r="F10" s="4">
        <v>40253</v>
      </c>
    </row>
    <row r="11" spans="1:6" x14ac:dyDescent="0.3">
      <c r="A11">
        <f>Sheet3!A11</f>
        <v>119</v>
      </c>
      <c r="B11">
        <v>10000000</v>
      </c>
      <c r="C11">
        <v>131</v>
      </c>
      <c r="D11">
        <v>46</v>
      </c>
      <c r="E11" s="4">
        <v>40498</v>
      </c>
      <c r="F11" s="4">
        <v>40253</v>
      </c>
    </row>
    <row r="12" spans="1:6" x14ac:dyDescent="0.3">
      <c r="A12">
        <f>Sheet3!A12</f>
        <v>1294</v>
      </c>
      <c r="B12">
        <v>10000000</v>
      </c>
      <c r="C12">
        <v>131</v>
      </c>
      <c r="D12">
        <v>46</v>
      </c>
      <c r="E12" s="4">
        <v>40498</v>
      </c>
      <c r="F12" s="4">
        <v>40253</v>
      </c>
    </row>
    <row r="13" spans="1:6" x14ac:dyDescent="0.3">
      <c r="A13">
        <f>Sheet3!A13</f>
        <v>1461</v>
      </c>
      <c r="B13">
        <v>10000000</v>
      </c>
      <c r="C13">
        <v>131</v>
      </c>
      <c r="D13">
        <v>46</v>
      </c>
      <c r="E13" s="4">
        <v>40498</v>
      </c>
      <c r="F13" s="4">
        <v>40253</v>
      </c>
    </row>
    <row r="14" spans="1:6" x14ac:dyDescent="0.3">
      <c r="A14">
        <f>Sheet3!A14</f>
        <v>1592</v>
      </c>
      <c r="B14">
        <v>10000000</v>
      </c>
      <c r="C14">
        <v>131</v>
      </c>
      <c r="D14">
        <v>46</v>
      </c>
      <c r="E14" s="4">
        <v>40498</v>
      </c>
      <c r="F14" s="4">
        <v>40253</v>
      </c>
    </row>
    <row r="15" spans="1:6" x14ac:dyDescent="0.3">
      <c r="A15">
        <f>Sheet3!A15</f>
        <v>1620</v>
      </c>
      <c r="B15">
        <v>10000000</v>
      </c>
      <c r="C15">
        <v>131</v>
      </c>
      <c r="D15">
        <v>46</v>
      </c>
      <c r="E15" s="4">
        <v>40498</v>
      </c>
      <c r="F15" s="4">
        <v>40253</v>
      </c>
    </row>
    <row r="16" spans="1:6" x14ac:dyDescent="0.3">
      <c r="A16">
        <f>Sheet3!A16</f>
        <v>1751</v>
      </c>
      <c r="B16">
        <v>10000000</v>
      </c>
      <c r="C16">
        <v>131</v>
      </c>
      <c r="D16">
        <v>46</v>
      </c>
      <c r="E16" s="4">
        <v>40498</v>
      </c>
      <c r="F16" s="4">
        <v>40253</v>
      </c>
    </row>
    <row r="17" spans="1:6" x14ac:dyDescent="0.3">
      <c r="A17">
        <f>Sheet3!A17</f>
        <v>1818</v>
      </c>
      <c r="B17">
        <v>10000000</v>
      </c>
      <c r="C17">
        <v>131</v>
      </c>
      <c r="D17">
        <v>46</v>
      </c>
      <c r="E17" s="4">
        <v>40498</v>
      </c>
      <c r="F17" s="4">
        <v>40253</v>
      </c>
    </row>
    <row r="18" spans="1:6" x14ac:dyDescent="0.3">
      <c r="A18">
        <f>Sheet3!A18</f>
        <v>1920</v>
      </c>
      <c r="B18">
        <v>10000000</v>
      </c>
      <c r="C18">
        <v>131</v>
      </c>
      <c r="D18">
        <v>46</v>
      </c>
      <c r="E18" s="4">
        <v>40498</v>
      </c>
      <c r="F18" s="4">
        <v>40253</v>
      </c>
    </row>
    <row r="19" spans="1:6" x14ac:dyDescent="0.3">
      <c r="A19">
        <f>Sheet3!A19</f>
        <v>1975</v>
      </c>
      <c r="B19">
        <v>10000000</v>
      </c>
      <c r="C19">
        <v>131</v>
      </c>
      <c r="D19">
        <v>46</v>
      </c>
      <c r="E19" s="4">
        <v>40498</v>
      </c>
      <c r="F19" s="4">
        <v>40253</v>
      </c>
    </row>
    <row r="20" spans="1:6" x14ac:dyDescent="0.3">
      <c r="A20">
        <f>Sheet3!A20</f>
        <v>2104</v>
      </c>
      <c r="B20">
        <v>10000000</v>
      </c>
      <c r="C20">
        <v>131</v>
      </c>
      <c r="D20">
        <v>46</v>
      </c>
      <c r="E20" s="4">
        <v>40498</v>
      </c>
      <c r="F20" s="4">
        <v>40253</v>
      </c>
    </row>
    <row r="21" spans="1:6" x14ac:dyDescent="0.3">
      <c r="A21">
        <f>Sheet3!A21</f>
        <v>2145</v>
      </c>
      <c r="B21">
        <v>10000000</v>
      </c>
      <c r="C21">
        <v>131</v>
      </c>
      <c r="D21">
        <v>46</v>
      </c>
      <c r="E21" s="4">
        <v>40498</v>
      </c>
      <c r="F21" s="4">
        <v>40253</v>
      </c>
    </row>
    <row r="22" spans="1:6" x14ac:dyDescent="0.3">
      <c r="A22">
        <f>Sheet3!A22</f>
        <v>2271</v>
      </c>
      <c r="B22">
        <v>10000000</v>
      </c>
      <c r="C22">
        <v>131</v>
      </c>
      <c r="D22">
        <v>46</v>
      </c>
      <c r="E22" s="4">
        <v>40498</v>
      </c>
      <c r="F22" s="4">
        <v>40253</v>
      </c>
    </row>
    <row r="23" spans="1:6" x14ac:dyDescent="0.3">
      <c r="A23">
        <f>Sheet3!A23</f>
        <v>2475</v>
      </c>
      <c r="B23">
        <v>10000000</v>
      </c>
      <c r="C23">
        <v>131</v>
      </c>
      <c r="D23">
        <v>46</v>
      </c>
      <c r="E23" s="4">
        <v>40498</v>
      </c>
      <c r="F23" s="4">
        <v>40253</v>
      </c>
    </row>
    <row r="24" spans="1:6" x14ac:dyDescent="0.3">
      <c r="A24">
        <f>Sheet3!A24</f>
        <v>2574</v>
      </c>
      <c r="B24">
        <v>10000000</v>
      </c>
      <c r="C24">
        <v>131</v>
      </c>
      <c r="D24">
        <v>46</v>
      </c>
      <c r="E24" s="4">
        <v>40498</v>
      </c>
      <c r="F24" s="4">
        <v>40253</v>
      </c>
    </row>
    <row r="25" spans="1:6" x14ac:dyDescent="0.3">
      <c r="A25">
        <f>Sheet3!A25</f>
        <v>2670</v>
      </c>
      <c r="B25">
        <v>10000000</v>
      </c>
      <c r="C25">
        <v>131</v>
      </c>
      <c r="D25">
        <v>46</v>
      </c>
      <c r="E25" s="4">
        <v>40498</v>
      </c>
      <c r="F25" s="4">
        <v>40253</v>
      </c>
    </row>
    <row r="26" spans="1:6" x14ac:dyDescent="0.3">
      <c r="A26">
        <f>Sheet3!A26</f>
        <v>2768</v>
      </c>
      <c r="B26">
        <v>10000000</v>
      </c>
      <c r="C26">
        <v>131</v>
      </c>
      <c r="D26">
        <v>46</v>
      </c>
      <c r="E26" s="4">
        <v>40498</v>
      </c>
      <c r="F26" s="4">
        <v>40253</v>
      </c>
    </row>
    <row r="27" spans="1:6" x14ac:dyDescent="0.3">
      <c r="A27">
        <f>Sheet3!A27</f>
        <v>2847</v>
      </c>
      <c r="B27">
        <v>10000000</v>
      </c>
      <c r="C27">
        <v>131</v>
      </c>
      <c r="D27">
        <v>46</v>
      </c>
      <c r="E27" s="4">
        <v>40498</v>
      </c>
      <c r="F27" s="4">
        <v>40253</v>
      </c>
    </row>
    <row r="28" spans="1:6" x14ac:dyDescent="0.3">
      <c r="A28">
        <f>Sheet3!A28</f>
        <v>3</v>
      </c>
      <c r="B28">
        <v>10000000</v>
      </c>
      <c r="C28">
        <v>131</v>
      </c>
      <c r="D28">
        <v>46</v>
      </c>
      <c r="E28" s="4">
        <v>40498</v>
      </c>
      <c r="F28" s="4">
        <v>40253</v>
      </c>
    </row>
    <row r="29" spans="1:6" x14ac:dyDescent="0.3">
      <c r="A29">
        <f>Sheet3!A29</f>
        <v>3084</v>
      </c>
      <c r="B29">
        <v>10000000</v>
      </c>
      <c r="C29">
        <v>131</v>
      </c>
      <c r="D29">
        <v>46</v>
      </c>
      <c r="E29" s="4">
        <v>40498</v>
      </c>
      <c r="F29" s="4">
        <v>40253</v>
      </c>
    </row>
    <row r="30" spans="1:6" x14ac:dyDescent="0.3">
      <c r="A30">
        <f>Sheet3!A30</f>
        <v>312</v>
      </c>
      <c r="B30">
        <v>10000000</v>
      </c>
      <c r="C30">
        <v>131</v>
      </c>
      <c r="D30">
        <v>46</v>
      </c>
      <c r="E30" s="4">
        <v>40498</v>
      </c>
      <c r="F30" s="4">
        <v>40253</v>
      </c>
    </row>
    <row r="31" spans="1:6" x14ac:dyDescent="0.3">
      <c r="A31">
        <f>Sheet3!A31</f>
        <v>3172</v>
      </c>
      <c r="B31">
        <v>10000000</v>
      </c>
      <c r="C31">
        <v>131</v>
      </c>
      <c r="D31">
        <v>46</v>
      </c>
      <c r="E31" s="4">
        <v>40498</v>
      </c>
      <c r="F31" s="4">
        <v>40253</v>
      </c>
    </row>
    <row r="32" spans="1:6" x14ac:dyDescent="0.3">
      <c r="A32">
        <f>Sheet3!A32</f>
        <v>3255</v>
      </c>
      <c r="B32">
        <v>10000000</v>
      </c>
      <c r="C32">
        <v>131</v>
      </c>
      <c r="D32">
        <v>46</v>
      </c>
      <c r="E32" s="4">
        <v>40498</v>
      </c>
      <c r="F32" s="4">
        <v>40253</v>
      </c>
    </row>
    <row r="33" spans="1:6" x14ac:dyDescent="0.3">
      <c r="A33">
        <f>Sheet3!A33</f>
        <v>33</v>
      </c>
      <c r="B33">
        <v>10000000</v>
      </c>
      <c r="C33">
        <v>131</v>
      </c>
      <c r="D33">
        <v>46</v>
      </c>
      <c r="E33" s="4">
        <v>40498</v>
      </c>
      <c r="F33" s="4">
        <v>40253</v>
      </c>
    </row>
    <row r="34" spans="1:6" x14ac:dyDescent="0.3">
      <c r="A34">
        <f>Sheet3!A34</f>
        <v>3351</v>
      </c>
      <c r="B34">
        <v>10000000</v>
      </c>
      <c r="C34">
        <v>131</v>
      </c>
      <c r="D34">
        <v>46</v>
      </c>
      <c r="E34" s="4">
        <v>40498</v>
      </c>
      <c r="F34" s="4">
        <v>40253</v>
      </c>
    </row>
    <row r="35" spans="1:6" x14ac:dyDescent="0.3">
      <c r="A35">
        <f>Sheet3!A35</f>
        <v>3518</v>
      </c>
      <c r="B35">
        <v>10000000</v>
      </c>
      <c r="C35">
        <v>131</v>
      </c>
      <c r="D35">
        <v>46</v>
      </c>
      <c r="E35" s="4">
        <v>40498</v>
      </c>
      <c r="F35" s="4">
        <v>40253</v>
      </c>
    </row>
    <row r="36" spans="1:6" x14ac:dyDescent="0.3">
      <c r="A36">
        <f>Sheet3!A36</f>
        <v>3689</v>
      </c>
      <c r="B36">
        <v>10000000</v>
      </c>
      <c r="C36">
        <v>131</v>
      </c>
      <c r="D36">
        <v>46</v>
      </c>
      <c r="E36" s="4">
        <v>40498</v>
      </c>
      <c r="F36" s="4">
        <v>40253</v>
      </c>
    </row>
    <row r="37" spans="1:6" x14ac:dyDescent="0.3">
      <c r="A37">
        <f>Sheet3!A37</f>
        <v>3949</v>
      </c>
      <c r="B37">
        <v>10000000</v>
      </c>
      <c r="C37">
        <v>131</v>
      </c>
      <c r="D37">
        <v>46</v>
      </c>
      <c r="E37" s="4">
        <v>40498</v>
      </c>
      <c r="F37" s="4">
        <v>40253</v>
      </c>
    </row>
    <row r="38" spans="1:6" x14ac:dyDescent="0.3">
      <c r="A38">
        <f>Sheet3!A38</f>
        <v>399</v>
      </c>
      <c r="B38">
        <v>10000000</v>
      </c>
      <c r="C38">
        <v>131</v>
      </c>
      <c r="D38">
        <v>46</v>
      </c>
      <c r="E38" s="4">
        <v>40498</v>
      </c>
      <c r="F38" s="4">
        <v>40253</v>
      </c>
    </row>
    <row r="39" spans="1:6" x14ac:dyDescent="0.3">
      <c r="A39">
        <f>Sheet3!A39</f>
        <v>4237</v>
      </c>
      <c r="B39">
        <v>10000000</v>
      </c>
      <c r="C39">
        <v>131</v>
      </c>
      <c r="D39">
        <v>46</v>
      </c>
      <c r="E39" s="4">
        <v>40498</v>
      </c>
      <c r="F39" s="4">
        <v>40253</v>
      </c>
    </row>
    <row r="40" spans="1:6" x14ac:dyDescent="0.3">
      <c r="A40">
        <f>Sheet3!A40</f>
        <v>4264</v>
      </c>
      <c r="B40">
        <v>10000000</v>
      </c>
      <c r="C40">
        <v>131</v>
      </c>
      <c r="D40">
        <v>46</v>
      </c>
      <c r="E40" s="4">
        <v>40498</v>
      </c>
      <c r="F40" s="4">
        <v>40253</v>
      </c>
    </row>
    <row r="41" spans="1:6" x14ac:dyDescent="0.3">
      <c r="A41">
        <f>Sheet3!A41</f>
        <v>432</v>
      </c>
      <c r="B41">
        <v>10000000</v>
      </c>
      <c r="C41">
        <v>131</v>
      </c>
      <c r="D41">
        <v>46</v>
      </c>
      <c r="E41" s="4">
        <v>40498</v>
      </c>
      <c r="F41" s="4">
        <v>40253</v>
      </c>
    </row>
    <row r="42" spans="1:6" x14ac:dyDescent="0.3">
      <c r="A42">
        <f>Sheet3!A42</f>
        <v>4340</v>
      </c>
      <c r="B42">
        <v>10000000</v>
      </c>
      <c r="C42">
        <v>131</v>
      </c>
      <c r="D42">
        <v>46</v>
      </c>
      <c r="E42" s="4">
        <v>40498</v>
      </c>
      <c r="F42" s="4">
        <v>40253</v>
      </c>
    </row>
    <row r="43" spans="1:6" x14ac:dyDescent="0.3">
      <c r="A43">
        <f>Sheet3!A43</f>
        <v>4640</v>
      </c>
      <c r="B43">
        <v>10000000</v>
      </c>
      <c r="C43">
        <v>131</v>
      </c>
      <c r="D43">
        <v>46</v>
      </c>
      <c r="E43" s="4">
        <v>40498</v>
      </c>
      <c r="F43" s="4">
        <v>40253</v>
      </c>
    </row>
    <row r="44" spans="1:6" x14ac:dyDescent="0.3">
      <c r="A44">
        <f>Sheet3!A44</f>
        <v>4664</v>
      </c>
      <c r="B44">
        <v>10000000</v>
      </c>
      <c r="C44">
        <v>131</v>
      </c>
      <c r="D44">
        <v>46</v>
      </c>
      <c r="E44" s="4">
        <v>40498</v>
      </c>
      <c r="F44" s="4">
        <v>40253</v>
      </c>
    </row>
    <row r="45" spans="1:6" x14ac:dyDescent="0.3">
      <c r="A45">
        <f>Sheet3!A45</f>
        <v>4712</v>
      </c>
      <c r="B45">
        <v>10000000</v>
      </c>
      <c r="C45">
        <v>131</v>
      </c>
      <c r="D45">
        <v>46</v>
      </c>
      <c r="E45" s="4">
        <v>40498</v>
      </c>
      <c r="F45" s="4">
        <v>40253</v>
      </c>
    </row>
    <row r="46" spans="1:6" x14ac:dyDescent="0.3">
      <c r="A46">
        <f>Sheet3!A46</f>
        <v>4738</v>
      </c>
      <c r="B46">
        <v>10000000</v>
      </c>
      <c r="C46">
        <v>131</v>
      </c>
      <c r="D46">
        <v>46</v>
      </c>
      <c r="E46" s="4">
        <v>40498</v>
      </c>
      <c r="F46" s="4">
        <v>40253</v>
      </c>
    </row>
    <row r="47" spans="1:6" x14ac:dyDescent="0.3">
      <c r="A47">
        <f>Sheet3!A47</f>
        <v>4763</v>
      </c>
      <c r="B47">
        <v>10000000</v>
      </c>
      <c r="C47">
        <v>131</v>
      </c>
      <c r="D47">
        <v>46</v>
      </c>
      <c r="E47" s="4">
        <v>40498</v>
      </c>
      <c r="F47" s="4">
        <v>40253</v>
      </c>
    </row>
    <row r="48" spans="1:6" x14ac:dyDescent="0.3">
      <c r="A48">
        <f>Sheet3!A48</f>
        <v>4815</v>
      </c>
      <c r="B48">
        <v>10000000</v>
      </c>
      <c r="C48">
        <v>131</v>
      </c>
      <c r="D48">
        <v>46</v>
      </c>
      <c r="E48" s="4">
        <v>40498</v>
      </c>
      <c r="F48" s="4">
        <v>40253</v>
      </c>
    </row>
    <row r="49" spans="1:6" x14ac:dyDescent="0.3">
      <c r="A49">
        <f>Sheet3!A49</f>
        <v>4878</v>
      </c>
      <c r="B49">
        <v>10000000</v>
      </c>
      <c r="C49">
        <v>131</v>
      </c>
      <c r="D49">
        <v>46</v>
      </c>
      <c r="E49" s="4">
        <v>40498</v>
      </c>
      <c r="F49" s="4">
        <v>40253</v>
      </c>
    </row>
    <row r="50" spans="1:6" x14ac:dyDescent="0.3">
      <c r="A50">
        <f>Sheet3!A50</f>
        <v>5</v>
      </c>
      <c r="B50">
        <v>10000000</v>
      </c>
      <c r="C50">
        <v>131</v>
      </c>
      <c r="D50">
        <v>46</v>
      </c>
      <c r="E50" s="4">
        <v>40498</v>
      </c>
      <c r="F50" s="4">
        <v>40253</v>
      </c>
    </row>
    <row r="51" spans="1:6" x14ac:dyDescent="0.3">
      <c r="A51">
        <f>Sheet3!A51</f>
        <v>5011</v>
      </c>
      <c r="B51">
        <v>10000000</v>
      </c>
      <c r="C51">
        <v>131</v>
      </c>
      <c r="D51">
        <v>46</v>
      </c>
      <c r="E51" s="4">
        <v>40498</v>
      </c>
      <c r="F51" s="4">
        <v>40253</v>
      </c>
    </row>
    <row r="52" spans="1:6" x14ac:dyDescent="0.3">
      <c r="A52">
        <f>Sheet3!A52</f>
        <v>531</v>
      </c>
      <c r="B52">
        <v>10000000</v>
      </c>
      <c r="C52">
        <v>131</v>
      </c>
      <c r="D52">
        <v>46</v>
      </c>
      <c r="E52" s="4">
        <v>40498</v>
      </c>
      <c r="F52" s="4">
        <v>40253</v>
      </c>
    </row>
    <row r="53" spans="1:6" x14ac:dyDescent="0.3">
      <c r="A53">
        <f>Sheet3!A53</f>
        <v>5375</v>
      </c>
      <c r="B53">
        <v>10000000</v>
      </c>
      <c r="C53">
        <v>131</v>
      </c>
      <c r="D53">
        <v>46</v>
      </c>
      <c r="E53" s="4">
        <v>40498</v>
      </c>
      <c r="F53" s="4">
        <v>40253</v>
      </c>
    </row>
    <row r="54" spans="1:6" x14ac:dyDescent="0.3">
      <c r="A54">
        <f>Sheet3!A54</f>
        <v>543</v>
      </c>
      <c r="B54">
        <v>10000000</v>
      </c>
      <c r="C54">
        <v>131</v>
      </c>
      <c r="D54">
        <v>46</v>
      </c>
      <c r="E54" s="4">
        <v>40498</v>
      </c>
      <c r="F54" s="4">
        <v>40253</v>
      </c>
    </row>
    <row r="55" spans="1:6" x14ac:dyDescent="0.3">
      <c r="A55">
        <f>Sheet3!A55</f>
        <v>5636</v>
      </c>
      <c r="B55">
        <v>10000000</v>
      </c>
      <c r="C55">
        <v>131</v>
      </c>
      <c r="D55">
        <v>46</v>
      </c>
      <c r="E55" s="4">
        <v>40498</v>
      </c>
      <c r="F55" s="4">
        <v>40253</v>
      </c>
    </row>
    <row r="56" spans="1:6" x14ac:dyDescent="0.3">
      <c r="A56">
        <f>Sheet3!A56</f>
        <v>5701</v>
      </c>
      <c r="B56">
        <v>10000000</v>
      </c>
      <c r="C56">
        <v>131</v>
      </c>
      <c r="D56">
        <v>46</v>
      </c>
      <c r="E56" s="4">
        <v>40498</v>
      </c>
      <c r="F56" s="4">
        <v>40253</v>
      </c>
    </row>
    <row r="57" spans="1:6" x14ac:dyDescent="0.3">
      <c r="A57">
        <f>Sheet3!A57</f>
        <v>5776</v>
      </c>
      <c r="B57">
        <v>10000000</v>
      </c>
      <c r="C57">
        <v>131</v>
      </c>
      <c r="D57">
        <v>46</v>
      </c>
      <c r="E57" s="4">
        <v>40498</v>
      </c>
      <c r="F57" s="4">
        <v>40253</v>
      </c>
    </row>
    <row r="58" spans="1:6" x14ac:dyDescent="0.3">
      <c r="A58">
        <f>Sheet3!A58</f>
        <v>5779</v>
      </c>
      <c r="B58">
        <v>10000000</v>
      </c>
      <c r="C58">
        <v>131</v>
      </c>
      <c r="D58">
        <v>46</v>
      </c>
      <c r="E58" s="4">
        <v>40498</v>
      </c>
      <c r="F58" s="4">
        <v>40253</v>
      </c>
    </row>
    <row r="59" spans="1:6" x14ac:dyDescent="0.3">
      <c r="A59">
        <f>Sheet3!A59</f>
        <v>581</v>
      </c>
      <c r="B59">
        <v>10000000</v>
      </c>
      <c r="C59">
        <v>131</v>
      </c>
      <c r="D59">
        <v>46</v>
      </c>
      <c r="E59" s="4">
        <v>40498</v>
      </c>
      <c r="F59" s="4">
        <v>40253</v>
      </c>
    </row>
    <row r="60" spans="1:6" x14ac:dyDescent="0.3">
      <c r="A60">
        <f>Sheet3!A60</f>
        <v>5855</v>
      </c>
      <c r="B60">
        <v>10000000</v>
      </c>
      <c r="C60">
        <v>131</v>
      </c>
      <c r="D60">
        <v>46</v>
      </c>
      <c r="E60" s="4">
        <v>40498</v>
      </c>
      <c r="F60" s="4">
        <v>40253</v>
      </c>
    </row>
    <row r="61" spans="1:6" x14ac:dyDescent="0.3">
      <c r="A61">
        <f>Sheet3!A61</f>
        <v>5885</v>
      </c>
      <c r="B61">
        <v>10000000</v>
      </c>
      <c r="C61">
        <v>131</v>
      </c>
      <c r="D61">
        <v>46</v>
      </c>
      <c r="E61" s="4">
        <v>40498</v>
      </c>
      <c r="F61" s="4">
        <v>40253</v>
      </c>
    </row>
    <row r="62" spans="1:6" x14ac:dyDescent="0.3">
      <c r="A62">
        <f>Sheet3!A62</f>
        <v>5929</v>
      </c>
      <c r="B62">
        <v>10000000</v>
      </c>
      <c r="C62">
        <v>131</v>
      </c>
      <c r="D62">
        <v>46</v>
      </c>
      <c r="E62" s="4">
        <v>40498</v>
      </c>
      <c r="F62" s="4">
        <v>40253</v>
      </c>
    </row>
    <row r="63" spans="1:6" x14ac:dyDescent="0.3">
      <c r="A63">
        <f>Sheet3!A63</f>
        <v>5930</v>
      </c>
      <c r="B63">
        <v>10000000</v>
      </c>
      <c r="C63">
        <v>131</v>
      </c>
      <c r="D63">
        <v>46</v>
      </c>
      <c r="E63" s="4">
        <v>40498</v>
      </c>
      <c r="F63" s="4">
        <v>40253</v>
      </c>
    </row>
    <row r="64" spans="1:6" x14ac:dyDescent="0.3">
      <c r="A64">
        <f>Sheet3!A64</f>
        <v>6</v>
      </c>
      <c r="B64">
        <v>10000000</v>
      </c>
      <c r="C64">
        <v>131</v>
      </c>
      <c r="D64">
        <v>46</v>
      </c>
      <c r="E64" s="4">
        <v>40498</v>
      </c>
      <c r="F64" s="4">
        <v>40253</v>
      </c>
    </row>
    <row r="65" spans="1:6" x14ac:dyDescent="0.3">
      <c r="A65">
        <f>Sheet3!A65</f>
        <v>6263</v>
      </c>
      <c r="B65">
        <v>10000000</v>
      </c>
      <c r="C65">
        <v>131</v>
      </c>
      <c r="D65">
        <v>46</v>
      </c>
      <c r="E65" s="4">
        <v>40498</v>
      </c>
      <c r="F65" s="4">
        <v>40253</v>
      </c>
    </row>
    <row r="66" spans="1:6" x14ac:dyDescent="0.3">
      <c r="A66">
        <f>Sheet3!A66</f>
        <v>63053</v>
      </c>
      <c r="B66">
        <v>10000000</v>
      </c>
      <c r="C66">
        <v>131</v>
      </c>
      <c r="D66">
        <v>46</v>
      </c>
      <c r="E66" s="4">
        <v>40498</v>
      </c>
      <c r="F66" s="4">
        <v>40253</v>
      </c>
    </row>
    <row r="67" spans="1:6" x14ac:dyDescent="0.3">
      <c r="A67">
        <f>Sheet3!A67</f>
        <v>6679</v>
      </c>
      <c r="B67">
        <v>10000000</v>
      </c>
      <c r="C67">
        <v>131</v>
      </c>
      <c r="D67">
        <v>46</v>
      </c>
      <c r="E67" s="4">
        <v>40498</v>
      </c>
      <c r="F67" s="4">
        <v>40253</v>
      </c>
    </row>
    <row r="68" spans="1:6" x14ac:dyDescent="0.3">
      <c r="A68">
        <f>Sheet3!A68</f>
        <v>7034</v>
      </c>
      <c r="B68">
        <v>10000000</v>
      </c>
      <c r="C68">
        <v>131</v>
      </c>
      <c r="D68">
        <v>46</v>
      </c>
      <c r="E68" s="4">
        <v>40498</v>
      </c>
      <c r="F68" s="4">
        <v>40253</v>
      </c>
    </row>
    <row r="69" spans="1:6" x14ac:dyDescent="0.3">
      <c r="A69">
        <f>Sheet3!A69</f>
        <v>7105</v>
      </c>
      <c r="B69">
        <v>10000000</v>
      </c>
      <c r="C69">
        <v>131</v>
      </c>
      <c r="D69">
        <v>46</v>
      </c>
      <c r="E69" s="4">
        <v>40498</v>
      </c>
      <c r="F69" s="4">
        <v>40253</v>
      </c>
    </row>
    <row r="70" spans="1:6" x14ac:dyDescent="0.3">
      <c r="A70">
        <f>Sheet3!A70</f>
        <v>7117</v>
      </c>
      <c r="B70">
        <v>10000000</v>
      </c>
      <c r="C70">
        <v>131</v>
      </c>
      <c r="D70">
        <v>46</v>
      </c>
      <c r="E70" s="4">
        <v>40498</v>
      </c>
      <c r="F70" s="4">
        <v>40253</v>
      </c>
    </row>
    <row r="71" spans="1:6" x14ac:dyDescent="0.3">
      <c r="A71">
        <f>Sheet3!A71</f>
        <v>71713</v>
      </c>
      <c r="B71">
        <v>10000000</v>
      </c>
      <c r="C71">
        <v>131</v>
      </c>
      <c r="D71">
        <v>46</v>
      </c>
      <c r="E71" s="4">
        <v>40498</v>
      </c>
      <c r="F71" s="4">
        <v>40253</v>
      </c>
    </row>
    <row r="72" spans="1:6" x14ac:dyDescent="0.3">
      <c r="A72">
        <f>Sheet3!A72</f>
        <v>7225</v>
      </c>
      <c r="B72">
        <v>10000000</v>
      </c>
      <c r="C72">
        <v>131</v>
      </c>
      <c r="D72">
        <v>46</v>
      </c>
      <c r="E72" s="4">
        <v>40498</v>
      </c>
      <c r="F72" s="4">
        <v>40253</v>
      </c>
    </row>
    <row r="73" spans="1:6" x14ac:dyDescent="0.3">
      <c r="A73">
        <f>Sheet3!A73</f>
        <v>7279</v>
      </c>
      <c r="B73">
        <v>10000000</v>
      </c>
      <c r="C73">
        <v>131</v>
      </c>
      <c r="D73">
        <v>46</v>
      </c>
      <c r="E73" s="4">
        <v>40498</v>
      </c>
      <c r="F73" s="4">
        <v>40253</v>
      </c>
    </row>
    <row r="74" spans="1:6" x14ac:dyDescent="0.3">
      <c r="A74">
        <f>Sheet3!A74</f>
        <v>7347</v>
      </c>
      <c r="B74">
        <v>10000000</v>
      </c>
      <c r="C74">
        <v>131</v>
      </c>
      <c r="D74">
        <v>46</v>
      </c>
      <c r="E74" s="4">
        <v>40498</v>
      </c>
      <c r="F74" s="4">
        <v>40253</v>
      </c>
    </row>
    <row r="75" spans="1:6" x14ac:dyDescent="0.3">
      <c r="A75">
        <f>Sheet3!A75</f>
        <v>7901</v>
      </c>
      <c r="B75">
        <v>10000000</v>
      </c>
      <c r="C75">
        <v>131</v>
      </c>
      <c r="D75">
        <v>46</v>
      </c>
      <c r="E75" s="4">
        <v>40498</v>
      </c>
      <c r="F75" s="4">
        <v>40253</v>
      </c>
    </row>
    <row r="76" spans="1:6" x14ac:dyDescent="0.3">
      <c r="A76">
        <f>Sheet3!A76</f>
        <v>7954</v>
      </c>
      <c r="B76">
        <v>10000000</v>
      </c>
      <c r="C76">
        <v>131</v>
      </c>
      <c r="D76">
        <v>46</v>
      </c>
      <c r="E76" s="4">
        <v>40498</v>
      </c>
      <c r="F76" s="4">
        <v>40253</v>
      </c>
    </row>
    <row r="77" spans="1:6" x14ac:dyDescent="0.3">
      <c r="A77">
        <f>Sheet3!A77</f>
        <v>8</v>
      </c>
      <c r="B77">
        <v>10000000</v>
      </c>
      <c r="C77">
        <v>131</v>
      </c>
      <c r="D77">
        <v>46</v>
      </c>
      <c r="E77" s="4">
        <v>40498</v>
      </c>
      <c r="F77" s="4">
        <v>40253</v>
      </c>
    </row>
    <row r="78" spans="1:6" x14ac:dyDescent="0.3">
      <c r="A78">
        <f>Sheet3!A78</f>
        <v>80</v>
      </c>
      <c r="B78">
        <v>10000000</v>
      </c>
      <c r="C78">
        <v>131</v>
      </c>
      <c r="D78">
        <v>46</v>
      </c>
      <c r="E78" s="4">
        <v>40498</v>
      </c>
      <c r="F78" s="4">
        <v>40253</v>
      </c>
    </row>
    <row r="79" spans="1:6" x14ac:dyDescent="0.3">
      <c r="A79">
        <f>Sheet3!A79</f>
        <v>8224</v>
      </c>
      <c r="B79">
        <v>10000000</v>
      </c>
      <c r="C79">
        <v>131</v>
      </c>
      <c r="D79">
        <v>46</v>
      </c>
      <c r="E79" s="4">
        <v>40498</v>
      </c>
      <c r="F79" s="4">
        <v>40253</v>
      </c>
    </row>
    <row r="80" spans="1:6" x14ac:dyDescent="0.3">
      <c r="A80">
        <f>Sheet3!A80</f>
        <v>8237</v>
      </c>
      <c r="B80">
        <v>10000000</v>
      </c>
      <c r="C80">
        <v>131</v>
      </c>
      <c r="D80">
        <v>46</v>
      </c>
      <c r="E80" s="4">
        <v>40498</v>
      </c>
      <c r="F80" s="4">
        <v>40253</v>
      </c>
    </row>
    <row r="81" spans="1:6" x14ac:dyDescent="0.3">
      <c r="A81">
        <f>Sheet3!A81</f>
        <v>83072</v>
      </c>
      <c r="B81">
        <v>10000000</v>
      </c>
      <c r="C81">
        <v>131</v>
      </c>
      <c r="D81">
        <v>46</v>
      </c>
      <c r="E81" s="4">
        <v>40498</v>
      </c>
      <c r="F81" s="4">
        <v>40253</v>
      </c>
    </row>
    <row r="82" spans="1:6" x14ac:dyDescent="0.3">
      <c r="A82">
        <f>Sheet3!A82</f>
        <v>8723</v>
      </c>
      <c r="B82">
        <v>10000000</v>
      </c>
      <c r="C82">
        <v>131</v>
      </c>
      <c r="D82">
        <v>46</v>
      </c>
      <c r="E82" s="4">
        <v>40498</v>
      </c>
      <c r="F82" s="4">
        <v>40253</v>
      </c>
    </row>
    <row r="83" spans="1:6" x14ac:dyDescent="0.3">
      <c r="A83">
        <f>Sheet3!A83</f>
        <v>88311</v>
      </c>
      <c r="B83">
        <v>10000000</v>
      </c>
      <c r="C83">
        <v>131</v>
      </c>
      <c r="D83">
        <v>46</v>
      </c>
      <c r="E83" s="4">
        <v>40498</v>
      </c>
      <c r="F83" s="4">
        <v>40253</v>
      </c>
    </row>
    <row r="84" spans="1:6" x14ac:dyDescent="0.3">
      <c r="A84">
        <f>Sheet3!A84</f>
        <v>8937</v>
      </c>
      <c r="B84">
        <v>10000000</v>
      </c>
      <c r="C84">
        <v>131</v>
      </c>
      <c r="D84">
        <v>46</v>
      </c>
      <c r="E84" s="4">
        <v>40498</v>
      </c>
      <c r="F84" s="4">
        <v>40253</v>
      </c>
    </row>
    <row r="85" spans="1:6" x14ac:dyDescent="0.3">
      <c r="A85">
        <f>Sheet3!A85</f>
        <v>9007</v>
      </c>
      <c r="B85">
        <v>10000000</v>
      </c>
      <c r="C85">
        <v>131</v>
      </c>
      <c r="D85">
        <v>46</v>
      </c>
      <c r="E85" s="4">
        <v>40498</v>
      </c>
      <c r="F85" s="4">
        <v>40253</v>
      </c>
    </row>
    <row r="86" spans="1:6" x14ac:dyDescent="0.3">
      <c r="A86">
        <f>Sheet3!A86</f>
        <v>9256</v>
      </c>
      <c r="B86">
        <v>10000000</v>
      </c>
      <c r="C86">
        <v>131</v>
      </c>
      <c r="D86">
        <v>46</v>
      </c>
      <c r="E86" s="4">
        <v>40498</v>
      </c>
      <c r="F86" s="4">
        <v>40253</v>
      </c>
    </row>
    <row r="87" spans="1:6" x14ac:dyDescent="0.3">
      <c r="A87">
        <f>Sheet3!A87</f>
        <v>9279</v>
      </c>
      <c r="B87">
        <v>10000000</v>
      </c>
      <c r="C87">
        <v>131</v>
      </c>
      <c r="D87">
        <v>46</v>
      </c>
      <c r="E87" s="4">
        <v>40498</v>
      </c>
      <c r="F87" s="4">
        <v>40253</v>
      </c>
    </row>
    <row r="88" spans="1:6" x14ac:dyDescent="0.3">
      <c r="A88">
        <f>Sheet3!A88</f>
        <v>9288</v>
      </c>
      <c r="B88">
        <v>10000000</v>
      </c>
      <c r="C88">
        <v>131</v>
      </c>
      <c r="D88">
        <v>46</v>
      </c>
      <c r="E88" s="4">
        <v>40498</v>
      </c>
      <c r="F88" s="4">
        <v>40253</v>
      </c>
    </row>
    <row r="89" spans="1:6" x14ac:dyDescent="0.3">
      <c r="A89">
        <f>Sheet3!A89</f>
        <v>9315</v>
      </c>
      <c r="B89">
        <v>10000000</v>
      </c>
      <c r="C89">
        <v>131</v>
      </c>
      <c r="D89">
        <v>46</v>
      </c>
      <c r="E89" s="4">
        <v>40498</v>
      </c>
      <c r="F89" s="4">
        <v>40253</v>
      </c>
    </row>
    <row r="90" spans="1:6" x14ac:dyDescent="0.3">
      <c r="A90">
        <f>Sheet3!A90</f>
        <v>9657</v>
      </c>
      <c r="B90">
        <v>10000000</v>
      </c>
      <c r="C90">
        <v>131</v>
      </c>
      <c r="D90">
        <v>46</v>
      </c>
      <c r="E90" s="4">
        <v>40498</v>
      </c>
      <c r="F90" s="4">
        <v>40253</v>
      </c>
    </row>
    <row r="91" spans="1:6" x14ac:dyDescent="0.3">
      <c r="A91">
        <f>Sheet3!A91</f>
        <v>9775</v>
      </c>
      <c r="B91">
        <v>10000000</v>
      </c>
      <c r="C91">
        <v>131</v>
      </c>
      <c r="D91">
        <v>46</v>
      </c>
      <c r="E91" s="4">
        <v>40498</v>
      </c>
      <c r="F91" s="4">
        <v>40253</v>
      </c>
    </row>
    <row r="92" spans="1:6" x14ac:dyDescent="0.3">
      <c r="A92">
        <f>Sheet3!A92</f>
        <v>9803</v>
      </c>
      <c r="B92">
        <v>10000000</v>
      </c>
      <c r="C92">
        <v>131</v>
      </c>
      <c r="D92">
        <v>46</v>
      </c>
      <c r="E92" s="4">
        <v>40498</v>
      </c>
      <c r="F92" s="4">
        <v>40253</v>
      </c>
    </row>
    <row r="93" spans="1:6" x14ac:dyDescent="0.3">
      <c r="A93">
        <f>Sheet3!A93</f>
        <v>98304</v>
      </c>
      <c r="B93">
        <v>10000000</v>
      </c>
      <c r="C93">
        <v>131</v>
      </c>
      <c r="D93">
        <v>46</v>
      </c>
      <c r="E93" s="4">
        <v>40498</v>
      </c>
      <c r="F93" s="4">
        <v>40253</v>
      </c>
    </row>
    <row r="94" spans="1:6" x14ac:dyDescent="0.3">
      <c r="A94">
        <f>Sheet3!A94</f>
        <v>9837</v>
      </c>
      <c r="B94">
        <v>10000000</v>
      </c>
      <c r="C94">
        <v>131</v>
      </c>
      <c r="D94">
        <v>46</v>
      </c>
      <c r="E94" s="4">
        <v>40498</v>
      </c>
      <c r="F94" s="4">
        <v>40253</v>
      </c>
    </row>
    <row r="95" spans="1:6" x14ac:dyDescent="0.3">
      <c r="A95">
        <f>Sheet3!A95</f>
        <v>9856</v>
      </c>
      <c r="B95">
        <v>10000000</v>
      </c>
      <c r="C95">
        <v>131</v>
      </c>
      <c r="D95">
        <v>46</v>
      </c>
      <c r="E95" s="4">
        <v>40498</v>
      </c>
      <c r="F95" s="4">
        <v>40253</v>
      </c>
    </row>
    <row r="96" spans="1:6" x14ac:dyDescent="0.3">
      <c r="A96">
        <f>Sheet3!A96</f>
        <v>9899</v>
      </c>
      <c r="B96">
        <v>10000000</v>
      </c>
      <c r="C96">
        <v>131</v>
      </c>
      <c r="D96">
        <v>46</v>
      </c>
      <c r="E96" s="4">
        <v>40498</v>
      </c>
      <c r="F96" s="4">
        <v>40253</v>
      </c>
    </row>
    <row r="97" spans="1:6" x14ac:dyDescent="0.3">
      <c r="A97">
        <f>Sheet3!A97</f>
        <v>9909</v>
      </c>
      <c r="B97">
        <v>10000000</v>
      </c>
      <c r="C97">
        <v>131</v>
      </c>
      <c r="D97">
        <v>46</v>
      </c>
      <c r="E97" s="4">
        <v>40498</v>
      </c>
      <c r="F97" s="4">
        <v>40253</v>
      </c>
    </row>
    <row r="98" spans="1:6" x14ac:dyDescent="0.3">
      <c r="A98">
        <f>Sheet3!A98</f>
        <v>991</v>
      </c>
      <c r="B98">
        <v>10000000</v>
      </c>
      <c r="C98">
        <v>131</v>
      </c>
      <c r="D98">
        <v>46</v>
      </c>
      <c r="E98" s="4">
        <v>40498</v>
      </c>
      <c r="F98" s="4">
        <v>40253</v>
      </c>
    </row>
    <row r="99" spans="1:6" x14ac:dyDescent="0.3">
      <c r="A99">
        <f>Sheet3!A99</f>
        <v>992</v>
      </c>
      <c r="B99">
        <v>10000000</v>
      </c>
      <c r="C99">
        <v>131</v>
      </c>
      <c r="D99">
        <v>46</v>
      </c>
      <c r="E99" s="4">
        <v>40498</v>
      </c>
      <c r="F99" s="4">
        <v>40253</v>
      </c>
    </row>
    <row r="100" spans="1:6" x14ac:dyDescent="0.3">
      <c r="A100">
        <f>Sheet3!A100</f>
        <v>993</v>
      </c>
      <c r="B100">
        <v>10000000</v>
      </c>
      <c r="C100">
        <v>131</v>
      </c>
      <c r="D100">
        <v>46</v>
      </c>
      <c r="E100" s="4">
        <v>40498</v>
      </c>
      <c r="F100" s="4">
        <v>40253</v>
      </c>
    </row>
    <row r="101" spans="1:6" x14ac:dyDescent="0.3">
      <c r="A101">
        <f>Sheet3!A101</f>
        <v>9930</v>
      </c>
      <c r="B101">
        <v>10000000</v>
      </c>
      <c r="C101">
        <v>131</v>
      </c>
      <c r="D101">
        <v>46</v>
      </c>
      <c r="E101" s="4">
        <v>40498</v>
      </c>
      <c r="F101" s="4">
        <v>40253</v>
      </c>
    </row>
    <row r="102" spans="1:6" x14ac:dyDescent="0.3">
      <c r="A102">
        <f>Sheet3!A102</f>
        <v>994</v>
      </c>
      <c r="B102">
        <v>10000000</v>
      </c>
      <c r="C102">
        <v>131</v>
      </c>
      <c r="D102">
        <v>46</v>
      </c>
      <c r="E102" s="4">
        <v>40498</v>
      </c>
      <c r="F102" s="4">
        <v>40253</v>
      </c>
    </row>
    <row r="103" spans="1:6" x14ac:dyDescent="0.3">
      <c r="A103">
        <f>Sheet3!A103</f>
        <v>995</v>
      </c>
      <c r="B103">
        <v>10000000</v>
      </c>
      <c r="C103">
        <v>131</v>
      </c>
      <c r="D103">
        <v>46</v>
      </c>
      <c r="E103" s="4">
        <v>40498</v>
      </c>
      <c r="F103" s="4">
        <v>40253</v>
      </c>
    </row>
    <row r="104" spans="1:6" x14ac:dyDescent="0.3">
      <c r="A104">
        <f>Sheet3!A104</f>
        <v>996</v>
      </c>
      <c r="B104">
        <v>10000000</v>
      </c>
      <c r="C104">
        <v>131</v>
      </c>
      <c r="D104">
        <v>46</v>
      </c>
      <c r="E104" s="4">
        <v>40498</v>
      </c>
      <c r="F104" s="4">
        <v>40253</v>
      </c>
    </row>
    <row r="105" spans="1:6" x14ac:dyDescent="0.3">
      <c r="A105">
        <f>Sheet3!A105</f>
        <v>997</v>
      </c>
      <c r="B105">
        <v>10000000</v>
      </c>
      <c r="C105">
        <v>131</v>
      </c>
      <c r="D105">
        <v>46</v>
      </c>
      <c r="E105" s="4">
        <v>40498</v>
      </c>
      <c r="F105" s="4">
        <v>40253</v>
      </c>
    </row>
    <row r="106" spans="1:6" x14ac:dyDescent="0.3">
      <c r="A106">
        <f>Sheet3!A106</f>
        <v>9999</v>
      </c>
      <c r="B106">
        <v>10000000</v>
      </c>
      <c r="C106">
        <v>131</v>
      </c>
      <c r="D106">
        <v>46</v>
      </c>
      <c r="E106" s="4">
        <v>40498</v>
      </c>
      <c r="F106" s="4">
        <v>40253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sqref="A1:XFD1"/>
    </sheetView>
  </sheetViews>
  <sheetFormatPr defaultRowHeight="14.4" x14ac:dyDescent="0.3"/>
  <sheetData>
    <row r="1" spans="1:3" x14ac:dyDescent="0.3">
      <c r="A1">
        <v>4</v>
      </c>
      <c r="B1">
        <v>1620</v>
      </c>
      <c r="C1">
        <v>2</v>
      </c>
    </row>
    <row r="2" spans="1:3" x14ac:dyDescent="0.3">
      <c r="A2">
        <v>4</v>
      </c>
      <c r="B2">
        <v>1620</v>
      </c>
      <c r="C2">
        <v>3</v>
      </c>
    </row>
    <row r="3" spans="1:3" x14ac:dyDescent="0.3">
      <c r="A3">
        <v>4</v>
      </c>
      <c r="B3">
        <v>1620</v>
      </c>
      <c r="C3">
        <v>4</v>
      </c>
    </row>
    <row r="4" spans="1:3" x14ac:dyDescent="0.3">
      <c r="A4">
        <v>4</v>
      </c>
      <c r="B4">
        <v>1620</v>
      </c>
      <c r="C4">
        <v>5</v>
      </c>
    </row>
    <row r="5" spans="1:3" x14ac:dyDescent="0.3">
      <c r="A5">
        <v>3</v>
      </c>
      <c r="B5">
        <v>7347</v>
      </c>
      <c r="C5">
        <v>1</v>
      </c>
    </row>
    <row r="6" spans="1:3" x14ac:dyDescent="0.3">
      <c r="A6">
        <v>3</v>
      </c>
      <c r="B6">
        <v>7347</v>
      </c>
      <c r="C6">
        <v>2</v>
      </c>
    </row>
    <row r="7" spans="1:3" x14ac:dyDescent="0.3">
      <c r="A7">
        <v>3</v>
      </c>
      <c r="B7">
        <v>7347</v>
      </c>
      <c r="C7">
        <v>3</v>
      </c>
    </row>
    <row r="8" spans="1:3" x14ac:dyDescent="0.3">
      <c r="A8">
        <v>3</v>
      </c>
      <c r="B8">
        <v>7347</v>
      </c>
      <c r="C8">
        <v>4</v>
      </c>
    </row>
    <row r="9" spans="1:3" x14ac:dyDescent="0.3">
      <c r="A9">
        <v>2</v>
      </c>
      <c r="B9">
        <v>1017</v>
      </c>
      <c r="C9">
        <v>5</v>
      </c>
    </row>
    <row r="10" spans="1:3" x14ac:dyDescent="0.3">
      <c r="A10">
        <v>2</v>
      </c>
      <c r="B10">
        <v>1017</v>
      </c>
      <c r="C10">
        <v>1</v>
      </c>
    </row>
    <row r="11" spans="1:3" x14ac:dyDescent="0.3">
      <c r="A11">
        <v>2</v>
      </c>
      <c r="B11">
        <v>1017</v>
      </c>
      <c r="C11">
        <v>2</v>
      </c>
    </row>
    <row r="12" spans="1:3" x14ac:dyDescent="0.3">
      <c r="A12">
        <v>2</v>
      </c>
      <c r="B12">
        <v>1017</v>
      </c>
      <c r="C12">
        <v>3</v>
      </c>
    </row>
    <row r="13" spans="1:3" x14ac:dyDescent="0.3">
      <c r="A13">
        <v>1</v>
      </c>
      <c r="B13" s="1">
        <v>2104</v>
      </c>
      <c r="C13">
        <v>4</v>
      </c>
    </row>
    <row r="14" spans="1:3" x14ac:dyDescent="0.3">
      <c r="A14">
        <v>1</v>
      </c>
      <c r="B14" s="1">
        <v>2104</v>
      </c>
      <c r="C14">
        <v>5</v>
      </c>
    </row>
    <row r="15" spans="1:3" x14ac:dyDescent="0.3">
      <c r="A15">
        <v>1</v>
      </c>
      <c r="B15" s="1">
        <v>2104</v>
      </c>
      <c r="C15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79" workbookViewId="0">
      <selection activeCell="A96" sqref="A96:E100"/>
    </sheetView>
  </sheetViews>
  <sheetFormatPr defaultRowHeight="14.4" x14ac:dyDescent="0.3"/>
  <sheetData>
    <row r="1" spans="1:5" x14ac:dyDescent="0.3">
      <c r="A1">
        <f>Sheet1!B1</f>
        <v>4</v>
      </c>
      <c r="B1">
        <f>Sheet1!C1</f>
        <v>1</v>
      </c>
      <c r="C1">
        <f ca="1">RANDBETWEEN(20,100)</f>
        <v>90</v>
      </c>
      <c r="D1" t="str">
        <f>Sheet1!E1</f>
        <v>se</v>
      </c>
      <c r="E1" t="str">
        <f ca="1">IF(C1&lt;=50,IF(C1&lt;20,"","L"),"W")</f>
        <v>W</v>
      </c>
    </row>
    <row r="2" spans="1:5" x14ac:dyDescent="0.3">
      <c r="A2">
        <f>Sheet1!B2</f>
        <v>4</v>
      </c>
      <c r="B2">
        <f>Sheet1!C2</f>
        <v>1013</v>
      </c>
      <c r="C2">
        <f t="shared" ref="C2:C65" ca="1" si="0">RANDBETWEEN(20,100)</f>
        <v>50</v>
      </c>
      <c r="D2" t="str">
        <f>Sheet1!E2</f>
        <v>se</v>
      </c>
      <c r="E2" t="str">
        <f t="shared" ref="E2:E27" ca="1" si="1">IF(C2&lt;=50,IF(C2&lt;20,"","L"),"W")</f>
        <v>L</v>
      </c>
    </row>
    <row r="3" spans="1:5" x14ac:dyDescent="0.3">
      <c r="A3">
        <f>Sheet1!B3</f>
        <v>4</v>
      </c>
      <c r="B3">
        <f>Sheet1!C3</f>
        <v>1017</v>
      </c>
      <c r="C3">
        <f t="shared" ca="1" si="0"/>
        <v>55</v>
      </c>
      <c r="D3" t="str">
        <f>Sheet1!E3</f>
        <v>se</v>
      </c>
      <c r="E3" t="str">
        <f t="shared" ca="1" si="1"/>
        <v>W</v>
      </c>
    </row>
    <row r="4" spans="1:5" x14ac:dyDescent="0.3">
      <c r="A4">
        <f>Sheet1!B4</f>
        <v>4</v>
      </c>
      <c r="B4">
        <f>Sheet1!C4</f>
        <v>1039</v>
      </c>
      <c r="C4">
        <f t="shared" ca="1" si="0"/>
        <v>65</v>
      </c>
      <c r="D4" t="str">
        <f>Sheet1!E4</f>
        <v>se</v>
      </c>
      <c r="E4" t="s">
        <v>4</v>
      </c>
    </row>
    <row r="5" spans="1:5" x14ac:dyDescent="0.3">
      <c r="A5">
        <f>Sheet1!B5</f>
        <v>4</v>
      </c>
      <c r="B5">
        <f>Sheet1!C5</f>
        <v>1068</v>
      </c>
      <c r="C5">
        <f t="shared" ca="1" si="0"/>
        <v>30</v>
      </c>
      <c r="D5" t="str">
        <f>Sheet1!E5</f>
        <v>se</v>
      </c>
      <c r="E5" t="str">
        <f t="shared" ca="1" si="1"/>
        <v>L</v>
      </c>
    </row>
    <row r="6" spans="1:5" x14ac:dyDescent="0.3">
      <c r="A6">
        <f>Sheet1!B6</f>
        <v>4</v>
      </c>
      <c r="B6">
        <f>Sheet1!C6</f>
        <v>1137</v>
      </c>
      <c r="C6">
        <f t="shared" ca="1" si="0"/>
        <v>47</v>
      </c>
      <c r="D6" t="str">
        <f>Sheet1!E6</f>
        <v>se</v>
      </c>
      <c r="E6" t="str">
        <f t="shared" ca="1" si="1"/>
        <v>L</v>
      </c>
    </row>
    <row r="7" spans="1:5" x14ac:dyDescent="0.3">
      <c r="A7">
        <f>Sheet1!B7</f>
        <v>4</v>
      </c>
      <c r="B7">
        <f>Sheet1!C7</f>
        <v>1144</v>
      </c>
      <c r="C7">
        <f t="shared" ca="1" si="0"/>
        <v>28</v>
      </c>
      <c r="D7" t="str">
        <f>Sheet1!E7</f>
        <v>se</v>
      </c>
      <c r="E7" t="str">
        <f t="shared" ca="1" si="1"/>
        <v>L</v>
      </c>
    </row>
    <row r="8" spans="1:5" x14ac:dyDescent="0.3">
      <c r="A8">
        <f>Sheet1!B8</f>
        <v>4</v>
      </c>
      <c r="B8">
        <f>Sheet1!C8</f>
        <v>116</v>
      </c>
      <c r="C8">
        <f t="shared" ca="1" si="0"/>
        <v>54</v>
      </c>
      <c r="D8" t="str">
        <f>Sheet1!E8</f>
        <v>se</v>
      </c>
      <c r="E8" t="str">
        <f t="shared" ca="1" si="1"/>
        <v>W</v>
      </c>
    </row>
    <row r="9" spans="1:5" x14ac:dyDescent="0.3">
      <c r="A9">
        <f>Sheet1!B9</f>
        <v>4</v>
      </c>
      <c r="B9">
        <f>Sheet1!C9</f>
        <v>1174</v>
      </c>
      <c r="C9">
        <f t="shared" ca="1" si="0"/>
        <v>73</v>
      </c>
      <c r="D9" t="str">
        <f>Sheet1!E9</f>
        <v>se</v>
      </c>
      <c r="E9" t="str">
        <f t="shared" ca="1" si="1"/>
        <v>W</v>
      </c>
    </row>
    <row r="10" spans="1:5" x14ac:dyDescent="0.3">
      <c r="A10">
        <f>Sheet1!B10</f>
        <v>4</v>
      </c>
      <c r="B10">
        <f>Sheet1!C10</f>
        <v>119</v>
      </c>
      <c r="C10">
        <f t="shared" ca="1" si="0"/>
        <v>21</v>
      </c>
      <c r="D10" t="str">
        <f>Sheet1!E10</f>
        <v>se</v>
      </c>
      <c r="E10" t="str">
        <f t="shared" ca="1" si="1"/>
        <v>L</v>
      </c>
    </row>
    <row r="11" spans="1:5" x14ac:dyDescent="0.3">
      <c r="A11">
        <f>Sheet1!B11</f>
        <v>4</v>
      </c>
      <c r="B11">
        <f>Sheet1!C11</f>
        <v>1294</v>
      </c>
      <c r="C11">
        <f t="shared" ca="1" si="0"/>
        <v>59</v>
      </c>
      <c r="D11" t="str">
        <f>Sheet1!E11</f>
        <v>se</v>
      </c>
      <c r="E11" t="str">
        <f t="shared" ca="1" si="1"/>
        <v>W</v>
      </c>
    </row>
    <row r="12" spans="1:5" x14ac:dyDescent="0.3">
      <c r="A12">
        <f>Sheet1!B12</f>
        <v>4</v>
      </c>
      <c r="B12">
        <f>Sheet1!C12</f>
        <v>1461</v>
      </c>
      <c r="C12">
        <f t="shared" ca="1" si="0"/>
        <v>71</v>
      </c>
      <c r="D12" t="str">
        <f>Sheet1!E12</f>
        <v>se</v>
      </c>
      <c r="E12" t="str">
        <f t="shared" ca="1" si="1"/>
        <v>W</v>
      </c>
    </row>
    <row r="13" spans="1:5" x14ac:dyDescent="0.3">
      <c r="A13">
        <f>Sheet1!B13</f>
        <v>4</v>
      </c>
      <c r="B13">
        <f>Sheet1!C13</f>
        <v>1592</v>
      </c>
      <c r="C13">
        <f t="shared" ca="1" si="0"/>
        <v>93</v>
      </c>
      <c r="D13" t="str">
        <f>Sheet1!E13</f>
        <v>se</v>
      </c>
      <c r="E13" t="str">
        <f t="shared" ca="1" si="1"/>
        <v>W</v>
      </c>
    </row>
    <row r="14" spans="1:5" x14ac:dyDescent="0.3">
      <c r="A14">
        <f>Sheet1!B14</f>
        <v>4</v>
      </c>
      <c r="B14">
        <f>Sheet1!C14</f>
        <v>1620</v>
      </c>
      <c r="C14">
        <f t="shared" ca="1" si="0"/>
        <v>41</v>
      </c>
      <c r="D14" t="str">
        <f>Sheet1!E14</f>
        <v>se</v>
      </c>
      <c r="E14" t="str">
        <f t="shared" ca="1" si="1"/>
        <v>L</v>
      </c>
    </row>
    <row r="15" spans="1:5" x14ac:dyDescent="0.3">
      <c r="A15">
        <f>Sheet1!B15</f>
        <v>4</v>
      </c>
      <c r="B15">
        <f>Sheet1!C15</f>
        <v>1751</v>
      </c>
      <c r="C15">
        <f t="shared" ca="1" si="0"/>
        <v>87</v>
      </c>
      <c r="D15" t="str">
        <f>Sheet1!E15</f>
        <v>se</v>
      </c>
      <c r="E15" t="str">
        <f t="shared" ca="1" si="1"/>
        <v>W</v>
      </c>
    </row>
    <row r="16" spans="1:5" x14ac:dyDescent="0.3">
      <c r="A16">
        <f>Sheet1!B16</f>
        <v>4</v>
      </c>
      <c r="B16">
        <f>Sheet1!C16</f>
        <v>1818</v>
      </c>
      <c r="C16">
        <f t="shared" ca="1" si="0"/>
        <v>42</v>
      </c>
      <c r="D16" t="str">
        <f>Sheet1!E16</f>
        <v>se</v>
      </c>
      <c r="E16" t="str">
        <f t="shared" ca="1" si="1"/>
        <v>L</v>
      </c>
    </row>
    <row r="17" spans="1:5" x14ac:dyDescent="0.3">
      <c r="A17">
        <f>Sheet1!B17</f>
        <v>4</v>
      </c>
      <c r="B17">
        <f>Sheet1!C17</f>
        <v>1920</v>
      </c>
      <c r="C17">
        <f t="shared" ca="1" si="0"/>
        <v>32</v>
      </c>
      <c r="D17" t="str">
        <f>Sheet1!E17</f>
        <v>se</v>
      </c>
      <c r="E17" t="str">
        <f t="shared" ca="1" si="1"/>
        <v>L</v>
      </c>
    </row>
    <row r="18" spans="1:5" x14ac:dyDescent="0.3">
      <c r="A18">
        <f>Sheet1!B18</f>
        <v>4</v>
      </c>
      <c r="B18">
        <f>Sheet1!C18</f>
        <v>1975</v>
      </c>
      <c r="C18">
        <f t="shared" ca="1" si="0"/>
        <v>21</v>
      </c>
      <c r="D18" t="str">
        <f>Sheet1!E18</f>
        <v>se</v>
      </c>
      <c r="E18" t="str">
        <f t="shared" ca="1" si="1"/>
        <v>L</v>
      </c>
    </row>
    <row r="19" spans="1:5" x14ac:dyDescent="0.3">
      <c r="A19">
        <f>Sheet1!B19</f>
        <v>4</v>
      </c>
      <c r="B19">
        <f>Sheet1!C19</f>
        <v>2104</v>
      </c>
      <c r="C19">
        <f t="shared" ca="1" si="0"/>
        <v>86</v>
      </c>
      <c r="D19" t="str">
        <f>Sheet1!E19</f>
        <v>se</v>
      </c>
      <c r="E19" t="str">
        <f t="shared" ca="1" si="1"/>
        <v>W</v>
      </c>
    </row>
    <row r="20" spans="1:5" x14ac:dyDescent="0.3">
      <c r="A20">
        <f>Sheet1!B20</f>
        <v>4</v>
      </c>
      <c r="B20">
        <f>Sheet1!C20</f>
        <v>2145</v>
      </c>
      <c r="C20">
        <f t="shared" ca="1" si="0"/>
        <v>30</v>
      </c>
      <c r="D20" t="str">
        <f>Sheet1!E20</f>
        <v>se</v>
      </c>
      <c r="E20" t="str">
        <f t="shared" ca="1" si="1"/>
        <v>L</v>
      </c>
    </row>
    <row r="21" spans="1:5" x14ac:dyDescent="0.3">
      <c r="A21">
        <f>Sheet1!B21</f>
        <v>4</v>
      </c>
      <c r="B21">
        <f>Sheet1!C21</f>
        <v>2271</v>
      </c>
      <c r="C21">
        <f t="shared" ca="1" si="0"/>
        <v>34</v>
      </c>
      <c r="D21" t="str">
        <f>Sheet1!E21</f>
        <v>se</v>
      </c>
      <c r="E21" t="str">
        <f t="shared" ca="1" si="1"/>
        <v>L</v>
      </c>
    </row>
    <row r="22" spans="1:5" x14ac:dyDescent="0.3">
      <c r="A22">
        <f>Sheet1!B22</f>
        <v>4</v>
      </c>
      <c r="B22">
        <f>Sheet1!C22</f>
        <v>2475</v>
      </c>
      <c r="C22">
        <f t="shared" ca="1" si="0"/>
        <v>41</v>
      </c>
      <c r="D22" t="str">
        <f>Sheet1!E22</f>
        <v>se</v>
      </c>
      <c r="E22" t="str">
        <f t="shared" ca="1" si="1"/>
        <v>L</v>
      </c>
    </row>
    <row r="23" spans="1:5" x14ac:dyDescent="0.3">
      <c r="A23">
        <f>Sheet1!B23</f>
        <v>4</v>
      </c>
      <c r="B23">
        <f>Sheet1!C23</f>
        <v>2574</v>
      </c>
      <c r="C23">
        <f t="shared" ca="1" si="0"/>
        <v>41</v>
      </c>
      <c r="D23" t="str">
        <f>Sheet1!E23</f>
        <v>se</v>
      </c>
      <c r="E23" t="str">
        <f t="shared" ca="1" si="1"/>
        <v>L</v>
      </c>
    </row>
    <row r="24" spans="1:5" x14ac:dyDescent="0.3">
      <c r="A24">
        <f>Sheet1!B24</f>
        <v>4</v>
      </c>
      <c r="B24">
        <f>Sheet1!C24</f>
        <v>2670</v>
      </c>
      <c r="C24">
        <f t="shared" ca="1" si="0"/>
        <v>24</v>
      </c>
      <c r="D24" t="str">
        <f>Sheet1!E24</f>
        <v>se</v>
      </c>
      <c r="E24" t="str">
        <f t="shared" ca="1" si="1"/>
        <v>L</v>
      </c>
    </row>
    <row r="25" spans="1:5" x14ac:dyDescent="0.3">
      <c r="A25">
        <f>Sheet1!B25</f>
        <v>4</v>
      </c>
      <c r="B25">
        <f>Sheet1!C25</f>
        <v>2768</v>
      </c>
      <c r="C25">
        <f t="shared" ca="1" si="0"/>
        <v>42</v>
      </c>
      <c r="D25" t="str">
        <f>Sheet1!E25</f>
        <v>se</v>
      </c>
      <c r="E25" t="str">
        <f t="shared" ca="1" si="1"/>
        <v>L</v>
      </c>
    </row>
    <row r="26" spans="1:5" x14ac:dyDescent="0.3">
      <c r="A26">
        <f>Sheet1!B26</f>
        <v>4</v>
      </c>
      <c r="B26">
        <f>Sheet1!C26</f>
        <v>2847</v>
      </c>
      <c r="C26">
        <f t="shared" ca="1" si="0"/>
        <v>48</v>
      </c>
      <c r="D26" t="str">
        <f>Sheet1!E26</f>
        <v>se</v>
      </c>
      <c r="E26" t="str">
        <f t="shared" ca="1" si="1"/>
        <v>L</v>
      </c>
    </row>
    <row r="27" spans="1:5" x14ac:dyDescent="0.3">
      <c r="A27">
        <f>Sheet1!B27</f>
        <v>4</v>
      </c>
      <c r="B27">
        <f>Sheet1!C27</f>
        <v>3</v>
      </c>
      <c r="C27">
        <f t="shared" ca="1" si="0"/>
        <v>74</v>
      </c>
      <c r="D27" t="s">
        <v>1</v>
      </c>
      <c r="E27" t="str">
        <f t="shared" ca="1" si="1"/>
        <v>W</v>
      </c>
    </row>
    <row r="28" spans="1:5" x14ac:dyDescent="0.3">
      <c r="A28">
        <f>Sheet1!B28</f>
        <v>4</v>
      </c>
      <c r="B28">
        <f>Sheet1!C28</f>
        <v>3084</v>
      </c>
      <c r="C28">
        <f t="shared" ca="1" si="0"/>
        <v>67</v>
      </c>
      <c r="D28" t="s">
        <v>1</v>
      </c>
      <c r="E28" t="str">
        <f t="shared" ref="E28:E91" ca="1" si="2">IF(C28&lt;=50,IF(C28&lt;20,"","L"),"W")</f>
        <v>W</v>
      </c>
    </row>
    <row r="29" spans="1:5" x14ac:dyDescent="0.3">
      <c r="A29">
        <f>Sheet1!B29</f>
        <v>4</v>
      </c>
      <c r="B29">
        <f>Sheet1!C29</f>
        <v>312</v>
      </c>
      <c r="C29">
        <f t="shared" ca="1" si="0"/>
        <v>71</v>
      </c>
      <c r="D29" t="s">
        <v>1</v>
      </c>
      <c r="E29" t="str">
        <f t="shared" ca="1" si="2"/>
        <v>W</v>
      </c>
    </row>
    <row r="30" spans="1:5" x14ac:dyDescent="0.3">
      <c r="A30">
        <f>Sheet1!B30</f>
        <v>4</v>
      </c>
      <c r="B30">
        <f>Sheet1!C30</f>
        <v>3172</v>
      </c>
      <c r="C30">
        <f t="shared" ca="1" si="0"/>
        <v>38</v>
      </c>
      <c r="D30" t="s">
        <v>1</v>
      </c>
      <c r="E30" t="s">
        <v>4</v>
      </c>
    </row>
    <row r="31" spans="1:5" x14ac:dyDescent="0.3">
      <c r="A31">
        <f>Sheet1!B31</f>
        <v>4</v>
      </c>
      <c r="B31">
        <f>Sheet1!C31</f>
        <v>3255</v>
      </c>
      <c r="C31">
        <f t="shared" ca="1" si="0"/>
        <v>20</v>
      </c>
      <c r="D31" t="s">
        <v>1</v>
      </c>
      <c r="E31" t="str">
        <f t="shared" ref="E31:E94" ca="1" si="3">IF(C31&lt;=50,IF(C31&lt;20,"","L"),"W")</f>
        <v>L</v>
      </c>
    </row>
    <row r="32" spans="1:5" x14ac:dyDescent="0.3">
      <c r="A32">
        <f>Sheet1!B32</f>
        <v>4</v>
      </c>
      <c r="B32">
        <f>Sheet1!C32</f>
        <v>33</v>
      </c>
      <c r="C32">
        <f t="shared" ca="1" si="0"/>
        <v>60</v>
      </c>
      <c r="D32" t="s">
        <v>1</v>
      </c>
      <c r="E32" t="str">
        <f t="shared" ca="1" si="3"/>
        <v>W</v>
      </c>
    </row>
    <row r="33" spans="1:5" x14ac:dyDescent="0.3">
      <c r="A33">
        <f>Sheet1!B33</f>
        <v>4</v>
      </c>
      <c r="B33">
        <f>Sheet1!C33</f>
        <v>3351</v>
      </c>
      <c r="C33">
        <f t="shared" ca="1" si="0"/>
        <v>71</v>
      </c>
      <c r="D33" t="s">
        <v>1</v>
      </c>
      <c r="E33" t="str">
        <f t="shared" ca="1" si="3"/>
        <v>W</v>
      </c>
    </row>
    <row r="34" spans="1:5" x14ac:dyDescent="0.3">
      <c r="A34">
        <f>Sheet1!B34</f>
        <v>4</v>
      </c>
      <c r="B34">
        <f>Sheet1!C34</f>
        <v>3518</v>
      </c>
      <c r="C34">
        <f t="shared" ca="1" si="0"/>
        <v>51</v>
      </c>
      <c r="D34" t="s">
        <v>1</v>
      </c>
      <c r="E34" t="str">
        <f t="shared" ca="1" si="3"/>
        <v>W</v>
      </c>
    </row>
    <row r="35" spans="1:5" x14ac:dyDescent="0.3">
      <c r="A35">
        <f>Sheet1!B35</f>
        <v>4</v>
      </c>
      <c r="B35">
        <f>Sheet1!C35</f>
        <v>3689</v>
      </c>
      <c r="C35">
        <f t="shared" ca="1" si="0"/>
        <v>52</v>
      </c>
      <c r="D35" t="s">
        <v>1</v>
      </c>
      <c r="E35" t="str">
        <f t="shared" ca="1" si="3"/>
        <v>W</v>
      </c>
    </row>
    <row r="36" spans="1:5" x14ac:dyDescent="0.3">
      <c r="A36">
        <f>Sheet1!B36</f>
        <v>4</v>
      </c>
      <c r="B36">
        <f>Sheet1!C36</f>
        <v>3949</v>
      </c>
      <c r="C36">
        <f t="shared" ca="1" si="0"/>
        <v>99</v>
      </c>
      <c r="D36" t="s">
        <v>1</v>
      </c>
      <c r="E36" t="str">
        <f t="shared" ca="1" si="3"/>
        <v>W</v>
      </c>
    </row>
    <row r="37" spans="1:5" x14ac:dyDescent="0.3">
      <c r="A37">
        <f>Sheet1!B37</f>
        <v>4</v>
      </c>
      <c r="B37">
        <f>Sheet1!C37</f>
        <v>399</v>
      </c>
      <c r="C37">
        <f t="shared" ca="1" si="0"/>
        <v>26</v>
      </c>
      <c r="D37" t="s">
        <v>1</v>
      </c>
      <c r="E37" t="str">
        <f t="shared" ca="1" si="3"/>
        <v>L</v>
      </c>
    </row>
    <row r="38" spans="1:5" x14ac:dyDescent="0.3">
      <c r="A38">
        <f>Sheet1!B38</f>
        <v>4</v>
      </c>
      <c r="B38">
        <f>Sheet1!C38</f>
        <v>4237</v>
      </c>
      <c r="C38">
        <f t="shared" ca="1" si="0"/>
        <v>21</v>
      </c>
      <c r="D38" t="s">
        <v>1</v>
      </c>
      <c r="E38" t="str">
        <f t="shared" ca="1" si="3"/>
        <v>L</v>
      </c>
    </row>
    <row r="39" spans="1:5" x14ac:dyDescent="0.3">
      <c r="A39">
        <f>Sheet1!B39</f>
        <v>4</v>
      </c>
      <c r="B39">
        <f>Sheet1!C39</f>
        <v>4264</v>
      </c>
      <c r="C39">
        <f t="shared" ca="1" si="0"/>
        <v>56</v>
      </c>
      <c r="D39" t="s">
        <v>1</v>
      </c>
      <c r="E39" t="str">
        <f t="shared" ca="1" si="3"/>
        <v>W</v>
      </c>
    </row>
    <row r="40" spans="1:5" x14ac:dyDescent="0.3">
      <c r="A40">
        <f>Sheet1!B40</f>
        <v>4</v>
      </c>
      <c r="B40">
        <f>Sheet1!C40</f>
        <v>432</v>
      </c>
      <c r="C40">
        <f t="shared" ca="1" si="0"/>
        <v>92</v>
      </c>
      <c r="D40" t="s">
        <v>1</v>
      </c>
      <c r="E40" t="str">
        <f t="shared" ca="1" si="3"/>
        <v>W</v>
      </c>
    </row>
    <row r="41" spans="1:5" x14ac:dyDescent="0.3">
      <c r="A41">
        <f>Sheet1!B41</f>
        <v>4</v>
      </c>
      <c r="B41">
        <f>Sheet1!C41</f>
        <v>4340</v>
      </c>
      <c r="C41">
        <f t="shared" ca="1" si="0"/>
        <v>41</v>
      </c>
      <c r="D41" t="s">
        <v>1</v>
      </c>
      <c r="E41" t="str">
        <f t="shared" ca="1" si="3"/>
        <v>L</v>
      </c>
    </row>
    <row r="42" spans="1:5" x14ac:dyDescent="0.3">
      <c r="A42">
        <f>Sheet1!B42</f>
        <v>4</v>
      </c>
      <c r="B42">
        <f>Sheet1!C42</f>
        <v>4640</v>
      </c>
      <c r="C42">
        <f t="shared" ca="1" si="0"/>
        <v>48</v>
      </c>
      <c r="D42" t="s">
        <v>1</v>
      </c>
      <c r="E42" t="str">
        <f t="shared" ca="1" si="3"/>
        <v>L</v>
      </c>
    </row>
    <row r="43" spans="1:5" x14ac:dyDescent="0.3">
      <c r="A43">
        <f>Sheet1!B43</f>
        <v>4</v>
      </c>
      <c r="B43">
        <f>Sheet1!C43</f>
        <v>4664</v>
      </c>
      <c r="C43">
        <f t="shared" ca="1" si="0"/>
        <v>78</v>
      </c>
      <c r="D43" t="s">
        <v>1</v>
      </c>
      <c r="E43" t="str">
        <f t="shared" ca="1" si="3"/>
        <v>W</v>
      </c>
    </row>
    <row r="44" spans="1:5" x14ac:dyDescent="0.3">
      <c r="A44">
        <f>Sheet1!B44</f>
        <v>4</v>
      </c>
      <c r="B44">
        <f>Sheet1!C44</f>
        <v>4712</v>
      </c>
      <c r="C44">
        <f t="shared" ca="1" si="0"/>
        <v>83</v>
      </c>
      <c r="D44" t="s">
        <v>1</v>
      </c>
      <c r="E44" t="str">
        <f t="shared" ca="1" si="3"/>
        <v>W</v>
      </c>
    </row>
    <row r="45" spans="1:5" x14ac:dyDescent="0.3">
      <c r="A45">
        <f>Sheet1!B45</f>
        <v>4</v>
      </c>
      <c r="B45">
        <f>Sheet1!C45</f>
        <v>4738</v>
      </c>
      <c r="C45">
        <f t="shared" ca="1" si="0"/>
        <v>26</v>
      </c>
      <c r="D45" t="s">
        <v>1</v>
      </c>
      <c r="E45" t="str">
        <f t="shared" ca="1" si="3"/>
        <v>L</v>
      </c>
    </row>
    <row r="46" spans="1:5" x14ac:dyDescent="0.3">
      <c r="A46">
        <f>Sheet1!B46</f>
        <v>4</v>
      </c>
      <c r="B46">
        <f>Sheet1!C46</f>
        <v>4763</v>
      </c>
      <c r="C46">
        <f t="shared" ca="1" si="0"/>
        <v>70</v>
      </c>
      <c r="D46" t="s">
        <v>1</v>
      </c>
      <c r="E46" t="str">
        <f t="shared" ca="1" si="3"/>
        <v>W</v>
      </c>
    </row>
    <row r="47" spans="1:5" x14ac:dyDescent="0.3">
      <c r="A47">
        <f>Sheet1!B47</f>
        <v>4</v>
      </c>
      <c r="B47">
        <f>Sheet1!C47</f>
        <v>4815</v>
      </c>
      <c r="C47">
        <f t="shared" ca="1" si="0"/>
        <v>47</v>
      </c>
      <c r="D47" t="s">
        <v>1</v>
      </c>
      <c r="E47" t="str">
        <f t="shared" ca="1" si="3"/>
        <v>L</v>
      </c>
    </row>
    <row r="48" spans="1:5" x14ac:dyDescent="0.3">
      <c r="A48">
        <f>Sheet1!B48</f>
        <v>4</v>
      </c>
      <c r="B48">
        <f>Sheet1!C48</f>
        <v>4878</v>
      </c>
      <c r="C48">
        <f t="shared" ca="1" si="0"/>
        <v>22</v>
      </c>
      <c r="D48" t="s">
        <v>1</v>
      </c>
      <c r="E48" t="str">
        <f t="shared" ca="1" si="3"/>
        <v>L</v>
      </c>
    </row>
    <row r="49" spans="1:5" x14ac:dyDescent="0.3">
      <c r="A49">
        <f>Sheet1!B49</f>
        <v>4</v>
      </c>
      <c r="B49">
        <f>Sheet1!C49</f>
        <v>5</v>
      </c>
      <c r="C49">
        <f t="shared" ca="1" si="0"/>
        <v>35</v>
      </c>
      <c r="D49" t="s">
        <v>1</v>
      </c>
      <c r="E49" t="str">
        <f t="shared" ca="1" si="3"/>
        <v>L</v>
      </c>
    </row>
    <row r="50" spans="1:5" x14ac:dyDescent="0.3">
      <c r="A50">
        <f>Sheet1!B50</f>
        <v>4</v>
      </c>
      <c r="B50">
        <f>Sheet1!C50</f>
        <v>5011</v>
      </c>
      <c r="C50">
        <f t="shared" ca="1" si="0"/>
        <v>42</v>
      </c>
      <c r="D50" t="s">
        <v>1</v>
      </c>
      <c r="E50" t="str">
        <f t="shared" ca="1" si="3"/>
        <v>L</v>
      </c>
    </row>
    <row r="51" spans="1:5" x14ac:dyDescent="0.3">
      <c r="A51">
        <f>Sheet1!B51</f>
        <v>4</v>
      </c>
      <c r="B51">
        <f>Sheet1!C51</f>
        <v>531</v>
      </c>
      <c r="C51">
        <f t="shared" ca="1" si="0"/>
        <v>64</v>
      </c>
      <c r="D51" t="s">
        <v>1</v>
      </c>
      <c r="E51" t="str">
        <f t="shared" ca="1" si="3"/>
        <v>W</v>
      </c>
    </row>
    <row r="52" spans="1:5" x14ac:dyDescent="0.3">
      <c r="A52">
        <f>Sheet1!B52</f>
        <v>3</v>
      </c>
      <c r="B52">
        <f>Sheet1!C52</f>
        <v>5375</v>
      </c>
      <c r="C52">
        <f t="shared" ca="1" si="0"/>
        <v>55</v>
      </c>
      <c r="D52" t="s">
        <v>1</v>
      </c>
      <c r="E52" t="str">
        <f t="shared" ca="1" si="3"/>
        <v>W</v>
      </c>
    </row>
    <row r="53" spans="1:5" x14ac:dyDescent="0.3">
      <c r="A53">
        <f>Sheet1!B53</f>
        <v>3</v>
      </c>
      <c r="B53">
        <f>Sheet1!C53</f>
        <v>543</v>
      </c>
      <c r="C53">
        <f t="shared" ca="1" si="0"/>
        <v>73</v>
      </c>
      <c r="D53" t="s">
        <v>1</v>
      </c>
      <c r="E53" t="str">
        <f t="shared" ca="1" si="3"/>
        <v>W</v>
      </c>
    </row>
    <row r="54" spans="1:5" x14ac:dyDescent="0.3">
      <c r="A54">
        <f>Sheet1!B54</f>
        <v>3</v>
      </c>
      <c r="B54">
        <f>Sheet1!C54</f>
        <v>5636</v>
      </c>
      <c r="C54">
        <f t="shared" ca="1" si="0"/>
        <v>92</v>
      </c>
      <c r="D54" t="s">
        <v>1</v>
      </c>
      <c r="E54" t="str">
        <f t="shared" ca="1" si="3"/>
        <v>W</v>
      </c>
    </row>
    <row r="55" spans="1:5" x14ac:dyDescent="0.3">
      <c r="A55">
        <f>Sheet1!B55</f>
        <v>3</v>
      </c>
      <c r="B55">
        <f>Sheet1!C55</f>
        <v>5701</v>
      </c>
      <c r="C55">
        <f t="shared" ca="1" si="0"/>
        <v>74</v>
      </c>
      <c r="D55" t="s">
        <v>1</v>
      </c>
      <c r="E55" t="str">
        <f t="shared" ca="1" si="3"/>
        <v>W</v>
      </c>
    </row>
    <row r="56" spans="1:5" x14ac:dyDescent="0.3">
      <c r="A56">
        <f>Sheet1!B56</f>
        <v>3</v>
      </c>
      <c r="B56">
        <f>Sheet1!C56</f>
        <v>5776</v>
      </c>
      <c r="C56">
        <f t="shared" ca="1" si="0"/>
        <v>76</v>
      </c>
      <c r="D56" t="s">
        <v>1</v>
      </c>
      <c r="E56" t="s">
        <v>4</v>
      </c>
    </row>
    <row r="57" spans="1:5" x14ac:dyDescent="0.3">
      <c r="A57">
        <f>Sheet1!B57</f>
        <v>3</v>
      </c>
      <c r="B57">
        <f>Sheet1!C57</f>
        <v>5779</v>
      </c>
      <c r="C57">
        <f t="shared" ca="1" si="0"/>
        <v>73</v>
      </c>
      <c r="D57" t="s">
        <v>1</v>
      </c>
      <c r="E57" t="str">
        <f t="shared" ref="E57:E102" ca="1" si="4">IF(C57&lt;=50,IF(C57&lt;20,"","L"),"W")</f>
        <v>W</v>
      </c>
    </row>
    <row r="58" spans="1:5" x14ac:dyDescent="0.3">
      <c r="A58">
        <f>Sheet1!B58</f>
        <v>3</v>
      </c>
      <c r="B58">
        <f>Sheet1!C58</f>
        <v>581</v>
      </c>
      <c r="C58">
        <f t="shared" ca="1" si="0"/>
        <v>20</v>
      </c>
      <c r="D58" t="s">
        <v>1</v>
      </c>
      <c r="E58" t="str">
        <f t="shared" ca="1" si="4"/>
        <v>L</v>
      </c>
    </row>
    <row r="59" spans="1:5" x14ac:dyDescent="0.3">
      <c r="A59">
        <f>Sheet1!B59</f>
        <v>3</v>
      </c>
      <c r="B59">
        <f>Sheet1!C59</f>
        <v>5855</v>
      </c>
      <c r="C59">
        <f t="shared" ca="1" si="0"/>
        <v>88</v>
      </c>
      <c r="D59" t="s">
        <v>1</v>
      </c>
      <c r="E59" t="str">
        <f t="shared" ca="1" si="4"/>
        <v>W</v>
      </c>
    </row>
    <row r="60" spans="1:5" x14ac:dyDescent="0.3">
      <c r="A60">
        <f>Sheet1!B60</f>
        <v>3</v>
      </c>
      <c r="B60">
        <f>Sheet1!C60</f>
        <v>5885</v>
      </c>
      <c r="C60">
        <f t="shared" ca="1" si="0"/>
        <v>100</v>
      </c>
      <c r="D60" t="s">
        <v>1</v>
      </c>
      <c r="E60" t="str">
        <f t="shared" ca="1" si="4"/>
        <v>W</v>
      </c>
    </row>
    <row r="61" spans="1:5" x14ac:dyDescent="0.3">
      <c r="A61">
        <f>Sheet1!B61</f>
        <v>3</v>
      </c>
      <c r="B61">
        <f>Sheet1!C61</f>
        <v>5929</v>
      </c>
      <c r="C61">
        <f t="shared" ca="1" si="0"/>
        <v>27</v>
      </c>
      <c r="D61" t="s">
        <v>1</v>
      </c>
      <c r="E61" t="str">
        <f t="shared" ca="1" si="4"/>
        <v>L</v>
      </c>
    </row>
    <row r="62" spans="1:5" x14ac:dyDescent="0.3">
      <c r="A62">
        <f>Sheet1!B62</f>
        <v>3</v>
      </c>
      <c r="B62">
        <f>Sheet1!C62</f>
        <v>5930</v>
      </c>
      <c r="C62">
        <f t="shared" ca="1" si="0"/>
        <v>49</v>
      </c>
      <c r="D62" t="s">
        <v>1</v>
      </c>
      <c r="E62" t="str">
        <f t="shared" ca="1" si="4"/>
        <v>L</v>
      </c>
    </row>
    <row r="63" spans="1:5" x14ac:dyDescent="0.3">
      <c r="A63">
        <f>Sheet1!B63</f>
        <v>3</v>
      </c>
      <c r="B63">
        <f>Sheet1!C63</f>
        <v>6</v>
      </c>
      <c r="C63">
        <f t="shared" ca="1" si="0"/>
        <v>63</v>
      </c>
      <c r="D63" t="s">
        <v>1</v>
      </c>
      <c r="E63" t="str">
        <f t="shared" ca="1" si="4"/>
        <v>W</v>
      </c>
    </row>
    <row r="64" spans="1:5" x14ac:dyDescent="0.3">
      <c r="A64">
        <f>Sheet1!B64</f>
        <v>3</v>
      </c>
      <c r="B64">
        <f>Sheet1!C64</f>
        <v>6263</v>
      </c>
      <c r="C64">
        <f t="shared" ca="1" si="0"/>
        <v>42</v>
      </c>
      <c r="D64" t="s">
        <v>1</v>
      </c>
      <c r="E64" t="str">
        <f t="shared" ca="1" si="4"/>
        <v>L</v>
      </c>
    </row>
    <row r="65" spans="1:5" x14ac:dyDescent="0.3">
      <c r="A65">
        <f>Sheet1!B65</f>
        <v>3</v>
      </c>
      <c r="B65">
        <f>Sheet1!C65</f>
        <v>63053</v>
      </c>
      <c r="C65">
        <f t="shared" ca="1" si="0"/>
        <v>54</v>
      </c>
      <c r="D65" t="s">
        <v>1</v>
      </c>
      <c r="E65" t="str">
        <f t="shared" ca="1" si="4"/>
        <v>W</v>
      </c>
    </row>
    <row r="66" spans="1:5" x14ac:dyDescent="0.3">
      <c r="A66">
        <f>Sheet1!B66</f>
        <v>3</v>
      </c>
      <c r="B66">
        <f>Sheet1!C66</f>
        <v>6679</v>
      </c>
      <c r="C66">
        <f t="shared" ref="C66:C102" ca="1" si="5">RANDBETWEEN(20,100)</f>
        <v>61</v>
      </c>
      <c r="D66" t="s">
        <v>1</v>
      </c>
      <c r="E66" t="str">
        <f t="shared" ca="1" si="4"/>
        <v>W</v>
      </c>
    </row>
    <row r="67" spans="1:5" x14ac:dyDescent="0.3">
      <c r="A67">
        <f>Sheet1!B67</f>
        <v>3</v>
      </c>
      <c r="B67">
        <f>Sheet1!C67</f>
        <v>7034</v>
      </c>
      <c r="C67">
        <f t="shared" ca="1" si="5"/>
        <v>67</v>
      </c>
      <c r="D67" t="s">
        <v>1</v>
      </c>
      <c r="E67" t="str">
        <f t="shared" ca="1" si="4"/>
        <v>W</v>
      </c>
    </row>
    <row r="68" spans="1:5" x14ac:dyDescent="0.3">
      <c r="A68">
        <f>Sheet1!B68</f>
        <v>3</v>
      </c>
      <c r="B68">
        <f>Sheet1!C68</f>
        <v>7105</v>
      </c>
      <c r="C68">
        <f t="shared" ca="1" si="5"/>
        <v>34</v>
      </c>
      <c r="D68" t="s">
        <v>1</v>
      </c>
      <c r="E68" t="str">
        <f t="shared" ca="1" si="4"/>
        <v>L</v>
      </c>
    </row>
    <row r="69" spans="1:5" x14ac:dyDescent="0.3">
      <c r="A69">
        <f>Sheet1!B69</f>
        <v>3</v>
      </c>
      <c r="B69">
        <f>Sheet1!C69</f>
        <v>7117</v>
      </c>
      <c r="C69">
        <f t="shared" ca="1" si="5"/>
        <v>24</v>
      </c>
      <c r="D69" t="s">
        <v>1</v>
      </c>
      <c r="E69" t="str">
        <f t="shared" ca="1" si="4"/>
        <v>L</v>
      </c>
    </row>
    <row r="70" spans="1:5" x14ac:dyDescent="0.3">
      <c r="A70">
        <f>Sheet1!B70</f>
        <v>3</v>
      </c>
      <c r="B70">
        <f>Sheet1!C70</f>
        <v>71713</v>
      </c>
      <c r="C70">
        <f t="shared" ca="1" si="5"/>
        <v>79</v>
      </c>
      <c r="D70" t="s">
        <v>1</v>
      </c>
      <c r="E70" t="str">
        <f t="shared" ca="1" si="4"/>
        <v>W</v>
      </c>
    </row>
    <row r="71" spans="1:5" x14ac:dyDescent="0.3">
      <c r="A71">
        <f>Sheet1!B71</f>
        <v>3</v>
      </c>
      <c r="B71">
        <f>Sheet1!C71</f>
        <v>7225</v>
      </c>
      <c r="C71">
        <f t="shared" ca="1" si="5"/>
        <v>82</v>
      </c>
      <c r="D71" t="s">
        <v>1</v>
      </c>
      <c r="E71" t="str">
        <f t="shared" ca="1" si="4"/>
        <v>W</v>
      </c>
    </row>
    <row r="72" spans="1:5" x14ac:dyDescent="0.3">
      <c r="A72">
        <f>Sheet1!B72</f>
        <v>3</v>
      </c>
      <c r="B72">
        <f>Sheet1!C72</f>
        <v>7279</v>
      </c>
      <c r="C72">
        <f t="shared" ca="1" si="5"/>
        <v>93</v>
      </c>
      <c r="D72" t="s">
        <v>1</v>
      </c>
      <c r="E72" t="str">
        <f t="shared" ca="1" si="4"/>
        <v>W</v>
      </c>
    </row>
    <row r="73" spans="1:5" x14ac:dyDescent="0.3">
      <c r="A73">
        <f>Sheet1!B73</f>
        <v>3</v>
      </c>
      <c r="B73">
        <f>Sheet1!C73</f>
        <v>7347</v>
      </c>
      <c r="C73">
        <f t="shared" ca="1" si="5"/>
        <v>75</v>
      </c>
      <c r="D73" t="s">
        <v>1</v>
      </c>
      <c r="E73" t="str">
        <f t="shared" ca="1" si="4"/>
        <v>W</v>
      </c>
    </row>
    <row r="74" spans="1:5" x14ac:dyDescent="0.3">
      <c r="A74">
        <f>Sheet1!B74</f>
        <v>3</v>
      </c>
      <c r="B74">
        <f>Sheet1!C74</f>
        <v>7901</v>
      </c>
      <c r="C74">
        <f t="shared" ca="1" si="5"/>
        <v>31</v>
      </c>
      <c r="D74" t="s">
        <v>1</v>
      </c>
      <c r="E74" t="str">
        <f t="shared" ca="1" si="4"/>
        <v>L</v>
      </c>
    </row>
    <row r="75" spans="1:5" x14ac:dyDescent="0.3">
      <c r="A75">
        <f>Sheet1!B75</f>
        <v>3</v>
      </c>
      <c r="B75">
        <f>Sheet1!C75</f>
        <v>7954</v>
      </c>
      <c r="C75">
        <f t="shared" ca="1" si="5"/>
        <v>30</v>
      </c>
      <c r="D75" t="s">
        <v>1</v>
      </c>
      <c r="E75" t="str">
        <f t="shared" ca="1" si="4"/>
        <v>L</v>
      </c>
    </row>
    <row r="76" spans="1:5" x14ac:dyDescent="0.3">
      <c r="A76">
        <f>Sheet1!B76</f>
        <v>3</v>
      </c>
      <c r="B76">
        <f>Sheet1!C76</f>
        <v>8</v>
      </c>
      <c r="C76">
        <f t="shared" ca="1" si="5"/>
        <v>84</v>
      </c>
      <c r="D76" t="s">
        <v>1</v>
      </c>
      <c r="E76" t="str">
        <f t="shared" ca="1" si="4"/>
        <v>W</v>
      </c>
    </row>
    <row r="77" spans="1:5" x14ac:dyDescent="0.3">
      <c r="A77">
        <f>Sheet1!B77</f>
        <v>3</v>
      </c>
      <c r="B77">
        <f>Sheet1!C77</f>
        <v>80</v>
      </c>
      <c r="C77">
        <f t="shared" ca="1" si="5"/>
        <v>30</v>
      </c>
      <c r="D77" t="s">
        <v>1</v>
      </c>
      <c r="E77" t="str">
        <f t="shared" ca="1" si="4"/>
        <v>L</v>
      </c>
    </row>
    <row r="78" spans="1:5" x14ac:dyDescent="0.3">
      <c r="A78">
        <f>Sheet1!B78</f>
        <v>3</v>
      </c>
      <c r="B78">
        <f>Sheet1!C78</f>
        <v>8224</v>
      </c>
      <c r="C78">
        <f t="shared" ca="1" si="5"/>
        <v>53</v>
      </c>
      <c r="D78" t="s">
        <v>1</v>
      </c>
      <c r="E78" t="str">
        <f t="shared" ca="1" si="4"/>
        <v>W</v>
      </c>
    </row>
    <row r="79" spans="1:5" x14ac:dyDescent="0.3">
      <c r="A79">
        <f>Sheet1!B79</f>
        <v>3</v>
      </c>
      <c r="B79">
        <f>Sheet1!C79</f>
        <v>8237</v>
      </c>
      <c r="C79">
        <f t="shared" ca="1" si="5"/>
        <v>32</v>
      </c>
      <c r="D79" t="s">
        <v>1</v>
      </c>
      <c r="E79" t="str">
        <f t="shared" ca="1" si="4"/>
        <v>L</v>
      </c>
    </row>
    <row r="80" spans="1:5" x14ac:dyDescent="0.3">
      <c r="A80">
        <f>Sheet1!B80</f>
        <v>3</v>
      </c>
      <c r="B80">
        <f>Sheet1!C80</f>
        <v>83072</v>
      </c>
      <c r="C80">
        <f t="shared" ca="1" si="5"/>
        <v>53</v>
      </c>
      <c r="D80" t="s">
        <v>1</v>
      </c>
      <c r="E80" t="str">
        <f t="shared" ca="1" si="4"/>
        <v>W</v>
      </c>
    </row>
    <row r="81" spans="1:5" x14ac:dyDescent="0.3">
      <c r="A81">
        <f>Sheet1!B81</f>
        <v>2</v>
      </c>
      <c r="B81">
        <f>Sheet1!C81</f>
        <v>1</v>
      </c>
      <c r="C81">
        <f t="shared" ca="1" si="5"/>
        <v>25</v>
      </c>
      <c r="D81" t="s">
        <v>1</v>
      </c>
      <c r="E81" t="str">
        <f t="shared" ca="1" si="4"/>
        <v>L</v>
      </c>
    </row>
    <row r="82" spans="1:5" x14ac:dyDescent="0.3">
      <c r="A82">
        <f>Sheet1!B82</f>
        <v>2</v>
      </c>
      <c r="B82">
        <f>Sheet1!C82</f>
        <v>1013</v>
      </c>
      <c r="C82">
        <f t="shared" ca="1" si="5"/>
        <v>22</v>
      </c>
      <c r="D82" t="s">
        <v>1</v>
      </c>
      <c r="E82" t="s">
        <v>4</v>
      </c>
    </row>
    <row r="83" spans="1:5" x14ac:dyDescent="0.3">
      <c r="A83">
        <f>Sheet1!B83</f>
        <v>2</v>
      </c>
      <c r="B83">
        <f>Sheet1!C83</f>
        <v>1017</v>
      </c>
      <c r="C83">
        <f t="shared" ca="1" si="5"/>
        <v>96</v>
      </c>
      <c r="D83" t="s">
        <v>1</v>
      </c>
      <c r="E83" t="str">
        <f t="shared" ref="E83:E102" ca="1" si="6">IF(C83&lt;=50,IF(C83&lt;20,"","L"),"W")</f>
        <v>W</v>
      </c>
    </row>
    <row r="84" spans="1:5" x14ac:dyDescent="0.3">
      <c r="A84">
        <f>Sheet1!B84</f>
        <v>2</v>
      </c>
      <c r="B84">
        <f>Sheet1!C84</f>
        <v>1039</v>
      </c>
      <c r="C84">
        <f t="shared" ca="1" si="5"/>
        <v>87</v>
      </c>
      <c r="D84" t="s">
        <v>1</v>
      </c>
      <c r="E84" t="str">
        <f t="shared" ca="1" si="6"/>
        <v>W</v>
      </c>
    </row>
    <row r="85" spans="1:5" x14ac:dyDescent="0.3">
      <c r="A85">
        <f>Sheet1!B85</f>
        <v>2</v>
      </c>
      <c r="B85">
        <f>Sheet1!C85</f>
        <v>1068</v>
      </c>
      <c r="C85">
        <f t="shared" ca="1" si="5"/>
        <v>54</v>
      </c>
      <c r="D85" t="s">
        <v>1</v>
      </c>
      <c r="E85" t="str">
        <f t="shared" ca="1" si="6"/>
        <v>W</v>
      </c>
    </row>
    <row r="86" spans="1:5" x14ac:dyDescent="0.3">
      <c r="A86">
        <f>Sheet1!B86</f>
        <v>2</v>
      </c>
      <c r="B86">
        <f>Sheet1!C86</f>
        <v>1137</v>
      </c>
      <c r="C86">
        <f t="shared" ca="1" si="5"/>
        <v>29</v>
      </c>
      <c r="D86" t="s">
        <v>1</v>
      </c>
      <c r="E86" t="str">
        <f t="shared" ca="1" si="6"/>
        <v>L</v>
      </c>
    </row>
    <row r="87" spans="1:5" x14ac:dyDescent="0.3">
      <c r="A87">
        <f>Sheet1!B87</f>
        <v>2</v>
      </c>
      <c r="B87">
        <f>Sheet1!C87</f>
        <v>1144</v>
      </c>
      <c r="C87">
        <f t="shared" ca="1" si="5"/>
        <v>93</v>
      </c>
      <c r="D87" t="s">
        <v>1</v>
      </c>
      <c r="E87" t="str">
        <f t="shared" ca="1" si="6"/>
        <v>W</v>
      </c>
    </row>
    <row r="88" spans="1:5" x14ac:dyDescent="0.3">
      <c r="A88">
        <f>Sheet1!B88</f>
        <v>2</v>
      </c>
      <c r="B88">
        <f>Sheet1!C88</f>
        <v>116</v>
      </c>
      <c r="C88">
        <f t="shared" ca="1" si="5"/>
        <v>39</v>
      </c>
      <c r="D88" t="s">
        <v>1</v>
      </c>
      <c r="E88" t="str">
        <f t="shared" ca="1" si="6"/>
        <v>L</v>
      </c>
    </row>
    <row r="89" spans="1:5" x14ac:dyDescent="0.3">
      <c r="A89">
        <f>Sheet1!B89</f>
        <v>2</v>
      </c>
      <c r="B89">
        <f>Sheet1!C89</f>
        <v>1174</v>
      </c>
      <c r="C89">
        <f t="shared" ca="1" si="5"/>
        <v>64</v>
      </c>
      <c r="D89" t="s">
        <v>1</v>
      </c>
      <c r="E89" t="str">
        <f t="shared" ca="1" si="6"/>
        <v>W</v>
      </c>
    </row>
    <row r="90" spans="1:5" x14ac:dyDescent="0.3">
      <c r="A90">
        <f>Sheet1!B90</f>
        <v>2</v>
      </c>
      <c r="B90">
        <f>Sheet1!C90</f>
        <v>119</v>
      </c>
      <c r="C90">
        <f t="shared" ca="1" si="5"/>
        <v>100</v>
      </c>
      <c r="D90" t="s">
        <v>1</v>
      </c>
      <c r="E90" t="str">
        <f t="shared" ca="1" si="6"/>
        <v>W</v>
      </c>
    </row>
    <row r="91" spans="1:5" x14ac:dyDescent="0.3">
      <c r="A91">
        <f>Sheet1!B91</f>
        <v>2</v>
      </c>
      <c r="B91">
        <f>Sheet1!C91</f>
        <v>1294</v>
      </c>
      <c r="C91">
        <f t="shared" ca="1" si="5"/>
        <v>57</v>
      </c>
      <c r="D91" t="s">
        <v>1</v>
      </c>
      <c r="E91" t="str">
        <f t="shared" ca="1" si="6"/>
        <v>W</v>
      </c>
    </row>
    <row r="92" spans="1:5" x14ac:dyDescent="0.3">
      <c r="A92">
        <f>Sheet1!B92</f>
        <v>2</v>
      </c>
      <c r="B92">
        <f>Sheet1!C92</f>
        <v>1461</v>
      </c>
      <c r="C92">
        <f t="shared" ca="1" si="5"/>
        <v>47</v>
      </c>
      <c r="D92" t="s">
        <v>1</v>
      </c>
      <c r="E92" t="str">
        <f t="shared" ca="1" si="6"/>
        <v>L</v>
      </c>
    </row>
    <row r="93" spans="1:5" x14ac:dyDescent="0.3">
      <c r="A93">
        <f>Sheet1!B93</f>
        <v>2</v>
      </c>
      <c r="B93">
        <f>Sheet1!C93</f>
        <v>1592</v>
      </c>
      <c r="C93">
        <f t="shared" ca="1" si="5"/>
        <v>50</v>
      </c>
      <c r="D93" t="s">
        <v>1</v>
      </c>
      <c r="E93" t="str">
        <f t="shared" ca="1" si="6"/>
        <v>L</v>
      </c>
    </row>
    <row r="94" spans="1:5" x14ac:dyDescent="0.3">
      <c r="A94">
        <f>Sheet1!B94</f>
        <v>2</v>
      </c>
      <c r="B94">
        <f>Sheet1!C94</f>
        <v>1620</v>
      </c>
      <c r="C94">
        <f t="shared" ca="1" si="5"/>
        <v>69</v>
      </c>
      <c r="D94" t="s">
        <v>1</v>
      </c>
      <c r="E94" t="str">
        <f t="shared" ca="1" si="6"/>
        <v>W</v>
      </c>
    </row>
    <row r="95" spans="1:5" x14ac:dyDescent="0.3">
      <c r="A95">
        <f>Sheet1!B95</f>
        <v>2</v>
      </c>
      <c r="B95">
        <f>Sheet1!C95</f>
        <v>1751</v>
      </c>
      <c r="C95">
        <f t="shared" ca="1" si="5"/>
        <v>89</v>
      </c>
      <c r="D95" t="s">
        <v>1</v>
      </c>
      <c r="E95" t="str">
        <f t="shared" ca="1" si="6"/>
        <v>W</v>
      </c>
    </row>
    <row r="96" spans="1:5" x14ac:dyDescent="0.3">
      <c r="A96">
        <f>Sheet1!B96</f>
        <v>1</v>
      </c>
      <c r="B96">
        <f>Sheet1!C96</f>
        <v>1818</v>
      </c>
      <c r="C96">
        <f t="shared" ca="1" si="5"/>
        <v>63</v>
      </c>
      <c r="D96" t="s">
        <v>1</v>
      </c>
      <c r="E96" t="str">
        <f t="shared" ca="1" si="6"/>
        <v>W</v>
      </c>
    </row>
    <row r="97" spans="1:5" x14ac:dyDescent="0.3">
      <c r="A97">
        <f>Sheet1!B97</f>
        <v>1</v>
      </c>
      <c r="B97">
        <f>Sheet1!C97</f>
        <v>1920</v>
      </c>
      <c r="C97">
        <f t="shared" ca="1" si="5"/>
        <v>66</v>
      </c>
      <c r="D97" t="s">
        <v>1</v>
      </c>
      <c r="E97" t="str">
        <f t="shared" ca="1" si="6"/>
        <v>W</v>
      </c>
    </row>
    <row r="98" spans="1:5" x14ac:dyDescent="0.3">
      <c r="A98">
        <f>Sheet1!B98</f>
        <v>1</v>
      </c>
      <c r="B98">
        <f>Sheet1!C98</f>
        <v>1975</v>
      </c>
      <c r="C98">
        <f t="shared" ca="1" si="5"/>
        <v>72</v>
      </c>
      <c r="D98" t="s">
        <v>1</v>
      </c>
      <c r="E98" t="str">
        <f t="shared" ca="1" si="6"/>
        <v>W</v>
      </c>
    </row>
    <row r="99" spans="1:5" x14ac:dyDescent="0.3">
      <c r="A99">
        <f>Sheet1!B99</f>
        <v>1</v>
      </c>
      <c r="B99">
        <f>Sheet1!C99</f>
        <v>2104</v>
      </c>
      <c r="C99">
        <f t="shared" ca="1" si="5"/>
        <v>28</v>
      </c>
      <c r="D99" t="s">
        <v>1</v>
      </c>
      <c r="E99" t="str">
        <f t="shared" ca="1" si="6"/>
        <v>L</v>
      </c>
    </row>
    <row r="100" spans="1:5" x14ac:dyDescent="0.3">
      <c r="A100">
        <f>Sheet1!B100</f>
        <v>1</v>
      </c>
      <c r="B100">
        <f>Sheet1!C100</f>
        <v>2145</v>
      </c>
      <c r="C100">
        <f t="shared" ca="1" si="5"/>
        <v>90</v>
      </c>
      <c r="D100" t="s">
        <v>1</v>
      </c>
      <c r="E100" t="str">
        <f t="shared" ca="1" si="6"/>
        <v>W</v>
      </c>
    </row>
    <row r="101" spans="1:5" x14ac:dyDescent="0.3">
      <c r="A101">
        <f>Sheet1!B101</f>
        <v>1</v>
      </c>
      <c r="B101">
        <f>Sheet1!C101</f>
        <v>2271</v>
      </c>
      <c r="C101">
        <f t="shared" ca="1" si="5"/>
        <v>61</v>
      </c>
      <c r="D101" t="s">
        <v>1</v>
      </c>
      <c r="E101" t="str">
        <f t="shared" ca="1" si="6"/>
        <v>W</v>
      </c>
    </row>
    <row r="102" spans="1:5" x14ac:dyDescent="0.3">
      <c r="A102">
        <f>Sheet1!B102</f>
        <v>1</v>
      </c>
      <c r="B102">
        <f>Sheet1!C102</f>
        <v>2475</v>
      </c>
      <c r="C102">
        <f t="shared" ca="1" si="5"/>
        <v>75</v>
      </c>
      <c r="D102" t="s">
        <v>1</v>
      </c>
      <c r="E102" t="str">
        <f t="shared" ca="1" si="6"/>
        <v>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Sheet1</vt:lpstr>
      <vt:lpstr>Sheet5</vt:lpstr>
      <vt:lpstr>Sheet6</vt:lpstr>
      <vt:lpstr>Sheet3</vt:lpstr>
      <vt:lpstr>Sheet7</vt:lpstr>
      <vt:lpstr>Sheet8</vt:lpstr>
      <vt:lpstr>Sheet2</vt:lpstr>
      <vt:lpstr>Sheet5!PartyMember</vt:lpstr>
      <vt:lpstr>Sheet7!UserBankAccount</vt:lpstr>
      <vt:lpstr>Sheet3!WebUser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Ulak, Rojan</dc:creator>
  <cp:lastModifiedBy>Ulak, Rojan</cp:lastModifiedBy>
  <dcterms:created xsi:type="dcterms:W3CDTF">2015-01-15T02:56:34Z</dcterms:created>
  <dcterms:modified xsi:type="dcterms:W3CDTF">2015-01-19T06:00:35Z</dcterms:modified>
</cp:coreProperties>
</file>