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provincienoordholland-my.sharepoint.com/personal/kevin_lagerweij_noord-holland_nl/Documents/Documenten/EK Spel 2024/"/>
    </mc:Choice>
  </mc:AlternateContent>
  <xr:revisionPtr revIDLastSave="75" documentId="13_ncr:1_{3B9D2A3F-D446-4A62-AF01-FE1BAEED4B26}" xr6:coauthVersionLast="47" xr6:coauthVersionMax="47" xr10:uidLastSave="{93159E5D-A926-4D4E-8E1D-B7BD853CC3D8}"/>
  <bookViews>
    <workbookView xWindow="28800" yWindow="0" windowWidth="14400" windowHeight="15600" xr2:uid="{00000000-000D-0000-FFFF-FFFF00000000}"/>
  </bookViews>
  <sheets>
    <sheet name="Invullijst" sheetId="1" r:id="rId1"/>
    <sheet name="Landen" sheetId="2" state="hidden" r:id="rId2"/>
  </sheets>
  <definedNames>
    <definedName name="_xlnm._FilterDatabase" localSheetId="1" hidden="1">Landen!$A$1:$F$25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B14" i="2" s="1"/>
  <c r="D12" i="2"/>
  <c r="B12" i="2" s="1"/>
  <c r="D15" i="2"/>
  <c r="B15" i="2" s="1"/>
  <c r="D7" i="2"/>
  <c r="B7" i="2" s="1"/>
  <c r="D3" i="2"/>
  <c r="B3" i="2" s="1"/>
  <c r="D21" i="2"/>
  <c r="B21" i="2" s="1"/>
  <c r="D17" i="2"/>
  <c r="B17" i="2" s="1"/>
  <c r="D13" i="2"/>
  <c r="B13" i="2" s="1"/>
  <c r="D24" i="2"/>
  <c r="B24" i="2" s="1"/>
  <c r="D8" i="2"/>
  <c r="B8" i="2" s="1"/>
  <c r="D16" i="2"/>
  <c r="B16" i="2" s="1"/>
  <c r="D23" i="2"/>
  <c r="B23" i="2" s="1"/>
  <c r="D18" i="2"/>
  <c r="B18" i="2" s="1"/>
  <c r="D9" i="2"/>
  <c r="B9" i="2" s="1"/>
  <c r="D25" i="2"/>
  <c r="B25" i="2" s="1"/>
  <c r="D22" i="2"/>
  <c r="B22" i="2" s="1"/>
  <c r="D11" i="2"/>
  <c r="B11" i="2" s="1"/>
  <c r="D10" i="2"/>
  <c r="B10" i="2" s="1"/>
  <c r="D2" i="2"/>
  <c r="B2" i="2" s="1"/>
  <c r="D19" i="2"/>
  <c r="B19" i="2" s="1"/>
  <c r="D6" i="2"/>
  <c r="B6" i="2" s="1"/>
  <c r="D20" i="2"/>
  <c r="B20" i="2" s="1"/>
  <c r="D4" i="2"/>
  <c r="B4" i="2" s="1"/>
  <c r="D5" i="2"/>
  <c r="B5" i="2" s="1"/>
  <c r="C5" i="2" l="1"/>
  <c r="C17" i="2"/>
  <c r="C3" i="2"/>
  <c r="C14" i="2"/>
  <c r="C23" i="2"/>
  <c r="C8" i="2"/>
  <c r="C13" i="2"/>
  <c r="C21" i="2"/>
  <c r="C7" i="2"/>
  <c r="C12" i="2"/>
  <c r="C24" i="2"/>
  <c r="C16" i="2"/>
  <c r="C18" i="2"/>
  <c r="C9" i="2"/>
  <c r="C15" i="2"/>
  <c r="C4" i="2"/>
  <c r="C20" i="2"/>
  <c r="C6" i="2"/>
  <c r="C10" i="2"/>
  <c r="C22" i="2"/>
  <c r="C19" i="2"/>
  <c r="C2" i="2"/>
  <c r="C11" i="2"/>
  <c r="C25" i="2"/>
  <c r="F5" i="2" l="1"/>
  <c r="F18" i="2"/>
  <c r="F8" i="2"/>
  <c r="F3" i="2"/>
  <c r="F16" i="2"/>
  <c r="F4" i="2"/>
  <c r="F24" i="2"/>
  <c r="F12" i="2"/>
  <c r="F14" i="2"/>
  <c r="F11" i="2"/>
  <c r="F7" i="2"/>
  <c r="F10" i="2"/>
  <c r="F15" i="2"/>
  <c r="F6" i="2"/>
  <c r="F23" i="2"/>
  <c r="F20" i="2"/>
  <c r="F13" i="2"/>
  <c r="F21" i="2"/>
  <c r="F2" i="2"/>
  <c r="F19" i="2"/>
  <c r="F9" i="2"/>
  <c r="F17" i="2"/>
  <c r="F25" i="2"/>
  <c r="F22" i="2"/>
</calcChain>
</file>

<file path=xl/sharedStrings.xml><?xml version="1.0" encoding="utf-8"?>
<sst xmlns="http://schemas.openxmlformats.org/spreadsheetml/2006/main" count="37" uniqueCount="36">
  <si>
    <t>Zwitserland</t>
  </si>
  <si>
    <t>Engeland</t>
  </si>
  <si>
    <t>Nederland</t>
  </si>
  <si>
    <t>Kroatië</t>
  </si>
  <si>
    <t>Denemarken</t>
  </si>
  <si>
    <t>België</t>
  </si>
  <si>
    <t>Polen</t>
  </si>
  <si>
    <t>Portugal</t>
  </si>
  <si>
    <t>Frankrijk</t>
  </si>
  <si>
    <t>Duitsland</t>
  </si>
  <si>
    <t>Land</t>
  </si>
  <si>
    <t>Waarde</t>
  </si>
  <si>
    <t>Plaats</t>
  </si>
  <si>
    <t>Bonusvragen</t>
  </si>
  <si>
    <t>Antwoord</t>
  </si>
  <si>
    <t>Aantal gele kaarten</t>
  </si>
  <si>
    <t>Aantal doelpunten</t>
  </si>
  <si>
    <t>Aantal rode kaarten</t>
  </si>
  <si>
    <t>Let op: U moet het dropdown-menu gebruiken waarmee landen geselecteerd kunnen worden!</t>
  </si>
  <si>
    <t>Deze lijst mag vervolgens verstuurd worden naar lagerweykevin@hotmail.com of tychoberndt@hotmail.com</t>
  </si>
  <si>
    <t>Servië</t>
  </si>
  <si>
    <t>INVULLIJST EK2024</t>
  </si>
  <si>
    <t>Topscoorder EK2024</t>
  </si>
  <si>
    <t>Schotland</t>
  </si>
  <si>
    <t>Hongarije</t>
  </si>
  <si>
    <t>Spanje</t>
  </si>
  <si>
    <t>Italië</t>
  </si>
  <si>
    <t>Albanië</t>
  </si>
  <si>
    <t>Slovenië</t>
  </si>
  <si>
    <t>Oostenrijk</t>
  </si>
  <si>
    <t>Slowakije</t>
  </si>
  <si>
    <t>Roemenië</t>
  </si>
  <si>
    <t>Turkije</t>
  </si>
  <si>
    <t>Tsjechië</t>
  </si>
  <si>
    <t>Oekraine</t>
  </si>
  <si>
    <t>Georgië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</si>
</sst>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24"/>
      <color theme="1"/>
      <name val="Verdana"/>
      <family val="2"/>
    </font>
    <font>
      <b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1"/>
  <sheetViews>
    <sheetView tabSelected="1" workbookViewId="0">
      <selection activeCell="C16" sqref="C16"/>
    </sheetView>
  </sheetViews>
  <sheetFormatPr defaultColWidth="9" defaultRowHeight="11.5" x14ac:dyDescent="0.25"/>
  <cols>
    <col min="1" max="1" width="3.90625" style="1" customWidth="1"/>
    <col min="2" max="2" width="9" style="1"/>
    <col min="3" max="3" width="19.36328125" style="1" customWidth="1"/>
    <col min="4" max="5" width="9" style="1"/>
    <col min="6" max="6" width="25.26953125" style="1" customWidth="1"/>
    <col min="7" max="7" width="17.26953125" style="1" customWidth="1"/>
    <col min="8" max="16384" width="9" style="1"/>
  </cols>
  <sheetData>
    <row r="1" spans="2:7" ht="48.75" customHeight="1" x14ac:dyDescent="0.6">
      <c r="B1" s="14" t="s">
        <v>21</v>
      </c>
    </row>
    <row r="2" spans="2:7" ht="15.75" customHeight="1" x14ac:dyDescent="0.25"/>
    <row r="3" spans="2:7" ht="15.75" customHeight="1" x14ac:dyDescent="0.25">
      <c r="B3" s="15" t="s">
        <v>18</v>
      </c>
    </row>
    <row r="4" spans="2:7" ht="18.75" customHeight="1" x14ac:dyDescent="0.25">
      <c r="B4" s="15" t="s">
        <v>19</v>
      </c>
    </row>
    <row r="5" spans="2:7" ht="13.5" customHeight="1" x14ac:dyDescent="0.25">
      <c r="B5" s="15"/>
    </row>
    <row r="6" spans="2:7" ht="12" thickBot="1" x14ac:dyDescent="0.3"/>
    <row r="7" spans="2:7" ht="21" customHeight="1" thickBot="1" x14ac:dyDescent="0.3">
      <c r="B7" s="9" t="s">
        <v>12</v>
      </c>
      <c r="C7" s="10" t="s">
        <v>10</v>
      </c>
      <c r="D7" s="11" t="s">
        <v>11</v>
      </c>
      <c r="E7" s="12"/>
      <c r="F7" s="13" t="s">
        <v>13</v>
      </c>
      <c r="G7" s="11" t="s">
        <v>14</v>
      </c>
    </row>
    <row r="8" spans="2:7" x14ac:dyDescent="0.25">
      <c r="B8" s="2">
        <v>1</v>
      </c>
      <c r="C8" s="7"/>
      <c r="D8" s="3">
        <v>50</v>
      </c>
      <c r="F8" s="6" t="s">
        <v>15</v>
      </c>
      <c r="G8" s="6"/>
    </row>
    <row r="9" spans="2:7" x14ac:dyDescent="0.25">
      <c r="B9" s="2">
        <v>2</v>
      </c>
      <c r="C9" s="7"/>
      <c r="D9" s="3">
        <v>43</v>
      </c>
      <c r="F9" s="7" t="s">
        <v>16</v>
      </c>
      <c r="G9" s="7"/>
    </row>
    <row r="10" spans="2:7" x14ac:dyDescent="0.25">
      <c r="B10" s="2">
        <v>3</v>
      </c>
      <c r="C10" s="7"/>
      <c r="D10" s="3">
        <v>38</v>
      </c>
      <c r="F10" s="7" t="s">
        <v>17</v>
      </c>
      <c r="G10" s="7"/>
    </row>
    <row r="11" spans="2:7" ht="12" thickBot="1" x14ac:dyDescent="0.3">
      <c r="B11" s="2">
        <v>4</v>
      </c>
      <c r="C11" s="7"/>
      <c r="D11" s="3">
        <v>33</v>
      </c>
      <c r="F11" s="8" t="s">
        <v>22</v>
      </c>
      <c r="G11" s="8"/>
    </row>
    <row r="12" spans="2:7" x14ac:dyDescent="0.25">
      <c r="B12" s="2">
        <v>5</v>
      </c>
      <c r="C12" s="7"/>
      <c r="D12" s="3">
        <v>30</v>
      </c>
    </row>
    <row r="13" spans="2:7" x14ac:dyDescent="0.25">
      <c r="B13" s="2">
        <v>6</v>
      </c>
      <c r="C13" s="7"/>
      <c r="D13" s="3">
        <v>27</v>
      </c>
    </row>
    <row r="14" spans="2:7" x14ac:dyDescent="0.25">
      <c r="B14" s="2">
        <v>7</v>
      </c>
      <c r="C14" s="7"/>
      <c r="D14" s="3">
        <v>24</v>
      </c>
    </row>
    <row r="15" spans="2:7" x14ac:dyDescent="0.25">
      <c r="B15" s="2">
        <v>8</v>
      </c>
      <c r="C15" s="7"/>
      <c r="D15" s="3">
        <v>22</v>
      </c>
    </row>
    <row r="16" spans="2:7" x14ac:dyDescent="0.25">
      <c r="B16" s="2">
        <v>9</v>
      </c>
      <c r="C16" s="7"/>
      <c r="D16" s="3">
        <v>20</v>
      </c>
    </row>
    <row r="17" spans="2:4" x14ac:dyDescent="0.25">
      <c r="B17" s="2">
        <v>10</v>
      </c>
      <c r="C17" s="7"/>
      <c r="D17" s="3">
        <v>18</v>
      </c>
    </row>
    <row r="18" spans="2:4" x14ac:dyDescent="0.25">
      <c r="B18" s="2">
        <v>11</v>
      </c>
      <c r="C18" s="7"/>
      <c r="D18" s="3">
        <v>16</v>
      </c>
    </row>
    <row r="19" spans="2:4" x14ac:dyDescent="0.25">
      <c r="B19" s="2">
        <v>12</v>
      </c>
      <c r="C19" s="7"/>
      <c r="D19" s="3">
        <v>14</v>
      </c>
    </row>
    <row r="20" spans="2:4" x14ac:dyDescent="0.25">
      <c r="B20" s="2">
        <v>13</v>
      </c>
      <c r="C20" s="7"/>
      <c r="D20" s="3">
        <v>12</v>
      </c>
    </row>
    <row r="21" spans="2:4" x14ac:dyDescent="0.25">
      <c r="B21" s="2">
        <v>14</v>
      </c>
      <c r="C21" s="7"/>
      <c r="D21" s="3">
        <v>11</v>
      </c>
    </row>
    <row r="22" spans="2:4" x14ac:dyDescent="0.25">
      <c r="B22" s="2">
        <v>15</v>
      </c>
      <c r="C22" s="7"/>
      <c r="D22" s="3">
        <v>10</v>
      </c>
    </row>
    <row r="23" spans="2:4" x14ac:dyDescent="0.25">
      <c r="B23" s="2">
        <v>16</v>
      </c>
      <c r="C23" s="7"/>
      <c r="D23" s="3">
        <v>9</v>
      </c>
    </row>
    <row r="24" spans="2:4" x14ac:dyDescent="0.25">
      <c r="B24" s="2">
        <v>17</v>
      </c>
      <c r="C24" s="7"/>
      <c r="D24" s="3">
        <v>8</v>
      </c>
    </row>
    <row r="25" spans="2:4" x14ac:dyDescent="0.25">
      <c r="B25" s="2">
        <v>18</v>
      </c>
      <c r="C25" s="7"/>
      <c r="D25" s="3">
        <v>7</v>
      </c>
    </row>
    <row r="26" spans="2:4" x14ac:dyDescent="0.25">
      <c r="B26" s="2">
        <v>19</v>
      </c>
      <c r="C26" s="7"/>
      <c r="D26" s="3">
        <v>6</v>
      </c>
    </row>
    <row r="27" spans="2:4" x14ac:dyDescent="0.25">
      <c r="B27" s="2">
        <v>20</v>
      </c>
      <c r="C27" s="7"/>
      <c r="D27" s="3">
        <v>5</v>
      </c>
    </row>
    <row r="28" spans="2:4" x14ac:dyDescent="0.25">
      <c r="B28" s="2">
        <v>21</v>
      </c>
      <c r="C28" s="7"/>
      <c r="D28" s="3">
        <v>4</v>
      </c>
    </row>
    <row r="29" spans="2:4" x14ac:dyDescent="0.25">
      <c r="B29" s="2">
        <v>22</v>
      </c>
      <c r="C29" s="7"/>
      <c r="D29" s="3">
        <v>3</v>
      </c>
    </row>
    <row r="30" spans="2:4" x14ac:dyDescent="0.25">
      <c r="B30" s="2">
        <v>23</v>
      </c>
      <c r="C30" s="7"/>
      <c r="D30" s="3">
        <v>2</v>
      </c>
    </row>
    <row r="31" spans="2:4" ht="12" thickBot="1" x14ac:dyDescent="0.3">
      <c r="B31" s="4">
        <v>24</v>
      </c>
      <c r="C31" s="8"/>
      <c r="D31" s="5">
        <v>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Landen!$F$2:$F$25</xm:f>
          </x14:formula1>
          <xm:sqref>C8:C31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B6" sqref="B6"/>
    </sheetView>
  </sheetViews>
  <sheetFormatPr defaultRowHeight="11.5" x14ac:dyDescent="0.25"/>
  <cols>
    <col min="1" max="1" width="14.7265625" bestFit="1" customWidth="1"/>
    <col min="2" max="3" width="14.7265625" customWidth="1"/>
    <col min="4" max="4" width="14.7265625" bestFit="1" customWidth="1"/>
    <col min="6" max="6" width="14.7265625" bestFit="1" customWidth="1"/>
  </cols>
  <sheetData>
    <row r="1" spans="1:6" x14ac:dyDescent="0.25">
      <c r="A1" t="s">
        <v>10</v>
      </c>
    </row>
    <row r="2" spans="1:6" x14ac:dyDescent="0.25">
      <c r="A2" t="s">
        <v>27</v>
      </c>
      <c r="B2">
        <f t="shared" ref="B2:B25" si="0">IF(D2="",0,1)</f>
        <v>1</v>
      </c>
      <c r="C2">
        <f>IF(B2=0,"",SUM(B$2:B2))</f>
        <v>1</v>
      </c>
      <c r="D2" t="str">
        <f>IF(COUNTIF(Invullijst!C:C,A2)&gt;=1,"",A2)</f>
        <v>Albanië</v>
      </c>
      <c r="E2">
        <v>1</v>
      </c>
      <c r="F2" t="str">
        <f t="shared" ref="F2:F25" si="1">IFERROR(VLOOKUP(E2,$C$2:$D$25,2,0),"")</f>
        <v>Albanië</v>
      </c>
    </row>
    <row r="3" spans="1:6" x14ac:dyDescent="0.25">
      <c r="A3" t="s">
        <v>5</v>
      </c>
      <c r="B3">
        <f t="shared" si="0"/>
        <v>1</v>
      </c>
      <c r="C3">
        <f>IF(B3=0,"",SUM(B$2:B3))</f>
        <v>2</v>
      </c>
      <c r="D3" t="str">
        <f>IF(COUNTIF(Invullijst!C:C,A3)&gt;=1,"",A3)</f>
        <v>België</v>
      </c>
      <c r="E3">
        <v>2</v>
      </c>
      <c r="F3" t="str">
        <f t="shared" si="1"/>
        <v>België</v>
      </c>
    </row>
    <row r="4" spans="1:6" x14ac:dyDescent="0.25">
      <c r="A4" t="s">
        <v>4</v>
      </c>
      <c r="B4">
        <f t="shared" si="0"/>
        <v>1</v>
      </c>
      <c r="C4">
        <f>IF(B4=0,"",SUM(B$2:B4))</f>
        <v>3</v>
      </c>
      <c r="D4" t="str">
        <f>IF(COUNTIF(Invullijst!C:C,A4)&gt;=1,"",A4)</f>
        <v>Denemarken</v>
      </c>
      <c r="E4">
        <v>3</v>
      </c>
      <c r="F4" t="str">
        <f t="shared" si="1"/>
        <v>Denemarken</v>
      </c>
    </row>
    <row r="5" spans="1:6" x14ac:dyDescent="0.25">
      <c r="A5" t="s">
        <v>9</v>
      </c>
      <c r="B5">
        <f t="shared" si="0"/>
        <v>1</v>
      </c>
      <c r="C5">
        <f>IF(B5=0,"",SUM(B$2:B5))</f>
        <v>4</v>
      </c>
      <c r="D5" t="str">
        <f>IF(COUNTIF(Invullijst!C:C,A5)&gt;=1,"",A5)</f>
        <v>Duitsland</v>
      </c>
      <c r="E5">
        <v>4</v>
      </c>
      <c r="F5" t="str">
        <f t="shared" si="1"/>
        <v>Duitsland</v>
      </c>
    </row>
    <row r="6" spans="1:6" x14ac:dyDescent="0.25">
      <c r="A6" t="s">
        <v>1</v>
      </c>
      <c r="B6">
        <f t="shared" si="0"/>
        <v>1</v>
      </c>
      <c r="C6">
        <f>IF(B6=0,"",SUM(B$2:B6))</f>
        <v>5</v>
      </c>
      <c r="D6" t="str">
        <f>IF(COUNTIF(Invullijst!C:C,A6)&gt;=1,"",A6)</f>
        <v>Engeland</v>
      </c>
      <c r="E6">
        <v>5</v>
      </c>
      <c r="F6" t="str">
        <f t="shared" si="1"/>
        <v>Engeland</v>
      </c>
    </row>
    <row r="7" spans="1:6" x14ac:dyDescent="0.25">
      <c r="A7" t="s">
        <v>8</v>
      </c>
      <c r="B7">
        <f t="shared" si="0"/>
        <v>1</v>
      </c>
      <c r="C7">
        <f>IF(B7=0,"",SUM(B$2:B7))</f>
        <v>6</v>
      </c>
      <c r="D7" t="str">
        <f>IF(COUNTIF(Invullijst!C:C,A7)&gt;=1,"",A7)</f>
        <v>Frankrijk</v>
      </c>
      <c r="E7">
        <v>6</v>
      </c>
      <c r="F7" t="str">
        <f t="shared" si="1"/>
        <v>Frankrijk</v>
      </c>
    </row>
    <row r="8" spans="1:6" x14ac:dyDescent="0.25">
      <c r="A8" t="s">
        <v>35</v>
      </c>
      <c r="B8">
        <f t="shared" si="0"/>
        <v>1</v>
      </c>
      <c r="C8">
        <f>IF(B8=0,"",SUM(B$2:B8))</f>
        <v>7</v>
      </c>
      <c r="D8" t="str">
        <f>IF(COUNTIF(Invullijst!C:C,A8)&gt;=1,"",A8)</f>
        <v>Georgië</v>
      </c>
      <c r="E8">
        <v>7</v>
      </c>
      <c r="F8" t="str">
        <f t="shared" si="1"/>
        <v>Georgië</v>
      </c>
    </row>
    <row r="9" spans="1:6" x14ac:dyDescent="0.25">
      <c r="A9" t="s">
        <v>24</v>
      </c>
      <c r="B9">
        <f t="shared" si="0"/>
        <v>1</v>
      </c>
      <c r="C9">
        <f>IF(B9=0,"",SUM(B$2:B9))</f>
        <v>8</v>
      </c>
      <c r="D9" t="str">
        <f>IF(COUNTIF(Invullijst!C:C,A9)&gt;=1,"",A9)</f>
        <v>Hongarije</v>
      </c>
      <c r="E9">
        <v>8</v>
      </c>
      <c r="F9" t="str">
        <f t="shared" si="1"/>
        <v>Hongarije</v>
      </c>
    </row>
    <row r="10" spans="1:6" x14ac:dyDescent="0.25">
      <c r="A10" t="s">
        <v>26</v>
      </c>
      <c r="B10">
        <f t="shared" si="0"/>
        <v>1</v>
      </c>
      <c r="C10">
        <f>IF(B10=0,"",SUM(B$2:B10))</f>
        <v>9</v>
      </c>
      <c r="D10" t="str">
        <f>IF(COUNTIF(Invullijst!C:C,A10)&gt;=1,"",A10)</f>
        <v>Italië</v>
      </c>
      <c r="E10">
        <v>9</v>
      </c>
      <c r="F10" t="str">
        <f t="shared" si="1"/>
        <v>Italië</v>
      </c>
    </row>
    <row r="11" spans="1:6" x14ac:dyDescent="0.25">
      <c r="A11" t="s">
        <v>3</v>
      </c>
      <c r="B11">
        <f t="shared" si="0"/>
        <v>1</v>
      </c>
      <c r="C11">
        <f>IF(B11=0,"",SUM(B$2:B11))</f>
        <v>10</v>
      </c>
      <c r="D11" t="str">
        <f>IF(COUNTIF(Invullijst!C:C,A11)&gt;=1,"",A11)</f>
        <v>Kroatië</v>
      </c>
      <c r="E11">
        <v>10</v>
      </c>
      <c r="F11" t="str">
        <f t="shared" si="1"/>
        <v>Kroatië</v>
      </c>
    </row>
    <row r="12" spans="1:6" x14ac:dyDescent="0.25">
      <c r="A12" t="s">
        <v>2</v>
      </c>
      <c r="B12">
        <f t="shared" si="0"/>
        <v>1</v>
      </c>
      <c r="C12">
        <f>IF(B12=0,"",SUM(B$2:B12))</f>
        <v>11</v>
      </c>
      <c r="D12" t="str">
        <f>IF(COUNTIF(Invullijst!C:C,A12)&gt;=1,"",A12)</f>
        <v>Nederland</v>
      </c>
      <c r="E12">
        <v>11</v>
      </c>
      <c r="F12" t="str">
        <f t="shared" si="1"/>
        <v>Nederland</v>
      </c>
    </row>
    <row r="13" spans="1:6" x14ac:dyDescent="0.25">
      <c r="A13" t="s">
        <v>34</v>
      </c>
      <c r="B13">
        <f t="shared" si="0"/>
        <v>1</v>
      </c>
      <c r="C13">
        <f>IF(B13=0,"",SUM(B$2:B13))</f>
        <v>12</v>
      </c>
      <c r="D13" t="str">
        <f>IF(COUNTIF(Invullijst!C:C,A13)&gt;=1,"",A13)</f>
        <v>Oekraine</v>
      </c>
      <c r="E13">
        <v>12</v>
      </c>
      <c r="F13" t="str">
        <f t="shared" si="1"/>
        <v>Oekraine</v>
      </c>
    </row>
    <row r="14" spans="1:6" x14ac:dyDescent="0.25">
      <c r="A14" t="s">
        <v>29</v>
      </c>
      <c r="B14">
        <f t="shared" si="0"/>
        <v>1</v>
      </c>
      <c r="C14">
        <f>IF(B14=0,"",SUM(B$2:B14))</f>
        <v>13</v>
      </c>
      <c r="D14" t="str">
        <f>IF(COUNTIF(Invullijst!C:C,A14)&gt;=1,"",A14)</f>
        <v>Oostenrijk</v>
      </c>
      <c r="E14">
        <v>13</v>
      </c>
      <c r="F14" t="str">
        <f t="shared" si="1"/>
        <v>Oostenrijk</v>
      </c>
    </row>
    <row r="15" spans="1:6" x14ac:dyDescent="0.25">
      <c r="A15" t="s">
        <v>6</v>
      </c>
      <c r="B15">
        <f t="shared" si="0"/>
        <v>1</v>
      </c>
      <c r="C15">
        <f>IF(B15=0,"",SUM(B$2:B15))</f>
        <v>14</v>
      </c>
      <c r="D15" t="str">
        <f>IF(COUNTIF(Invullijst!C:C,A15)&gt;=1,"",A15)</f>
        <v>Polen</v>
      </c>
      <c r="E15">
        <v>14</v>
      </c>
      <c r="F15" t="str">
        <f t="shared" si="1"/>
        <v>Polen</v>
      </c>
    </row>
    <row r="16" spans="1:6" x14ac:dyDescent="0.25">
      <c r="A16" t="s">
        <v>7</v>
      </c>
      <c r="B16">
        <f t="shared" si="0"/>
        <v>1</v>
      </c>
      <c r="C16">
        <f>IF(B16=0,"",SUM(B$2:B16))</f>
        <v>15</v>
      </c>
      <c r="D16" t="str">
        <f>IF(COUNTIF(Invullijst!C:C,A16)&gt;=1,"",A16)</f>
        <v>Portugal</v>
      </c>
      <c r="E16">
        <v>15</v>
      </c>
      <c r="F16" t="str">
        <f t="shared" si="1"/>
        <v>Portugal</v>
      </c>
    </row>
    <row r="17" spans="1:6" x14ac:dyDescent="0.25">
      <c r="A17" t="s">
        <v>31</v>
      </c>
      <c r="B17">
        <f t="shared" si="0"/>
        <v>1</v>
      </c>
      <c r="C17">
        <f>IF(B17=0,"",SUM(B$2:B17))</f>
        <v>16</v>
      </c>
      <c r="D17" t="str">
        <f>IF(COUNTIF(Invullijst!C:C,A17)&gt;=1,"",A17)</f>
        <v>Roemenië</v>
      </c>
      <c r="E17">
        <v>16</v>
      </c>
      <c r="F17" t="str">
        <f t="shared" si="1"/>
        <v>Roemenië</v>
      </c>
    </row>
    <row r="18" spans="1:6" x14ac:dyDescent="0.25">
      <c r="A18" t="s">
        <v>23</v>
      </c>
      <c r="B18">
        <f t="shared" si="0"/>
        <v>1</v>
      </c>
      <c r="C18">
        <f>IF(B18=0,"",SUM(B$2:B18))</f>
        <v>17</v>
      </c>
      <c r="D18" t="str">
        <f>IF(COUNTIF(Invullijst!C:C,A18)&gt;=1,"",A18)</f>
        <v>Schotland</v>
      </c>
      <c r="E18">
        <v>17</v>
      </c>
      <c r="F18" t="str">
        <f t="shared" si="1"/>
        <v>Schotland</v>
      </c>
    </row>
    <row r="19" spans="1:6" x14ac:dyDescent="0.25">
      <c r="A19" t="s">
        <v>20</v>
      </c>
      <c r="B19">
        <f t="shared" si="0"/>
        <v>1</v>
      </c>
      <c r="C19">
        <f>IF(B19=0,"",SUM(B$2:B19))</f>
        <v>18</v>
      </c>
      <c r="D19" t="str">
        <f>IF(COUNTIF(Invullijst!C:C,A19)&gt;=1,"",A19)</f>
        <v>Servië</v>
      </c>
      <c r="E19">
        <v>18</v>
      </c>
      <c r="F19" t="str">
        <f t="shared" si="1"/>
        <v>Servië</v>
      </c>
    </row>
    <row r="20" spans="1:6" x14ac:dyDescent="0.25">
      <c r="A20" t="s">
        <v>28</v>
      </c>
      <c r="B20">
        <f t="shared" si="0"/>
        <v>1</v>
      </c>
      <c r="C20">
        <f>IF(B20=0,"",SUM(B$2:B20))</f>
        <v>19</v>
      </c>
      <c r="D20" t="str">
        <f>IF(COUNTIF(Invullijst!C:C,A20)&gt;=1,"",A20)</f>
        <v>Slovenië</v>
      </c>
      <c r="E20">
        <v>19</v>
      </c>
      <c r="F20" t="str">
        <f t="shared" si="1"/>
        <v>Slovenië</v>
      </c>
    </row>
    <row r="21" spans="1:6" x14ac:dyDescent="0.25">
      <c r="A21" t="s">
        <v>30</v>
      </c>
      <c r="B21">
        <f t="shared" si="0"/>
        <v>1</v>
      </c>
      <c r="C21">
        <f>IF(B21=0,"",SUM(B$2:B21))</f>
        <v>20</v>
      </c>
      <c r="D21" t="str">
        <f>IF(COUNTIF(Invullijst!C:C,A21)&gt;=1,"",A21)</f>
        <v>Slowakije</v>
      </c>
      <c r="E21">
        <v>20</v>
      </c>
      <c r="F21" t="str">
        <f t="shared" si="1"/>
        <v>Slowakije</v>
      </c>
    </row>
    <row r="22" spans="1:6" x14ac:dyDescent="0.25">
      <c r="A22" t="s">
        <v>25</v>
      </c>
      <c r="B22">
        <f t="shared" si="0"/>
        <v>1</v>
      </c>
      <c r="C22">
        <f>IF(B22=0,"",SUM(B$2:B22))</f>
        <v>21</v>
      </c>
      <c r="D22" t="str">
        <f>IF(COUNTIF(Invullijst!C:C,A22)&gt;=1,"",A22)</f>
        <v>Spanje</v>
      </c>
      <c r="E22">
        <v>21</v>
      </c>
      <c r="F22" t="str">
        <f t="shared" si="1"/>
        <v>Spanje</v>
      </c>
    </row>
    <row r="23" spans="1:6" x14ac:dyDescent="0.25">
      <c r="A23" t="s">
        <v>33</v>
      </c>
      <c r="B23">
        <f t="shared" si="0"/>
        <v>1</v>
      </c>
      <c r="C23">
        <f>IF(B23=0,"",SUM(B$2:B23))</f>
        <v>22</v>
      </c>
      <c r="D23" t="str">
        <f>IF(COUNTIF(Invullijst!C:C,A23)&gt;=1,"",A23)</f>
        <v>Tsjechië</v>
      </c>
      <c r="E23">
        <v>22</v>
      </c>
      <c r="F23" t="str">
        <f t="shared" si="1"/>
        <v>Tsjechië</v>
      </c>
    </row>
    <row r="24" spans="1:6" x14ac:dyDescent="0.25">
      <c r="A24" t="s">
        <v>32</v>
      </c>
      <c r="B24">
        <f t="shared" si="0"/>
        <v>1</v>
      </c>
      <c r="C24">
        <f>IF(B24=0,"",SUM(B$2:B24))</f>
        <v>23</v>
      </c>
      <c r="D24" t="str">
        <f>IF(COUNTIF(Invullijst!C:C,A24)&gt;=1,"",A24)</f>
        <v>Turkije</v>
      </c>
      <c r="E24">
        <v>23</v>
      </c>
      <c r="F24" t="str">
        <f t="shared" si="1"/>
        <v>Turkije</v>
      </c>
    </row>
    <row r="25" spans="1:6" x14ac:dyDescent="0.25">
      <c r="A25" t="s">
        <v>0</v>
      </c>
      <c r="B25">
        <f t="shared" si="0"/>
        <v>1</v>
      </c>
      <c r="C25">
        <f>IF(B25=0,"",SUM(B$2:B25))</f>
        <v>24</v>
      </c>
      <c r="D25" t="str">
        <f>IF(COUNTIF(Invullijst!C:C,A25)&gt;=1,"",A25)</f>
        <v>Zwitserland</v>
      </c>
      <c r="E25">
        <v>24</v>
      </c>
      <c r="F25" t="str">
        <f t="shared" si="1"/>
        <v>Zwitserland</v>
      </c>
    </row>
  </sheetData>
  <autoFilter ref="A1:F25" xr:uid="{00000000-0001-0000-0100-000000000000}">
    <sortState xmlns:xlrd2="http://schemas.microsoft.com/office/spreadsheetml/2017/richdata2" ref="A2:F25">
      <sortCondition ref="A1:A25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1 Z 1 R V d g w x g u k A A A A 9 g A A A B I A H A B D b 2 5 m a W c v U G F j a 2 F n Z S 5 4 b W w g o h g A K K A U A A A A A A A A A A A A A A A A A A A A A A A A A A A A h Y + x D o I w G I R f h X S n L W V R 8 l M G V z A m J s a 1 g Y q N 8 G N o s b y b g 4 / k K 4 h R 1 M 3 x 7 r 5 L 7 u 7 X G 2 R j 2 w Q X 3 V v T Y U o i y k m g s e w q g 3 V K B n c I F y S T s F H l S d U 6 m G C 0 y W h N S o 7 O n R P G v P f U x 7 T r a y Y 4 j 9 i + y L f l U b c q N G i d w l K T T 6 v 6 3 y I S d q 8 x U t C I L 2 n M B e X A Z h M K g 1 9 A T H u f 6 Y 8 J q 6 F x Q 6 + l x n C d A 5 s l s P c H + Q B Q S w M E F A A C A A g A 1 Z 1 R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W d U V U o i k e 4 D g A A A B E A A A A T A B w A R m 9 y b X V s Y X M v U 2 V j d G l v b j E u b S C i G A A o o B Q A A A A A A A A A A A A A A A A A A A A A A A A A A A A r T k 0 u y c z P U w i G 0 I b W A F B L A Q I t A B Q A A g A I A N W d U V X Y M M Y L p A A A A P Y A A A A S A A A A A A A A A A A A A A A A A A A A A A B D b 2 5 m a W c v U G F j a 2 F n Z S 5 4 b W x Q S w E C L Q A U A A I A C A D V n V F V D 8 r p q 6 Q A A A D p A A A A E w A A A A A A A A A A A A A A A A D w A A A A W 0 N v b n R l b n R f V H l w Z X N d L n h t b F B L A Q I t A B Q A A g A I A N W d U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o s F + b X l / B R b d w 9 y s / i u x 9 A A A A A A I A A A A A A B B m A A A A A Q A A I A A A A C z n g B D v H j T C J D N e 9 b B O S X + 6 A Q R V C 3 y e p a 5 R F s K f O R F V A A A A A A 6 A A A A A A g A A I A A A A F x H P D c Y z 7 9 s T Z 4 5 g u F 0 H k O o Z l N M e 2 c Q y s X 4 d O q C V 9 a 9 U A A A A H G 5 A z w Z j U b 4 D 2 P X f J T f 8 C l H 2 B q I I g C v r Y B 0 9 R L / k S N N 8 L p m m Y + L M S 5 f f U l o S 1 A m O 3 z L 3 w D I m t X J / C Y U B 8 P t D u M z 3 D E 6 j F 6 m o t k g y L A x Z S P j Q A A A A C 0 4 5 R t 7 V e B f F b J X f / O d M j 4 + Z r 4 v 7 c g r e f s H 3 c U h L 0 O / k S 3 W q V 1 F X N h u g q W H 1 m r r W C + Z t U u t e 9 z b O 6 Q e 4 r 5 3 5 H U = < / D a t a M a s h u p > 
</file>

<file path=customXml/itemProps1.xml><?xml version="1.0" encoding="utf-8"?>
<ds:datastoreItem xmlns:ds="http://schemas.openxmlformats.org/officeDocument/2006/customXml" ds:itemID="{F19BA9EE-454E-41D0-B5BC-EA61E69A5D2E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5b4b5705-b4ff-46b5-8261-fc5f5f46f4b9}" enabled="1" method="Standard" siteId="{49f943ef-3ce2-42d2-b529-ea37741a617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Invullijst</vt:lpstr>
      <vt:lpstr>Landen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Berndt, Tycho (T.)</dc:creator>
  <cp:lastModifiedBy>Kevin Lagerweij</cp:lastModifiedBy>
  <dcterms:created xsi:type="dcterms:W3CDTF">2021-05-20T06:27:34Z</dcterms:created>
  <dcterms:modified xsi:type="dcterms:W3CDTF">2024-04-10T09:59:39Z</dcterms:modified>
</cp:coreProperties>
</file>