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ger\OneDrive\Documenten\WK Spel 2022\"/>
    </mc:Choice>
  </mc:AlternateContent>
  <xr:revisionPtr revIDLastSave="0" documentId="13_ncr:1_{3B9D2A3F-D446-4A62-AF01-FE1BAEED4B26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Invullijst" sheetId="1" r:id="rId1"/>
    <sheet name="Landen" sheetId="2" state="hidden" r:id="rId2"/>
  </sheets>
  <definedNames>
    <definedName name="_xlnm._FilterDatabase" localSheetId="1" hidden="1">Landen!$A$1:$F$33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B16" i="2" s="1"/>
  <c r="D15" i="2"/>
  <c r="B15" i="2" s="1"/>
  <c r="D14" i="2"/>
  <c r="B14" i="2" s="1"/>
  <c r="D17" i="2"/>
  <c r="B17" i="2" s="1"/>
  <c r="D18" i="2"/>
  <c r="B18" i="2" s="1"/>
  <c r="D19" i="2"/>
  <c r="B19" i="2" s="1"/>
  <c r="D20" i="2"/>
  <c r="B20" i="2" s="1"/>
  <c r="D21" i="2"/>
  <c r="B21" i="2" s="1"/>
  <c r="D22" i="2"/>
  <c r="B22" i="2" s="1"/>
  <c r="D23" i="2"/>
  <c r="B23" i="2" s="1"/>
  <c r="D24" i="2"/>
  <c r="B24" i="2" s="1"/>
  <c r="D25" i="2"/>
  <c r="B25" i="2" s="1"/>
  <c r="D26" i="2"/>
  <c r="B26" i="2" s="1"/>
  <c r="D27" i="2"/>
  <c r="B27" i="2" s="1"/>
  <c r="D28" i="2"/>
  <c r="B28" i="2" s="1"/>
  <c r="D29" i="2"/>
  <c r="B29" i="2" s="1"/>
  <c r="D30" i="2"/>
  <c r="B30" i="2" s="1"/>
  <c r="D31" i="2"/>
  <c r="B31" i="2" s="1"/>
  <c r="D32" i="2"/>
  <c r="B32" i="2" s="1"/>
  <c r="D33" i="2"/>
  <c r="B33" i="2" s="1"/>
  <c r="D3" i="2"/>
  <c r="B3" i="2" s="1"/>
  <c r="D4" i="2"/>
  <c r="B4" i="2" s="1"/>
  <c r="D5" i="2"/>
  <c r="B5" i="2" s="1"/>
  <c r="D6" i="2"/>
  <c r="B6" i="2" s="1"/>
  <c r="D7" i="2"/>
  <c r="B7" i="2" s="1"/>
  <c r="D8" i="2"/>
  <c r="B8" i="2" s="1"/>
  <c r="D9" i="2"/>
  <c r="B9" i="2" s="1"/>
  <c r="D10" i="2"/>
  <c r="B10" i="2" s="1"/>
  <c r="D11" i="2"/>
  <c r="B11" i="2" s="1"/>
  <c r="D12" i="2"/>
  <c r="B12" i="2" s="1"/>
  <c r="D13" i="2"/>
  <c r="B13" i="2" s="1"/>
  <c r="D2" i="2"/>
  <c r="B2" i="2" s="1"/>
  <c r="C2" i="2" s="1"/>
  <c r="C20" i="2" l="1"/>
  <c r="C18" i="2"/>
  <c r="C16" i="2"/>
  <c r="C33" i="2"/>
  <c r="C31" i="2"/>
  <c r="C29" i="2"/>
  <c r="C27" i="2"/>
  <c r="C25" i="2"/>
  <c r="C23" i="2"/>
  <c r="C21" i="2"/>
  <c r="C19" i="2"/>
  <c r="C17" i="2"/>
  <c r="C15" i="2"/>
  <c r="C30" i="2"/>
  <c r="C26" i="2"/>
  <c r="C22" i="2"/>
  <c r="C32" i="2"/>
  <c r="C28" i="2"/>
  <c r="C24" i="2"/>
  <c r="C3" i="2"/>
  <c r="C4" i="2"/>
  <c r="C14" i="2"/>
  <c r="C13" i="2"/>
  <c r="C12" i="2"/>
  <c r="C11" i="2"/>
  <c r="C8" i="2"/>
  <c r="C6" i="2"/>
  <c r="C10" i="2"/>
  <c r="C9" i="2"/>
  <c r="C7" i="2"/>
  <c r="C5" i="2"/>
  <c r="F2" i="2" l="1"/>
  <c r="F3" i="2"/>
  <c r="F23" i="2"/>
  <c r="F18" i="2"/>
  <c r="F24" i="2"/>
  <c r="F13" i="2"/>
  <c r="F27" i="2"/>
  <c r="F26" i="2"/>
  <c r="F28" i="2"/>
  <c r="F22" i="2"/>
  <c r="F15" i="2"/>
  <c r="F31" i="2"/>
  <c r="F33" i="2"/>
  <c r="F16" i="2"/>
  <c r="F32" i="2"/>
  <c r="F29" i="2"/>
  <c r="F30" i="2"/>
  <c r="F7" i="2"/>
  <c r="F17" i="2"/>
  <c r="F8" i="2"/>
  <c r="F14" i="2"/>
  <c r="F11" i="2"/>
  <c r="F25" i="2"/>
  <c r="F12" i="2"/>
  <c r="F21" i="2"/>
  <c r="F19" i="2"/>
  <c r="F9" i="2"/>
  <c r="F10" i="2"/>
  <c r="F4" i="2"/>
  <c r="F20" i="2"/>
  <c r="F5" i="2"/>
  <c r="F6" i="2"/>
  <c r="F34" i="2"/>
</calcChain>
</file>

<file path=xl/sharedStrings.xml><?xml version="1.0" encoding="utf-8"?>
<sst xmlns="http://schemas.openxmlformats.org/spreadsheetml/2006/main" count="45" uniqueCount="44">
  <si>
    <t>Wales</t>
  </si>
  <si>
    <t>Zwitserland</t>
  </si>
  <si>
    <t>Engeland</t>
  </si>
  <si>
    <t>Nederland</t>
  </si>
  <si>
    <t>Kroatië</t>
  </si>
  <si>
    <t>Denemarken</t>
  </si>
  <si>
    <t>België</t>
  </si>
  <si>
    <t>Polen</t>
  </si>
  <si>
    <t xml:space="preserve">Spanje </t>
  </si>
  <si>
    <t>Portugal</t>
  </si>
  <si>
    <t>Frankrijk</t>
  </si>
  <si>
    <t>Duitsland</t>
  </si>
  <si>
    <t>Land</t>
  </si>
  <si>
    <t>Waarde</t>
  </si>
  <si>
    <t>Plaats</t>
  </si>
  <si>
    <t>Bonusvragen</t>
  </si>
  <si>
    <t>Antwoord</t>
  </si>
  <si>
    <t>Aantal gele kaarten</t>
  </si>
  <si>
    <t>Aantal doelpunten</t>
  </si>
  <si>
    <t>Aantal rode kaarten</t>
  </si>
  <si>
    <t>Let op: U moet het dropdown-menu gebruiken waarmee landen geselecteerd kunnen worden!</t>
  </si>
  <si>
    <t>Deze lijst mag vervolgens verstuurd worden naar lagerweykevin@hotmail.com of tychoberndt@hotmail.com</t>
  </si>
  <si>
    <t>Qatar</t>
  </si>
  <si>
    <t>Servië</t>
  </si>
  <si>
    <t>Argentinië</t>
  </si>
  <si>
    <t>Iran</t>
  </si>
  <si>
    <t>Zuid-Korea</t>
  </si>
  <si>
    <t>Japan</t>
  </si>
  <si>
    <t>Saudi-Arabië</t>
  </si>
  <si>
    <t>Ecuador</t>
  </si>
  <si>
    <t>Uruguay</t>
  </si>
  <si>
    <t>Canada</t>
  </si>
  <si>
    <t>Ghana</t>
  </si>
  <si>
    <t>Senegal</t>
  </si>
  <si>
    <t>Marokko</t>
  </si>
  <si>
    <t>Tunesië</t>
  </si>
  <si>
    <t>Kameroen</t>
  </si>
  <si>
    <t>Mexico</t>
  </si>
  <si>
    <t>Verenigde Staten</t>
  </si>
  <si>
    <t>Australië</t>
  </si>
  <si>
    <t>Costa Rica</t>
  </si>
  <si>
    <t>Brazilië</t>
  </si>
  <si>
    <t>Topscoorder WK2022</t>
  </si>
  <si>
    <t>INVULLIJST WK2022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</si>
</sst>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24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abSelected="1" workbookViewId="0">
      <selection activeCell="F3" sqref="F3"/>
    </sheetView>
  </sheetViews>
  <sheetFormatPr defaultRowHeight="11.25" x14ac:dyDescent="0.15"/>
  <cols>
    <col min="1" max="1" width="3.875" style="1" customWidth="1"/>
    <col min="2" max="2" width="9" style="1"/>
    <col min="3" max="3" width="19.375" style="1" customWidth="1"/>
    <col min="4" max="5" width="9" style="1"/>
    <col min="6" max="6" width="25.25" style="1" customWidth="1"/>
    <col min="7" max="7" width="17.25" style="1" customWidth="1"/>
    <col min="8" max="16384" width="9" style="1"/>
  </cols>
  <sheetData>
    <row r="1" spans="2:7" ht="48.75" customHeight="1" x14ac:dyDescent="0.35">
      <c r="B1" s="14" t="s">
        <v>43</v>
      </c>
    </row>
    <row r="2" spans="2:7" ht="15.75" customHeight="1" x14ac:dyDescent="0.15"/>
    <row r="3" spans="2:7" ht="15.75" customHeight="1" x14ac:dyDescent="0.2">
      <c r="B3" s="15" t="s">
        <v>20</v>
      </c>
    </row>
    <row r="4" spans="2:7" ht="18.75" customHeight="1" x14ac:dyDescent="0.2">
      <c r="B4" s="15" t="s">
        <v>21</v>
      </c>
    </row>
    <row r="5" spans="2:7" ht="13.5" customHeight="1" x14ac:dyDescent="0.2">
      <c r="B5" s="15"/>
    </row>
    <row r="6" spans="2:7" ht="12" thickBot="1" x14ac:dyDescent="0.2"/>
    <row r="7" spans="2:7" ht="21" customHeight="1" thickBot="1" x14ac:dyDescent="0.2">
      <c r="B7" s="9" t="s">
        <v>14</v>
      </c>
      <c r="C7" s="10" t="s">
        <v>12</v>
      </c>
      <c r="D7" s="11" t="s">
        <v>13</v>
      </c>
      <c r="E7" s="12"/>
      <c r="F7" s="13" t="s">
        <v>15</v>
      </c>
      <c r="G7" s="11" t="s">
        <v>16</v>
      </c>
    </row>
    <row r="8" spans="2:7" x14ac:dyDescent="0.15">
      <c r="B8" s="2">
        <v>1</v>
      </c>
      <c r="C8" s="7"/>
      <c r="D8" s="3">
        <v>80</v>
      </c>
      <c r="F8" s="6" t="s">
        <v>17</v>
      </c>
      <c r="G8" s="6"/>
    </row>
    <row r="9" spans="2:7" x14ac:dyDescent="0.15">
      <c r="B9" s="2">
        <v>2</v>
      </c>
      <c r="C9" s="7"/>
      <c r="D9" s="3">
        <v>70</v>
      </c>
      <c r="F9" s="7" t="s">
        <v>18</v>
      </c>
      <c r="G9" s="7"/>
    </row>
    <row r="10" spans="2:7" x14ac:dyDescent="0.15">
      <c r="B10" s="2">
        <v>3</v>
      </c>
      <c r="C10" s="7"/>
      <c r="D10" s="3">
        <v>65</v>
      </c>
      <c r="F10" s="7" t="s">
        <v>19</v>
      </c>
      <c r="G10" s="7"/>
    </row>
    <row r="11" spans="2:7" ht="12" thickBot="1" x14ac:dyDescent="0.2">
      <c r="B11" s="2">
        <v>4</v>
      </c>
      <c r="C11" s="7"/>
      <c r="D11" s="3">
        <v>60</v>
      </c>
      <c r="F11" s="8" t="s">
        <v>42</v>
      </c>
      <c r="G11" s="8"/>
    </row>
    <row r="12" spans="2:7" x14ac:dyDescent="0.15">
      <c r="B12" s="2">
        <v>5</v>
      </c>
      <c r="C12" s="7"/>
      <c r="D12" s="3">
        <v>55</v>
      </c>
    </row>
    <row r="13" spans="2:7" x14ac:dyDescent="0.15">
      <c r="B13" s="2">
        <v>6</v>
      </c>
      <c r="C13" s="7"/>
      <c r="D13" s="3">
        <v>50</v>
      </c>
    </row>
    <row r="14" spans="2:7" x14ac:dyDescent="0.15">
      <c r="B14" s="2">
        <v>7</v>
      </c>
      <c r="C14" s="7"/>
      <c r="D14" s="3">
        <v>45</v>
      </c>
    </row>
    <row r="15" spans="2:7" x14ac:dyDescent="0.15">
      <c r="B15" s="2">
        <v>8</v>
      </c>
      <c r="C15" s="7"/>
      <c r="D15" s="3">
        <v>40</v>
      </c>
    </row>
    <row r="16" spans="2:7" x14ac:dyDescent="0.15">
      <c r="B16" s="2">
        <v>9</v>
      </c>
      <c r="C16" s="7"/>
      <c r="D16" s="3">
        <v>36</v>
      </c>
    </row>
    <row r="17" spans="2:4" x14ac:dyDescent="0.15">
      <c r="B17" s="2">
        <v>10</v>
      </c>
      <c r="C17" s="7"/>
      <c r="D17" s="3">
        <v>32</v>
      </c>
    </row>
    <row r="18" spans="2:4" x14ac:dyDescent="0.15">
      <c r="B18" s="2">
        <v>11</v>
      </c>
      <c r="C18" s="7"/>
      <c r="D18" s="3">
        <v>28</v>
      </c>
    </row>
    <row r="19" spans="2:4" x14ac:dyDescent="0.15">
      <c r="B19" s="2">
        <v>12</v>
      </c>
      <c r="C19" s="7"/>
      <c r="D19" s="3">
        <v>25</v>
      </c>
    </row>
    <row r="20" spans="2:4" x14ac:dyDescent="0.15">
      <c r="B20" s="2">
        <v>13</v>
      </c>
      <c r="C20" s="7"/>
      <c r="D20" s="3">
        <v>22</v>
      </c>
    </row>
    <row r="21" spans="2:4" x14ac:dyDescent="0.15">
      <c r="B21" s="2">
        <v>14</v>
      </c>
      <c r="C21" s="7"/>
      <c r="D21" s="3">
        <v>20</v>
      </c>
    </row>
    <row r="22" spans="2:4" x14ac:dyDescent="0.15">
      <c r="B22" s="2">
        <v>15</v>
      </c>
      <c r="C22" s="7"/>
      <c r="D22" s="3">
        <v>18</v>
      </c>
    </row>
    <row r="23" spans="2:4" x14ac:dyDescent="0.15">
      <c r="B23" s="2">
        <v>16</v>
      </c>
      <c r="C23" s="7"/>
      <c r="D23" s="3">
        <v>17</v>
      </c>
    </row>
    <row r="24" spans="2:4" x14ac:dyDescent="0.15">
      <c r="B24" s="2">
        <v>17</v>
      </c>
      <c r="C24" s="7"/>
      <c r="D24" s="3">
        <v>16</v>
      </c>
    </row>
    <row r="25" spans="2:4" x14ac:dyDescent="0.15">
      <c r="B25" s="2">
        <v>18</v>
      </c>
      <c r="C25" s="7"/>
      <c r="D25" s="3">
        <v>15</v>
      </c>
    </row>
    <row r="26" spans="2:4" x14ac:dyDescent="0.15">
      <c r="B26" s="2">
        <v>19</v>
      </c>
      <c r="C26" s="7"/>
      <c r="D26" s="3">
        <v>14</v>
      </c>
    </row>
    <row r="27" spans="2:4" x14ac:dyDescent="0.15">
      <c r="B27" s="2">
        <v>20</v>
      </c>
      <c r="C27" s="7"/>
      <c r="D27" s="3">
        <v>13</v>
      </c>
    </row>
    <row r="28" spans="2:4" x14ac:dyDescent="0.15">
      <c r="B28" s="2">
        <v>21</v>
      </c>
      <c r="C28" s="7"/>
      <c r="D28" s="3">
        <v>12</v>
      </c>
    </row>
    <row r="29" spans="2:4" x14ac:dyDescent="0.15">
      <c r="B29" s="2">
        <v>22</v>
      </c>
      <c r="C29" s="7"/>
      <c r="D29" s="3">
        <v>11</v>
      </c>
    </row>
    <row r="30" spans="2:4" x14ac:dyDescent="0.15">
      <c r="B30" s="2">
        <v>23</v>
      </c>
      <c r="C30" s="7"/>
      <c r="D30" s="3">
        <v>10</v>
      </c>
    </row>
    <row r="31" spans="2:4" x14ac:dyDescent="0.15">
      <c r="B31" s="2">
        <v>24</v>
      </c>
      <c r="C31" s="7"/>
      <c r="D31" s="3">
        <v>9</v>
      </c>
    </row>
    <row r="32" spans="2:4" x14ac:dyDescent="0.15">
      <c r="B32" s="2">
        <v>25</v>
      </c>
      <c r="C32" s="7"/>
      <c r="D32" s="3">
        <v>8</v>
      </c>
    </row>
    <row r="33" spans="2:4" x14ac:dyDescent="0.15">
      <c r="B33" s="2">
        <v>26</v>
      </c>
      <c r="C33" s="7"/>
      <c r="D33" s="3">
        <v>7</v>
      </c>
    </row>
    <row r="34" spans="2:4" x14ac:dyDescent="0.15">
      <c r="B34" s="2">
        <v>27</v>
      </c>
      <c r="C34" s="7"/>
      <c r="D34" s="3">
        <v>6</v>
      </c>
    </row>
    <row r="35" spans="2:4" x14ac:dyDescent="0.15">
      <c r="B35" s="2">
        <v>28</v>
      </c>
      <c r="C35" s="7"/>
      <c r="D35" s="3">
        <v>5</v>
      </c>
    </row>
    <row r="36" spans="2:4" x14ac:dyDescent="0.15">
      <c r="B36" s="2">
        <v>29</v>
      </c>
      <c r="C36" s="7"/>
      <c r="D36" s="3">
        <v>4</v>
      </c>
    </row>
    <row r="37" spans="2:4" x14ac:dyDescent="0.15">
      <c r="B37" s="2">
        <v>30</v>
      </c>
      <c r="C37" s="7"/>
      <c r="D37" s="3">
        <v>3</v>
      </c>
    </row>
    <row r="38" spans="2:4" x14ac:dyDescent="0.15">
      <c r="B38" s="2">
        <v>31</v>
      </c>
      <c r="C38" s="7"/>
      <c r="D38" s="3">
        <v>2</v>
      </c>
    </row>
    <row r="39" spans="2:4" ht="12" thickBot="1" x14ac:dyDescent="0.2">
      <c r="B39" s="4">
        <v>32</v>
      </c>
      <c r="C39" s="8"/>
      <c r="D39" s="5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Landen!$F$2:$F$33</xm:f>
          </x14:formula1>
          <xm:sqref>C8:C39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C25" sqref="C25"/>
    </sheetView>
  </sheetViews>
  <sheetFormatPr defaultRowHeight="11.25" x14ac:dyDescent="0.15"/>
  <cols>
    <col min="1" max="1" width="14.75" bestFit="1" customWidth="1"/>
    <col min="2" max="3" width="14.75" customWidth="1"/>
    <col min="4" max="4" width="14.75" bestFit="1" customWidth="1"/>
    <col min="6" max="6" width="14.75" bestFit="1" customWidth="1"/>
  </cols>
  <sheetData>
    <row r="1" spans="1:6" x14ac:dyDescent="0.15">
      <c r="A1" t="s">
        <v>12</v>
      </c>
    </row>
    <row r="2" spans="1:6" x14ac:dyDescent="0.15">
      <c r="A2" t="s">
        <v>24</v>
      </c>
      <c r="B2">
        <f t="shared" ref="B2:B33" si="0">IF(D2="",0,1)</f>
        <v>1</v>
      </c>
      <c r="C2">
        <f>IF(B2=0,"",SUM(B$2:B2))</f>
        <v>1</v>
      </c>
      <c r="D2" t="str">
        <f>IF(COUNTIF(Invullijst!C:C,A2)&gt;=1,"",A2)</f>
        <v>Argentinië</v>
      </c>
      <c r="E2">
        <v>1</v>
      </c>
      <c r="F2" t="str">
        <f>IFERROR(VLOOKUP(E2,$C$2:$D$33,2,0),"")</f>
        <v>Argentinië</v>
      </c>
    </row>
    <row r="3" spans="1:6" x14ac:dyDescent="0.15">
      <c r="A3" t="s">
        <v>39</v>
      </c>
      <c r="B3">
        <f t="shared" si="0"/>
        <v>1</v>
      </c>
      <c r="C3">
        <f>IF(B3=0,"",SUM(B$2:B3))</f>
        <v>2</v>
      </c>
      <c r="D3" t="str">
        <f>IF(COUNTIF(Invullijst!C:C,A3)&gt;=1,"",A3)</f>
        <v>Australië</v>
      </c>
      <c r="E3">
        <v>2</v>
      </c>
      <c r="F3" t="str">
        <f t="shared" ref="F3:F33" si="1">IFERROR(VLOOKUP(E3,$C$2:$D$33,2,0),"")</f>
        <v>Australië</v>
      </c>
    </row>
    <row r="4" spans="1:6" x14ac:dyDescent="0.15">
      <c r="A4" t="s">
        <v>6</v>
      </c>
      <c r="B4">
        <f t="shared" si="0"/>
        <v>1</v>
      </c>
      <c r="C4">
        <f>IF(B4=0,"",SUM(B$2:B4))</f>
        <v>3</v>
      </c>
      <c r="D4" t="str">
        <f>IF(COUNTIF(Invullijst!C:C,A4)&gt;=1,"",A4)</f>
        <v>België</v>
      </c>
      <c r="E4">
        <v>3</v>
      </c>
      <c r="F4" t="str">
        <f t="shared" si="1"/>
        <v>België</v>
      </c>
    </row>
    <row r="5" spans="1:6" x14ac:dyDescent="0.15">
      <c r="A5" t="s">
        <v>41</v>
      </c>
      <c r="B5">
        <f t="shared" si="0"/>
        <v>1</v>
      </c>
      <c r="C5">
        <f>IF(B5=0,"",SUM(B$2:B5))</f>
        <v>4</v>
      </c>
      <c r="D5" t="str">
        <f>IF(COUNTIF(Invullijst!C:C,A5)&gt;=1,"",A5)</f>
        <v>Brazilië</v>
      </c>
      <c r="E5">
        <v>4</v>
      </c>
      <c r="F5" t="str">
        <f t="shared" si="1"/>
        <v>Brazilië</v>
      </c>
    </row>
    <row r="6" spans="1:6" x14ac:dyDescent="0.15">
      <c r="A6" t="s">
        <v>31</v>
      </c>
      <c r="B6">
        <f t="shared" si="0"/>
        <v>1</v>
      </c>
      <c r="C6">
        <f>IF(B6=0,"",SUM(B$2:B6))</f>
        <v>5</v>
      </c>
      <c r="D6" t="str">
        <f>IF(COUNTIF(Invullijst!C:C,A6)&gt;=1,"",A6)</f>
        <v>Canada</v>
      </c>
      <c r="E6">
        <v>5</v>
      </c>
      <c r="F6" t="str">
        <f t="shared" si="1"/>
        <v>Canada</v>
      </c>
    </row>
    <row r="7" spans="1:6" x14ac:dyDescent="0.15">
      <c r="A7" t="s">
        <v>40</v>
      </c>
      <c r="B7">
        <f t="shared" si="0"/>
        <v>1</v>
      </c>
      <c r="C7">
        <f>IF(B7=0,"",SUM(B$2:B7))</f>
        <v>6</v>
      </c>
      <c r="D7" t="str">
        <f>IF(COUNTIF(Invullijst!C:C,A7)&gt;=1,"",A7)</f>
        <v>Costa Rica</v>
      </c>
      <c r="E7">
        <v>6</v>
      </c>
      <c r="F7" t="str">
        <f t="shared" si="1"/>
        <v>Costa Rica</v>
      </c>
    </row>
    <row r="8" spans="1:6" x14ac:dyDescent="0.15">
      <c r="A8" t="s">
        <v>5</v>
      </c>
      <c r="B8">
        <f t="shared" si="0"/>
        <v>1</v>
      </c>
      <c r="C8">
        <f>IF(B8=0,"",SUM(B$2:B8))</f>
        <v>7</v>
      </c>
      <c r="D8" t="str">
        <f>IF(COUNTIF(Invullijst!C:C,A8)&gt;=1,"",A8)</f>
        <v>Denemarken</v>
      </c>
      <c r="E8">
        <v>7</v>
      </c>
      <c r="F8" t="str">
        <f t="shared" si="1"/>
        <v>Denemarken</v>
      </c>
    </row>
    <row r="9" spans="1:6" x14ac:dyDescent="0.15">
      <c r="A9" t="s">
        <v>11</v>
      </c>
      <c r="B9">
        <f t="shared" si="0"/>
        <v>1</v>
      </c>
      <c r="C9">
        <f>IF(B9=0,"",SUM(B$2:B9))</f>
        <v>8</v>
      </c>
      <c r="D9" t="str">
        <f>IF(COUNTIF(Invullijst!C:C,A9)&gt;=1,"",A9)</f>
        <v>Duitsland</v>
      </c>
      <c r="E9">
        <v>8</v>
      </c>
      <c r="F9" t="str">
        <f t="shared" si="1"/>
        <v>Duitsland</v>
      </c>
    </row>
    <row r="10" spans="1:6" x14ac:dyDescent="0.15">
      <c r="A10" t="s">
        <v>29</v>
      </c>
      <c r="B10">
        <f t="shared" si="0"/>
        <v>1</v>
      </c>
      <c r="C10">
        <f>IF(B10=0,"",SUM(B$2:B10))</f>
        <v>9</v>
      </c>
      <c r="D10" t="str">
        <f>IF(COUNTIF(Invullijst!C:C,A10)&gt;=1,"",A10)</f>
        <v>Ecuador</v>
      </c>
      <c r="E10">
        <v>9</v>
      </c>
      <c r="F10" t="str">
        <f t="shared" si="1"/>
        <v>Ecuador</v>
      </c>
    </row>
    <row r="11" spans="1:6" x14ac:dyDescent="0.15">
      <c r="A11" t="s">
        <v>2</v>
      </c>
      <c r="B11">
        <f t="shared" si="0"/>
        <v>1</v>
      </c>
      <c r="C11">
        <f>IF(B11=0,"",SUM(B$2:B11))</f>
        <v>10</v>
      </c>
      <c r="D11" t="str">
        <f>IF(COUNTIF(Invullijst!C:C,A11)&gt;=1,"",A11)</f>
        <v>Engeland</v>
      </c>
      <c r="E11">
        <v>10</v>
      </c>
      <c r="F11" t="str">
        <f t="shared" si="1"/>
        <v>Engeland</v>
      </c>
    </row>
    <row r="12" spans="1:6" x14ac:dyDescent="0.15">
      <c r="A12" t="s">
        <v>10</v>
      </c>
      <c r="B12">
        <f t="shared" si="0"/>
        <v>1</v>
      </c>
      <c r="C12">
        <f>IF(B12=0,"",SUM(B$2:B12))</f>
        <v>11</v>
      </c>
      <c r="D12" t="str">
        <f>IF(COUNTIF(Invullijst!C:C,A12)&gt;=1,"",A12)</f>
        <v>Frankrijk</v>
      </c>
      <c r="E12">
        <v>11</v>
      </c>
      <c r="F12" t="str">
        <f t="shared" si="1"/>
        <v>Frankrijk</v>
      </c>
    </row>
    <row r="13" spans="1:6" x14ac:dyDescent="0.15">
      <c r="A13" t="s">
        <v>32</v>
      </c>
      <c r="B13">
        <f t="shared" si="0"/>
        <v>1</v>
      </c>
      <c r="C13">
        <f>IF(B13=0,"",SUM(B$2:B13))</f>
        <v>12</v>
      </c>
      <c r="D13" t="str">
        <f>IF(COUNTIF(Invullijst!C:C,A13)&gt;=1,"",A13)</f>
        <v>Ghana</v>
      </c>
      <c r="E13">
        <v>12</v>
      </c>
      <c r="F13" t="str">
        <f t="shared" si="1"/>
        <v>Ghana</v>
      </c>
    </row>
    <row r="14" spans="1:6" x14ac:dyDescent="0.15">
      <c r="A14" t="s">
        <v>25</v>
      </c>
      <c r="B14">
        <f t="shared" si="0"/>
        <v>1</v>
      </c>
      <c r="C14">
        <f>IF(B14=0,"",SUM(B$2:B14))</f>
        <v>13</v>
      </c>
      <c r="D14" t="str">
        <f>IF(COUNTIF(Invullijst!C:C,A14)&gt;=1,"",A14)</f>
        <v>Iran</v>
      </c>
      <c r="E14">
        <v>13</v>
      </c>
      <c r="F14" t="str">
        <f t="shared" si="1"/>
        <v>Iran</v>
      </c>
    </row>
    <row r="15" spans="1:6" x14ac:dyDescent="0.15">
      <c r="A15" t="s">
        <v>27</v>
      </c>
      <c r="B15">
        <f t="shared" si="0"/>
        <v>1</v>
      </c>
      <c r="C15">
        <f>IF(B15=0,"",SUM(B$2:B15))</f>
        <v>14</v>
      </c>
      <c r="D15" t="str">
        <f>IF(COUNTIF(Invullijst!C:C,A15)&gt;=1,"",A15)</f>
        <v>Japan</v>
      </c>
      <c r="E15">
        <v>14</v>
      </c>
      <c r="F15" t="str">
        <f t="shared" si="1"/>
        <v>Japan</v>
      </c>
    </row>
    <row r="16" spans="1:6" x14ac:dyDescent="0.15">
      <c r="A16" t="s">
        <v>36</v>
      </c>
      <c r="B16">
        <f t="shared" si="0"/>
        <v>1</v>
      </c>
      <c r="C16">
        <f>IF(B16=0,"",SUM(B$2:B16))</f>
        <v>15</v>
      </c>
      <c r="D16" t="str">
        <f>IF(COUNTIF(Invullijst!C:C,A16)&gt;=1,"",A16)</f>
        <v>Kameroen</v>
      </c>
      <c r="E16">
        <v>15</v>
      </c>
      <c r="F16" t="str">
        <f t="shared" si="1"/>
        <v>Kameroen</v>
      </c>
    </row>
    <row r="17" spans="1:6" x14ac:dyDescent="0.15">
      <c r="A17" t="s">
        <v>4</v>
      </c>
      <c r="B17">
        <f t="shared" si="0"/>
        <v>1</v>
      </c>
      <c r="C17">
        <f>IF(B17=0,"",SUM(B$2:B17))</f>
        <v>16</v>
      </c>
      <c r="D17" t="str">
        <f>IF(COUNTIF(Invullijst!C:C,A17)&gt;=1,"",A17)</f>
        <v>Kroatië</v>
      </c>
      <c r="E17">
        <v>16</v>
      </c>
      <c r="F17" t="str">
        <f t="shared" si="1"/>
        <v>Kroatië</v>
      </c>
    </row>
    <row r="18" spans="1:6" x14ac:dyDescent="0.15">
      <c r="A18" t="s">
        <v>34</v>
      </c>
      <c r="B18">
        <f t="shared" si="0"/>
        <v>1</v>
      </c>
      <c r="C18">
        <f>IF(B18=0,"",SUM(B$2:B18))</f>
        <v>17</v>
      </c>
      <c r="D18" t="str">
        <f>IF(COUNTIF(Invullijst!C:C,A18)&gt;=1,"",A18)</f>
        <v>Marokko</v>
      </c>
      <c r="E18">
        <v>17</v>
      </c>
      <c r="F18" t="str">
        <f t="shared" si="1"/>
        <v>Marokko</v>
      </c>
    </row>
    <row r="19" spans="1:6" x14ac:dyDescent="0.15">
      <c r="A19" t="s">
        <v>37</v>
      </c>
      <c r="B19">
        <f t="shared" si="0"/>
        <v>1</v>
      </c>
      <c r="C19">
        <f>IF(B19=0,"",SUM(B$2:B19))</f>
        <v>18</v>
      </c>
      <c r="D19" t="str">
        <f>IF(COUNTIF(Invullijst!C:C,A19)&gt;=1,"",A19)</f>
        <v>Mexico</v>
      </c>
      <c r="E19">
        <v>18</v>
      </c>
      <c r="F19" t="str">
        <f t="shared" si="1"/>
        <v>Mexico</v>
      </c>
    </row>
    <row r="20" spans="1:6" x14ac:dyDescent="0.15">
      <c r="A20" t="s">
        <v>3</v>
      </c>
      <c r="B20">
        <f t="shared" si="0"/>
        <v>1</v>
      </c>
      <c r="C20">
        <f>IF(B20=0,"",SUM(B$2:B20))</f>
        <v>19</v>
      </c>
      <c r="D20" t="str">
        <f>IF(COUNTIF(Invullijst!C:C,A20)&gt;=1,"",A20)</f>
        <v>Nederland</v>
      </c>
      <c r="E20">
        <v>19</v>
      </c>
      <c r="F20" t="str">
        <f t="shared" si="1"/>
        <v>Nederland</v>
      </c>
    </row>
    <row r="21" spans="1:6" x14ac:dyDescent="0.15">
      <c r="A21" t="s">
        <v>7</v>
      </c>
      <c r="B21">
        <f t="shared" si="0"/>
        <v>1</v>
      </c>
      <c r="C21">
        <f>IF(B21=0,"",SUM(B$2:B21))</f>
        <v>20</v>
      </c>
      <c r="D21" t="str">
        <f>IF(COUNTIF(Invullijst!C:C,A21)&gt;=1,"",A21)</f>
        <v>Polen</v>
      </c>
      <c r="E21">
        <v>20</v>
      </c>
      <c r="F21" t="str">
        <f t="shared" si="1"/>
        <v>Polen</v>
      </c>
    </row>
    <row r="22" spans="1:6" x14ac:dyDescent="0.15">
      <c r="A22" t="s">
        <v>9</v>
      </c>
      <c r="B22">
        <f t="shared" si="0"/>
        <v>1</v>
      </c>
      <c r="C22">
        <f>IF(B22=0,"",SUM(B$2:B22))</f>
        <v>21</v>
      </c>
      <c r="D22" t="str">
        <f>IF(COUNTIF(Invullijst!C:C,A22)&gt;=1,"",A22)</f>
        <v>Portugal</v>
      </c>
      <c r="E22">
        <v>21</v>
      </c>
      <c r="F22" t="str">
        <f t="shared" si="1"/>
        <v>Portugal</v>
      </c>
    </row>
    <row r="23" spans="1:6" x14ac:dyDescent="0.15">
      <c r="A23" t="s">
        <v>22</v>
      </c>
      <c r="B23">
        <f t="shared" si="0"/>
        <v>1</v>
      </c>
      <c r="C23">
        <f>IF(B23=0,"",SUM(B$2:B23))</f>
        <v>22</v>
      </c>
      <c r="D23" t="str">
        <f>IF(COUNTIF(Invullijst!C:C,A23)&gt;=1,"",A23)</f>
        <v>Qatar</v>
      </c>
      <c r="E23">
        <v>22</v>
      </c>
      <c r="F23" t="str">
        <f t="shared" si="1"/>
        <v>Qatar</v>
      </c>
    </row>
    <row r="24" spans="1:6" x14ac:dyDescent="0.15">
      <c r="A24" t="s">
        <v>28</v>
      </c>
      <c r="B24">
        <f t="shared" si="0"/>
        <v>1</v>
      </c>
      <c r="C24">
        <f>IF(B24=0,"",SUM(B$2:B24))</f>
        <v>23</v>
      </c>
      <c r="D24" t="str">
        <f>IF(COUNTIF(Invullijst!C:C,A24)&gt;=1,"",A24)</f>
        <v>Saudi-Arabië</v>
      </c>
      <c r="E24">
        <v>23</v>
      </c>
      <c r="F24" t="str">
        <f t="shared" si="1"/>
        <v>Saudi-Arabië</v>
      </c>
    </row>
    <row r="25" spans="1:6" x14ac:dyDescent="0.15">
      <c r="A25" t="s">
        <v>33</v>
      </c>
      <c r="B25">
        <f t="shared" si="0"/>
        <v>1</v>
      </c>
      <c r="C25">
        <f>IF(B25=0,"",SUM(B$2:B25))</f>
        <v>24</v>
      </c>
      <c r="D25" t="str">
        <f>IF(COUNTIF(Invullijst!C:C,A25)&gt;=1,"",A25)</f>
        <v>Senegal</v>
      </c>
      <c r="E25">
        <v>24</v>
      </c>
      <c r="F25" t="str">
        <f t="shared" si="1"/>
        <v>Senegal</v>
      </c>
    </row>
    <row r="26" spans="1:6" x14ac:dyDescent="0.15">
      <c r="A26" t="s">
        <v>23</v>
      </c>
      <c r="B26">
        <f t="shared" si="0"/>
        <v>1</v>
      </c>
      <c r="C26">
        <f>IF(B26=0,"",SUM(B$2:B26))</f>
        <v>25</v>
      </c>
      <c r="D26" t="str">
        <f>IF(COUNTIF(Invullijst!C:C,A26)&gt;=1,"",A26)</f>
        <v>Servië</v>
      </c>
      <c r="E26">
        <v>25</v>
      </c>
      <c r="F26" t="str">
        <f t="shared" si="1"/>
        <v>Servië</v>
      </c>
    </row>
    <row r="27" spans="1:6" x14ac:dyDescent="0.15">
      <c r="A27" t="s">
        <v>8</v>
      </c>
      <c r="B27">
        <f t="shared" si="0"/>
        <v>1</v>
      </c>
      <c r="C27">
        <f>IF(B27=0,"",SUM(B$2:B27))</f>
        <v>26</v>
      </c>
      <c r="D27" t="str">
        <f>IF(COUNTIF(Invullijst!C:C,A27)&gt;=1,"",A27)</f>
        <v xml:space="preserve">Spanje </v>
      </c>
      <c r="E27">
        <v>26</v>
      </c>
      <c r="F27" t="str">
        <f t="shared" si="1"/>
        <v xml:space="preserve">Spanje </v>
      </c>
    </row>
    <row r="28" spans="1:6" x14ac:dyDescent="0.15">
      <c r="A28" t="s">
        <v>35</v>
      </c>
      <c r="B28">
        <f t="shared" si="0"/>
        <v>1</v>
      </c>
      <c r="C28">
        <f>IF(B28=0,"",SUM(B$2:B28))</f>
        <v>27</v>
      </c>
      <c r="D28" t="str">
        <f>IF(COUNTIF(Invullijst!C:C,A28)&gt;=1,"",A28)</f>
        <v>Tunesië</v>
      </c>
      <c r="E28">
        <v>27</v>
      </c>
      <c r="F28" t="str">
        <f t="shared" si="1"/>
        <v>Tunesië</v>
      </c>
    </row>
    <row r="29" spans="1:6" x14ac:dyDescent="0.15">
      <c r="A29" t="s">
        <v>30</v>
      </c>
      <c r="B29">
        <f t="shared" si="0"/>
        <v>1</v>
      </c>
      <c r="C29">
        <f>IF(B29=0,"",SUM(B$2:B29))</f>
        <v>28</v>
      </c>
      <c r="D29" t="str">
        <f>IF(COUNTIF(Invullijst!C:C,A29)&gt;=1,"",A29)</f>
        <v>Uruguay</v>
      </c>
      <c r="E29">
        <v>28</v>
      </c>
      <c r="F29" t="str">
        <f t="shared" si="1"/>
        <v>Uruguay</v>
      </c>
    </row>
    <row r="30" spans="1:6" x14ac:dyDescent="0.15">
      <c r="A30" t="s">
        <v>38</v>
      </c>
      <c r="B30">
        <f t="shared" si="0"/>
        <v>1</v>
      </c>
      <c r="C30">
        <f>IF(B30=0,"",SUM(B$2:B30))</f>
        <v>29</v>
      </c>
      <c r="D30" t="str">
        <f>IF(COUNTIF(Invullijst!C:C,A30)&gt;=1,"",A30)</f>
        <v>Verenigde Staten</v>
      </c>
      <c r="E30">
        <v>29</v>
      </c>
      <c r="F30" t="str">
        <f t="shared" si="1"/>
        <v>Verenigde Staten</v>
      </c>
    </row>
    <row r="31" spans="1:6" x14ac:dyDescent="0.15">
      <c r="A31" t="s">
        <v>0</v>
      </c>
      <c r="B31">
        <f t="shared" si="0"/>
        <v>1</v>
      </c>
      <c r="C31">
        <f>IF(B31=0,"",SUM(B$2:B31))</f>
        <v>30</v>
      </c>
      <c r="D31" t="str">
        <f>IF(COUNTIF(Invullijst!C:C,A31)&gt;=1,"",A31)</f>
        <v>Wales</v>
      </c>
      <c r="E31">
        <v>30</v>
      </c>
      <c r="F31" t="str">
        <f t="shared" si="1"/>
        <v>Wales</v>
      </c>
    </row>
    <row r="32" spans="1:6" x14ac:dyDescent="0.15">
      <c r="A32" t="s">
        <v>26</v>
      </c>
      <c r="B32">
        <f t="shared" si="0"/>
        <v>1</v>
      </c>
      <c r="C32">
        <f>IF(B32=0,"",SUM(B$2:B32))</f>
        <v>31</v>
      </c>
      <c r="D32" t="str">
        <f>IF(COUNTIF(Invullijst!C:C,A32)&gt;=1,"",A32)</f>
        <v>Zuid-Korea</v>
      </c>
      <c r="E32">
        <v>31</v>
      </c>
      <c r="F32" t="str">
        <f t="shared" si="1"/>
        <v>Zuid-Korea</v>
      </c>
    </row>
    <row r="33" spans="1:6" x14ac:dyDescent="0.15">
      <c r="A33" t="s">
        <v>1</v>
      </c>
      <c r="B33">
        <f t="shared" si="0"/>
        <v>1</v>
      </c>
      <c r="C33">
        <f>IF(B33=0,"",SUM(B$2:B33))</f>
        <v>32</v>
      </c>
      <c r="D33" t="str">
        <f>IF(COUNTIF(Invullijst!C:C,A33)&gt;=1,"",A33)</f>
        <v>Zwitserland</v>
      </c>
      <c r="E33">
        <v>32</v>
      </c>
      <c r="F33" t="str">
        <f t="shared" si="1"/>
        <v>Zwitserland</v>
      </c>
    </row>
    <row r="34" spans="1:6" x14ac:dyDescent="0.15">
      <c r="F34" t="str">
        <f t="shared" ref="F34" si="2">IFERROR(VLOOKUP(E34,$C$2:$D$14,2,0),"")</f>
        <v/>
      </c>
    </row>
  </sheetData>
  <autoFilter ref="A1:F33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BA9EE-454E-41D0-B5BC-EA61E69A5D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Invullijst</vt:lpstr>
      <vt:lpstr>Landen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Berndt, Tycho (T.)</dc:creator>
  <cp:lastModifiedBy>Kevin Lagerweij</cp:lastModifiedBy>
  <dcterms:created xsi:type="dcterms:W3CDTF">2021-05-20T06:27:34Z</dcterms:created>
  <dcterms:modified xsi:type="dcterms:W3CDTF">2022-11-06T16:48:58Z</dcterms:modified>
</cp:coreProperties>
</file>