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560" yWindow="0" windowWidth="24660" windowHeight="21160" tabRatio="500"/>
  </bookViews>
  <sheets>
    <sheet name="SGP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5" i="1" l="1"/>
  <c r="BP7" i="1"/>
  <c r="BP8" i="1"/>
  <c r="BP16" i="1"/>
  <c r="BP17" i="1"/>
  <c r="BP21" i="1"/>
  <c r="BP25" i="1"/>
  <c r="BP27" i="1"/>
  <c r="BP29" i="1"/>
  <c r="BP31" i="1"/>
  <c r="BP34" i="1"/>
  <c r="BP35" i="1"/>
  <c r="BP37" i="1"/>
  <c r="BP38" i="1"/>
  <c r="BP40" i="1"/>
  <c r="BP41" i="1"/>
  <c r="BP42" i="1"/>
  <c r="BP47" i="1"/>
  <c r="BP49" i="1"/>
  <c r="BP50" i="1"/>
  <c r="BP52" i="1"/>
  <c r="BP2" i="1"/>
</calcChain>
</file>

<file path=xl/sharedStrings.xml><?xml version="1.0" encoding="utf-8"?>
<sst xmlns="http://schemas.openxmlformats.org/spreadsheetml/2006/main" count="854" uniqueCount="489">
  <si>
    <t>Galaxy</t>
  </si>
  <si>
    <t>RA2000 (deg)</t>
  </si>
  <si>
    <t>DEC2000 (deg)</t>
  </si>
  <si>
    <t>Axis ratio (b/a)</t>
  </si>
  <si>
    <t>NED Inc (deg)</t>
  </si>
  <si>
    <t>NED PA (deg)</t>
  </si>
  <si>
    <t>Alt Inc (deg)</t>
  </si>
  <si>
    <t>Alt PA (deg)</t>
  </si>
  <si>
    <t>Alt Inc/PA Ref</t>
  </si>
  <si>
    <t>Adopted Inc (deg)</t>
  </si>
  <si>
    <t>Adopted PA (deg)</t>
  </si>
  <si>
    <t>Inc from velfit-circ</t>
  </si>
  <si>
    <t>Error on inc</t>
  </si>
  <si>
    <t>PA from velfit-circ</t>
  </si>
  <si>
    <t>Error on PA</t>
  </si>
  <si>
    <t>Vsys from velfit</t>
  </si>
  <si>
    <t>Error on Vsys</t>
  </si>
  <si>
    <t>D_25 (")</t>
  </si>
  <si>
    <t>K_20 (2MASS)</t>
  </si>
  <si>
    <t>NED median m-M</t>
  </si>
  <si>
    <t>NED Std. Dev m-M</t>
  </si>
  <si>
    <t>Abs K Magnitude</t>
  </si>
  <si>
    <t>Distance (Mpc)</t>
  </si>
  <si>
    <t>General description from NED</t>
  </si>
  <si>
    <t>Description of CO image</t>
  </si>
  <si>
    <t># Comments</t>
  </si>
  <si>
    <t>WWT Tour?</t>
  </si>
  <si>
    <t>Spitzer 3.6um</t>
  </si>
  <si>
    <t>CO bmaj (")</t>
  </si>
  <si>
    <t>CO bmin (")</t>
  </si>
  <si>
    <t>CO bpa (deg)</t>
  </si>
  <si>
    <t>CO image nx</t>
  </si>
  <si>
    <t>CO image ny</t>
  </si>
  <si>
    <t>CO pixsca (")</t>
  </si>
  <si>
    <t xml:space="preserve"> CO res (kpc)</t>
  </si>
  <si>
    <t>VLA Config</t>
  </si>
  <si>
    <t>HI bmaj (")</t>
  </si>
  <si>
    <t>HI bmin (")</t>
  </si>
  <si>
    <t>HI bpa (deg)</t>
  </si>
  <si>
    <t>HI image nx</t>
  </si>
  <si>
    <t>HI image ny</t>
  </si>
  <si>
    <t>HI pixsca (")</t>
  </si>
  <si>
    <t xml:space="preserve"> HI res (kpc)</t>
  </si>
  <si>
    <t>HI imsz (")</t>
  </si>
  <si>
    <t>HI sz_temp (")</t>
  </si>
  <si>
    <t>Ref(HI)</t>
  </si>
  <si>
    <t>SD comparison</t>
  </si>
  <si>
    <t>HI quality comments</t>
  </si>
  <si>
    <t>Abs B Magnitude</t>
  </si>
  <si>
    <t>App B Magnitude</t>
  </si>
  <si>
    <t>Galatic B-Band Extinction</t>
  </si>
  <si>
    <t>App B Magnitude Err</t>
  </si>
  <si>
    <t>Abs B Magnitude Err</t>
  </si>
  <si>
    <t>Abs B Magnitude (with internal extinction correction)</t>
  </si>
  <si>
    <t>Log(O/H)+12 KK04</t>
  </si>
  <si>
    <t>Log(O/H)+12M KK04</t>
  </si>
  <si>
    <t>Log(O/H)+12 PT05</t>
  </si>
  <si>
    <t>Log(O/H)+12M PT05</t>
  </si>
  <si>
    <t>Log(O/H)+12C KK04</t>
  </si>
  <si>
    <t>Log(O/H)+12G KK04</t>
  </si>
  <si>
    <t>Log(O/H)+12C PT05</t>
  </si>
  <si>
    <t>Log(O/H)+12G PT05</t>
  </si>
  <si>
    <t>Ref(Z)</t>
  </si>
  <si>
    <t>Log(O/H)+12</t>
  </si>
  <si>
    <t>Log(O/H)+12 Error</t>
  </si>
  <si>
    <t>Type</t>
  </si>
  <si>
    <t>Web Log(Mstar)</t>
  </si>
  <si>
    <t>Web Log(Mstar) Error</t>
  </si>
  <si>
    <t>Web Log(SFR)</t>
  </si>
  <si>
    <t>Web Log(SFR) Error</t>
  </si>
  <si>
    <t>Web Log(MH2)</t>
  </si>
  <si>
    <t>Web Log(MH2) Error</t>
  </si>
  <si>
    <t>Web Log(MHI)</t>
  </si>
  <si>
    <t>Web Log(MHI) (Error)</t>
  </si>
  <si>
    <t>21cmsize(arcmin)</t>
  </si>
  <si>
    <t>SDRA</t>
  </si>
  <si>
    <t>SDDEC</t>
  </si>
  <si>
    <t>SDSS</t>
  </si>
  <si>
    <t>2008MNRAS.385..553D</t>
  </si>
  <si>
    <t>This spiral has been classified as a "peculiar" galaxy because of its irregular arm morphology, consisting of multiple segments.</t>
  </si>
  <si>
    <t>A bright peak of CO emission appears southeast of the galaxy center.</t>
  </si>
  <si>
    <t>S4G</t>
  </si>
  <si>
    <t>C+D</t>
  </si>
  <si>
    <t>archive</t>
  </si>
  <si>
    <t>another galaxy is to the south of NGC0337</t>
  </si>
  <si>
    <t>M2010</t>
  </si>
  <si>
    <t>SBcd</t>
  </si>
  <si>
    <t>yes</t>
  </si>
  <si>
    <t>N/A</t>
  </si>
  <si>
    <t>This "lopsided" galaxy has one especially strong spiral arm, with the other arms appearing relatively smooth.</t>
  </si>
  <si>
    <t>CO emission is notably absent from the central region, but is well-detected in the arms.</t>
  </si>
  <si>
    <t>Y</t>
  </si>
  <si>
    <t>BC+D</t>
  </si>
  <si>
    <t>interference: Amp&amp; phase show strong nonlinear changing across the bandwith and time at some short baselines, indicating strong continuum source(s) showed in sidelobes.</t>
  </si>
  <si>
    <t>Anderson2010</t>
  </si>
  <si>
    <t>Sb</t>
  </si>
  <si>
    <t>2011A&amp;A...530A..29V</t>
  </si>
  <si>
    <t>Fazio 4434176</t>
  </si>
  <si>
    <t>B+C+D</t>
  </si>
  <si>
    <t>lthings/wrst</t>
  </si>
  <si>
    <t>continuum subtraction problem</t>
  </si>
  <si>
    <t>not many line-free channels for continuum-subtraction</t>
  </si>
  <si>
    <t>Engelbracht2008</t>
  </si>
  <si>
    <t>IB</t>
  </si>
  <si>
    <t>no</t>
  </si>
  <si>
    <t>2005AJ....130..524M</t>
  </si>
  <si>
    <t>This dwarf irregular galaxy has recently undergone a period of starburst activity, leading to the formation of two massive star clusters ("super star clusters").</t>
  </si>
  <si>
    <t>CO emission is confined to a few off-center blobs.</t>
  </si>
  <si>
    <t>Fazio 4434944</t>
  </si>
  <si>
    <t>lthings/things</t>
  </si>
  <si>
    <t>Galactic Component</t>
  </si>
  <si>
    <t>Weakly barred galaxy with an asymmetric outer spiral arm, in contrast to two fairly symmetric inner spiral arms.</t>
  </si>
  <si>
    <t>Spiral arms emanating from a horizontal bar-like structure are clearly visible in CO.</t>
  </si>
  <si>
    <t>vanZee1998</t>
  </si>
  <si>
    <t>Sc</t>
  </si>
  <si>
    <t>Early-type galaxy with tightly wound (nearly circular) spiral arms and a bright nucleus.</t>
  </si>
  <si>
    <t>Again, CO is only found near the nucleus.</t>
  </si>
  <si>
    <t>None</t>
  </si>
  <si>
    <t>S0-a</t>
  </si>
  <si>
    <t>2008A&amp;A...482..133H</t>
  </si>
  <si>
    <t>Probable colliding system (based on appearance of two tidal tails) with a nuclear starburst, possibly fed by gas from the infalling companion.</t>
  </si>
  <si>
    <t>CARMA observations target only the inner part of the main galaxy, and reveal two closely spaced peaks near the nucleus.</t>
  </si>
  <si>
    <t>AB+C+D</t>
  </si>
  <si>
    <t>1994AJ107-1695S/WRST</t>
  </si>
  <si>
    <t>SD flux may be underestimated because the SD beam is not large to cover the whole gal</t>
  </si>
  <si>
    <t>absorption feature at the center</t>
  </si>
  <si>
    <t>SABa</t>
  </si>
  <si>
    <t>2008AJ....136.2648D</t>
  </si>
  <si>
    <t>This dwarf spiral galaxy in the M81 group is an example of a "pure disk" system lacking a bulge or bar.</t>
  </si>
  <si>
    <t>A few patches of CO emission are seen, roughly following a spiral pattern.</t>
  </si>
  <si>
    <t>things</t>
  </si>
  <si>
    <t>SAc</t>
  </si>
  <si>
    <t>2008MNRAS.388..500E</t>
  </si>
  <si>
    <t>Face-on galaxy with tightly wound multiple arms and an elliptical bulge.</t>
  </si>
  <si>
    <t>Again CO is absent from the central regions, forming a more ringlike distribution around the bulge.</t>
  </si>
  <si>
    <t>archive/wrst</t>
  </si>
  <si>
    <t>Another galaxy is in the primary beam FOV with a velocity 2630-2740km/s</t>
  </si>
  <si>
    <t>LZ-M2010</t>
  </si>
  <si>
    <t>Sbc</t>
  </si>
  <si>
    <t>Nearby, highly inclined galaxy with lots of HII regions spread throughout the disk.</t>
  </si>
  <si>
    <t>A central peak in CO emission, with much weaker lanes of molecular gas in the disk.</t>
  </si>
  <si>
    <t>things/WSRT(2007A\&amp;A461-455B)</t>
  </si>
  <si>
    <t>Multiple flocculent arms emanate from a bright inner ring, with a gap around the nucleus.</t>
  </si>
  <si>
    <t>Clumpy CO emission appears to be mainly found in the ring.</t>
  </si>
  <si>
    <t>D</t>
  </si>
  <si>
    <t>Highly inclined, early-type galaxy with a high rate of star formation for its class.</t>
  </si>
  <si>
    <t>Extensive CO emission is seen, including a central peak and two offset peaks on either side (possibly part of a ring).</t>
  </si>
  <si>
    <t>SDSS J111445.02+123851 is detected with HI to the south of N3593</t>
  </si>
  <si>
    <t>2001A&amp;A...370..765V</t>
  </si>
  <si>
    <t>Irregular, flocculent spiral structure in disk, with many filaments and knots of star formation.</t>
  </si>
  <si>
    <t>Remarkably asymmetric CO distribution, with most molecular gas being located in the southeast.</t>
  </si>
  <si>
    <t>1999MNRAS.304..481M</t>
  </si>
  <si>
    <t>Barred galaxy with large, bright, circular bulge and relatively little star formation, mostly concentrated near nucleus and at bar ends.</t>
  </si>
  <si>
    <t>Again, an off-center CO clump is seen, this time to the south of the nucleus.</t>
  </si>
  <si>
    <t>A+B+C</t>
  </si>
  <si>
    <t>1999MNRAS.304..481M/wrst</t>
  </si>
  <si>
    <t>Large spiral in the Virgo cluster with prominent, asymmetric spiral arms and a small circular bulge.</t>
  </si>
  <si>
    <t>Magnificent spiral structure is seen in CO, with some emission between the arms as well.</t>
  </si>
  <si>
    <t>viva/WSRT(2007A\&amp;A461-455B)</t>
  </si>
  <si>
    <t>Another Virgo galaxy with distorted spiral structure.</t>
  </si>
  <si>
    <t>CO emission traces the inner spiral arms.</t>
  </si>
  <si>
    <t>No 2MASS isophotal exists</t>
  </si>
  <si>
    <t>2006MNRAS.366..812C</t>
  </si>
  <si>
    <t>Large Virgo spiral with two principal spiral arms showing multiple HII regions.</t>
  </si>
  <si>
    <t>CO emission is strongly concentrated near the center.</t>
  </si>
  <si>
    <t>viva</t>
  </si>
  <si>
    <t>SABb</t>
  </si>
  <si>
    <t>Dwarf spiral galaxy with similar size and luminosity to Large Magellanic Cloud.  Highly inclined, with strong dust lanes.</t>
  </si>
  <si>
    <t>CO is confined to a ringlike structure that is brightest at the ends as a result of our viewing angle.</t>
  </si>
  <si>
    <t>B+C</t>
  </si>
  <si>
    <t>SBc</t>
  </si>
  <si>
    <t>This Virgo cluster spiral has a short, thin bar from which two prominent spiral arms emanate, and a lopsided stellar distribution.</t>
  </si>
  <si>
    <t>The bar shows up strongly in the CO image, along with the northern arm; CO in southern region is more patchy.</t>
  </si>
  <si>
    <t>Pilyugin2004;Dors2006</t>
  </si>
  <si>
    <t>SABcd</t>
  </si>
  <si>
    <t>2009ApJ...704.1657F</t>
  </si>
  <si>
    <t>Nearly face-on galaxy with strong, thin spiral arms containing many HII regions.</t>
  </si>
  <si>
    <t>The thin arms show up strongly in CO emission.</t>
  </si>
  <si>
    <t>2006MNRAS.367..469D</t>
  </si>
  <si>
    <t>Small angular size galaxy with peculiar morphology: three spiral arms all emanate from south side of bar.</t>
  </si>
  <si>
    <t>CO morphology is also asymmetric, with most emission coming from the bar and regions south and east from the center.</t>
  </si>
  <si>
    <t>an HI flow connects n5713 and n5719</t>
  </si>
  <si>
    <t>SAcd</t>
  </si>
  <si>
    <t>2009ApJ...692.1623H</t>
  </si>
  <si>
    <t>Face-on, strongly barred galaxy with a nuclear ring of enhanced star formation.</t>
  </si>
  <si>
    <t>The bar is mostly devoid of molecular gas, but strong CO emission comes from two "hot spots" where gas in the bar enters the ring.</t>
  </si>
  <si>
    <t>Rieke 22110208</t>
  </si>
  <si>
    <t>8.66</t>
  </si>
  <si>
    <t>0.21</t>
  </si>
  <si>
    <t>Survey</t>
  </si>
  <si>
    <t>Project</t>
  </si>
  <si>
    <t>STING</t>
  </si>
  <si>
    <t>SGP</t>
  </si>
  <si>
    <t>ddo053</t>
  </si>
  <si>
    <t>ddo154</t>
  </si>
  <si>
    <t>hoi</t>
  </si>
  <si>
    <t>hoii</t>
  </si>
  <si>
    <t>m81dwa</t>
  </si>
  <si>
    <t>m81dwb</t>
  </si>
  <si>
    <t>ngc0628</t>
  </si>
  <si>
    <t>ngc0925</t>
  </si>
  <si>
    <t>ngc2366</t>
  </si>
  <si>
    <t>ngc2403</t>
  </si>
  <si>
    <t>ngc2841</t>
  </si>
  <si>
    <t>ngc2903</t>
  </si>
  <si>
    <t>ngc2976</t>
  </si>
  <si>
    <t>ngc3077</t>
  </si>
  <si>
    <t>ngc3184</t>
  </si>
  <si>
    <t>ngc3198</t>
  </si>
  <si>
    <t>ngc3351</t>
  </si>
  <si>
    <t>ngc3521</t>
  </si>
  <si>
    <t>ngc3627</t>
  </si>
  <si>
    <t>ngc4214</t>
  </si>
  <si>
    <t>ngc4736</t>
  </si>
  <si>
    <t>ngc5055</t>
  </si>
  <si>
    <t>ngc5194</t>
  </si>
  <si>
    <t>ngc5457</t>
  </si>
  <si>
    <t>ngc6946</t>
  </si>
  <si>
    <t>ngc7331</t>
  </si>
  <si>
    <t>HERACLES,THINGS</t>
  </si>
  <si>
    <t>TGP</t>
  </si>
  <si>
    <t>Im</t>
  </si>
  <si>
    <t>IBm</t>
  </si>
  <si>
    <t>IABm</t>
  </si>
  <si>
    <t>SABd</t>
  </si>
  <si>
    <t>SAb</t>
  </si>
  <si>
    <t>SABbc</t>
  </si>
  <si>
    <t>SAbc</t>
  </si>
  <si>
    <t>LMC</t>
  </si>
  <si>
    <t>SMC</t>
  </si>
  <si>
    <t>MGP</t>
  </si>
  <si>
    <t>0</t>
  </si>
  <si>
    <t>170</t>
  </si>
  <si>
    <t>45</t>
  </si>
  <si>
    <t>MCS</t>
  </si>
  <si>
    <t>SB(s)m</t>
  </si>
  <si>
    <t>SB(s)m pec</t>
  </si>
  <si>
    <t>MAGMA,NANTEN,ATCA</t>
  </si>
  <si>
    <t>SA(s)ab</t>
  </si>
  <si>
    <t>SAB(rs)cd</t>
  </si>
  <si>
    <t>SA(s)c</t>
  </si>
  <si>
    <t>SAB(s)bc</t>
  </si>
  <si>
    <t>SB(r)b</t>
  </si>
  <si>
    <t>GALEX/HERSCHEL/THINGs</t>
  </si>
  <si>
    <t>Y/V/Y</t>
  </si>
  <si>
    <t>Y/K/Y</t>
  </si>
  <si>
    <t>CANON</t>
  </si>
  <si>
    <t>CGP</t>
  </si>
  <si>
    <t>Alias</t>
  </si>
  <si>
    <t>smc</t>
  </si>
  <si>
    <t>HERACLES,THINGS,CANON</t>
  </si>
  <si>
    <t>TGP,CGP</t>
  </si>
  <si>
    <t>STING,HERACLES,THINGS</t>
  </si>
  <si>
    <t>SGP,TGP</t>
  </si>
  <si>
    <t>HERACLES,THINGS,CAN</t>
  </si>
  <si>
    <t>SGP,CGP,MSC</t>
  </si>
  <si>
    <t>7.6</t>
  </si>
  <si>
    <t>ngc0337</t>
  </si>
  <si>
    <t>n0337</t>
  </si>
  <si>
    <t>ngc0772</t>
  </si>
  <si>
    <t>ngc1156</t>
  </si>
  <si>
    <t>n1156</t>
  </si>
  <si>
    <t>ngc1569</t>
  </si>
  <si>
    <t>n1569</t>
  </si>
  <si>
    <t>ngc1637</t>
  </si>
  <si>
    <t>n1637</t>
  </si>
  <si>
    <t>lmc</t>
  </si>
  <si>
    <t>n2366</t>
  </si>
  <si>
    <t>n2403</t>
  </si>
  <si>
    <t>ngc2681</t>
  </si>
  <si>
    <t>n2681</t>
  </si>
  <si>
    <t>ngc2782</t>
  </si>
  <si>
    <t>n2782</t>
  </si>
  <si>
    <t>n2841</t>
  </si>
  <si>
    <t>n2903</t>
  </si>
  <si>
    <t>n2976</t>
  </si>
  <si>
    <t>ngc3031</t>
  </si>
  <si>
    <t>n3031</t>
  </si>
  <si>
    <t>n3077</t>
  </si>
  <si>
    <t>ngc3147</t>
  </si>
  <si>
    <t>ngc3486</t>
  </si>
  <si>
    <t>ngc3593</t>
  </si>
  <si>
    <t>ngc3938</t>
  </si>
  <si>
    <t>ngc3949</t>
  </si>
  <si>
    <t>ngc4151</t>
  </si>
  <si>
    <t>ngc4254</t>
  </si>
  <si>
    <t>ngc4273</t>
  </si>
  <si>
    <t>ngc4321</t>
  </si>
  <si>
    <t>ngc4536</t>
  </si>
  <si>
    <t>ngc4605</t>
  </si>
  <si>
    <t>ngc4654</t>
  </si>
  <si>
    <t>ngc5371</t>
  </si>
  <si>
    <t>ngc5713</t>
  </si>
  <si>
    <t>ngc6503</t>
  </si>
  <si>
    <t>ngc6951</t>
  </si>
  <si>
    <t>n3147</t>
  </si>
  <si>
    <t>n3184</t>
  </si>
  <si>
    <t>n3198</t>
  </si>
  <si>
    <t>n3351</t>
  </si>
  <si>
    <t>n3486</t>
  </si>
  <si>
    <t>n3521</t>
  </si>
  <si>
    <t>n3593</t>
  </si>
  <si>
    <t>n7331</t>
  </si>
  <si>
    <t>n6951</t>
  </si>
  <si>
    <t>n6946</t>
  </si>
  <si>
    <t>n6503</t>
  </si>
  <si>
    <t>n5713</t>
  </si>
  <si>
    <t>n5457</t>
  </si>
  <si>
    <t>n5371</t>
  </si>
  <si>
    <t>n5194</t>
  </si>
  <si>
    <t>n5055</t>
  </si>
  <si>
    <t>n4736</t>
  </si>
  <si>
    <t>n4654</t>
  </si>
  <si>
    <t>n4605</t>
  </si>
  <si>
    <t>n4536</t>
  </si>
  <si>
    <t>n4321</t>
  </si>
  <si>
    <t>n4273</t>
  </si>
  <si>
    <t>n4254</t>
  </si>
  <si>
    <t>n4151</t>
  </si>
  <si>
    <t>n3949</t>
  </si>
  <si>
    <t xml:space="preserve"> n3938</t>
  </si>
  <si>
    <t>n3627</t>
  </si>
  <si>
    <t>ngc4789a</t>
  </si>
  <si>
    <t>UGC05139</t>
  </si>
  <si>
    <t>UGC04305</t>
  </si>
  <si>
    <t>UGC05423</t>
  </si>
  <si>
    <t>ddo53</t>
  </si>
  <si>
    <t>n0772,ngc772</t>
  </si>
  <si>
    <t>n0628,ngc628</t>
  </si>
  <si>
    <t>n0925,ngc925</t>
  </si>
  <si>
    <t>index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</si>
  <si>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</si>
  <si>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</si>
  <si>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</si>
  <si>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</si>
  <si>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</si>
  <si>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</si>
  <si>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</si>
  <si>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</si>
  <si>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</si>
  <si>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</si>
  <si>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</si>
  <si>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</si>
  <si>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</si>
  <si>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</si>
  <si>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</si>
  <si>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</si>
  <si>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</si>
  <si>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</si>
  <si>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</si>
  <si>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</si>
  <si>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</si>
  <si>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</si>
  <si>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</si>
  <si>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</si>
  <si>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</si>
  <si>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</si>
  <si>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</si>
  <si>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</si>
  <si>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</si>
  <si>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</si>
  <si>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</si>
  <si>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</si>
  <si>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</si>
  <si>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</si>
  <si>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</si>
  <si>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</si>
  <si>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</si>
  <si>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</si>
  <si>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</si>
  <si>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</si>
  <si>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</si>
  <si>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</si>
  <si>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</si>
  <si>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</si>
  <si>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</si>
  <si>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47</t>
  </si>
  <si>
    <t>48</t>
  </si>
  <si>
    <t>49</t>
  </si>
  <si>
    <t>50</t>
  </si>
  <si>
    <t>51</t>
  </si>
  <si>
    <t>52</t>
  </si>
  <si>
    <t>173</t>
  </si>
  <si>
    <t>1304.1801v3</t>
  </si>
  <si>
    <t>8.06</t>
  </si>
  <si>
    <t>7.69</t>
  </si>
  <si>
    <t>7.98</t>
  </si>
  <si>
    <t>7.57</t>
  </si>
  <si>
    <t>8.94</t>
  </si>
  <si>
    <t>8.37</t>
  </si>
  <si>
    <t>9.11</t>
  </si>
  <si>
    <t>-0.45</t>
  </si>
  <si>
    <t>8.54</t>
  </si>
  <si>
    <t>-0.37</t>
  </si>
  <si>
    <t>9.06</t>
  </si>
  <si>
    <t>8.42</t>
  </si>
  <si>
    <t>9.14</t>
  </si>
  <si>
    <t>8.59</t>
  </si>
  <si>
    <t>9.29</t>
  </si>
  <si>
    <t>-0.35</t>
  </si>
  <si>
    <t>9.12</t>
  </si>
  <si>
    <t>8.61</t>
  </si>
  <si>
    <t>-0.38</t>
  </si>
  <si>
    <t>8.43</t>
  </si>
  <si>
    <t>8.99</t>
  </si>
  <si>
    <t>9.13</t>
  </si>
  <si>
    <t>-0.28</t>
  </si>
  <si>
    <t>8.45</t>
  </si>
  <si>
    <t>-0.17</t>
  </si>
  <si>
    <t>2008A&amp;A...490..555B</t>
  </si>
  <si>
    <t>62</t>
  </si>
  <si>
    <t>Walter:2008bq</t>
  </si>
  <si>
    <t>8.69</t>
  </si>
  <si>
    <t>Skillman:1989kg</t>
  </si>
  <si>
    <t>8.16</t>
  </si>
  <si>
    <t>7.76</t>
  </si>
  <si>
    <t>9.28</t>
  </si>
  <si>
    <t>-0.42</t>
  </si>
  <si>
    <t>8.74</t>
  </si>
  <si>
    <t>StorchiBergmann:1994cw</t>
  </si>
  <si>
    <t>8.14</t>
  </si>
  <si>
    <t>9.00</t>
  </si>
  <si>
    <t>8.47</t>
  </si>
  <si>
    <t>-0.54</t>
  </si>
  <si>
    <t>8.56</t>
  </si>
  <si>
    <t>-0.46</t>
  </si>
  <si>
    <t>Moustakas:2006jo</t>
  </si>
  <si>
    <t>7.65</t>
  </si>
  <si>
    <t>7.34</t>
  </si>
  <si>
    <t>9.1</t>
  </si>
  <si>
    <t>8.9</t>
  </si>
  <si>
    <t>9.39</t>
  </si>
  <si>
    <t>-1.52</t>
  </si>
  <si>
    <t>9.19</t>
  </si>
  <si>
    <t>2004ApJ...604..176S</t>
  </si>
  <si>
    <t xml:space="preserve">Kim et al. 1998 </t>
  </si>
  <si>
    <t>9.25</t>
  </si>
  <si>
    <t>54</t>
  </si>
  <si>
    <t>Pignatelli:2001ca</t>
  </si>
  <si>
    <t>130</t>
  </si>
  <si>
    <t>102</t>
  </si>
  <si>
    <t>57</t>
  </si>
  <si>
    <t>NED</t>
  </si>
  <si>
    <t>9.08</t>
  </si>
  <si>
    <t>8.49</t>
  </si>
  <si>
    <t>9.01</t>
  </si>
  <si>
    <t>8.44</t>
  </si>
  <si>
    <t>9.17</t>
  </si>
  <si>
    <t>Prieto:2008hc</t>
  </si>
  <si>
    <t>9.24</t>
  </si>
  <si>
    <t>9.04</t>
  </si>
  <si>
    <t>9.03</t>
  </si>
  <si>
    <t>8.31</t>
  </si>
  <si>
    <t>9.35</t>
  </si>
  <si>
    <t>8.65</t>
  </si>
  <si>
    <t>2008AJ</t>
  </si>
  <si>
    <t>59</t>
  </si>
  <si>
    <t>8.40</t>
  </si>
  <si>
    <t>9.0</t>
  </si>
  <si>
    <t>8.4</t>
  </si>
  <si>
    <t>DorsJr:2008kk</t>
  </si>
  <si>
    <t>CANON,HERACLES</t>
  </si>
  <si>
    <t>STING,HERACLES</t>
  </si>
  <si>
    <t>HERACLES,THINGS,CANON,PAWS</t>
  </si>
  <si>
    <t>CANON,HERACLES,THINGS</t>
  </si>
  <si>
    <t>STING,CANON,HERACLES,THINGS</t>
  </si>
  <si>
    <t>IB(s)m</t>
  </si>
  <si>
    <t>Irr?</t>
  </si>
  <si>
    <t>SAB(rs)bc</t>
  </si>
  <si>
    <t>I0 pec</t>
  </si>
  <si>
    <t>IAB(s)m</t>
  </si>
  <si>
    <t>(R)SA(r)ab</t>
  </si>
  <si>
    <t>SA(s)bc pec</t>
  </si>
  <si>
    <t>AGN</t>
  </si>
  <si>
    <t>Classification</t>
  </si>
  <si>
    <t>Emission-Line</t>
  </si>
  <si>
    <t>Interacting</t>
  </si>
  <si>
    <t>HII</t>
  </si>
  <si>
    <t>Radio</t>
  </si>
  <si>
    <t>Grand-Design</t>
  </si>
  <si>
    <t>Interacting,Starburst</t>
  </si>
  <si>
    <t>Group</t>
  </si>
  <si>
    <t>Liner</t>
  </si>
  <si>
    <t>Seyfert</t>
  </si>
  <si>
    <t>Group,Emission-Line</t>
  </si>
  <si>
    <t>group</t>
  </si>
  <si>
    <t>SF Rings</t>
  </si>
  <si>
    <t>Starburst</t>
  </si>
  <si>
    <t>AGN,Starburst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</si>
</sst>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 applyAlignment="1">
      <alignment horizontal="center" vertical="center"/>
    </xf>
    <xf numFmtId="0" fontId="3" fillId="0" borderId="0" xfId="0" applyFont="1"/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3"/>
  <sheetViews>
    <sheetView tabSelected="1" showRuler="0" workbookViewId="0">
      <pane xSplit="7" ySplit="1" topLeftCell="U2" activePane="bottomRight" state="frozen"/>
      <selection pane="topRight" activeCell="G1" sqref="G1"/>
      <selection pane="bottomLeft" activeCell="A2" sqref="A2"/>
      <selection pane="bottomRight" activeCell="A10" sqref="A10:XFD10"/>
    </sheetView>
  </sheetViews>
  <sheetFormatPr baseColWidth="10" defaultRowHeight="15" x14ac:dyDescent="0"/>
  <cols>
    <col min="1" max="1" width="10.83203125" style="1"/>
    <col min="2" max="2" width="9.83203125" style="1" bestFit="1" customWidth="1"/>
    <col min="3" max="3" width="13.6640625" style="1" bestFit="1" customWidth="1"/>
    <col min="4" max="4" width="20.5" style="1" bestFit="1" customWidth="1"/>
    <col min="5" max="5" width="8.6640625" style="1" bestFit="1" customWidth="1"/>
    <col min="6" max="6" width="12.1640625" style="1" bestFit="1" customWidth="1"/>
    <col min="7" max="7" width="13.1640625" style="1" bestFit="1" customWidth="1"/>
    <col min="8" max="8" width="13.1640625" style="1" customWidth="1"/>
    <col min="9" max="9" width="12.1640625" style="1" customWidth="1"/>
    <col min="10" max="10" width="12" style="1" customWidth="1"/>
    <col min="11" max="11" width="11" style="1" customWidth="1"/>
    <col min="12" max="12" width="10.83203125" style="1" customWidth="1"/>
    <col min="13" max="13" width="20.83203125" style="1" customWidth="1"/>
    <col min="14" max="14" width="15.83203125" style="1" customWidth="1"/>
    <col min="15" max="15" width="15.5" style="1" customWidth="1"/>
    <col min="16" max="16" width="16" style="1" customWidth="1"/>
    <col min="17" max="17" width="10.6640625" style="1" customWidth="1"/>
    <col min="18" max="18" width="15.83203125" style="1" customWidth="1"/>
    <col min="19" max="19" width="10.5" style="1" customWidth="1"/>
    <col min="20" max="20" width="13.83203125" style="1" customWidth="1"/>
    <col min="21" max="21" width="12" style="1" customWidth="1"/>
    <col min="22" max="22" width="8" style="1" customWidth="1"/>
    <col min="23" max="23" width="12.6640625" style="1" customWidth="1"/>
    <col min="24" max="24" width="15.6640625" style="1" customWidth="1"/>
    <col min="25" max="25" width="16.33203125" style="1" customWidth="1"/>
    <col min="26" max="26" width="15.1640625" style="1" customWidth="1"/>
    <col min="27" max="27" width="13.5" style="1" customWidth="1"/>
    <col min="28" max="28" width="128.1640625" style="1" customWidth="1"/>
    <col min="29" max="29" width="108" style="1" customWidth="1"/>
    <col min="30" max="30" width="22.83203125" style="1" customWidth="1"/>
    <col min="31" max="31" width="11" style="1" customWidth="1"/>
    <col min="32" max="32" width="14.1640625" style="1" customWidth="1"/>
    <col min="33" max="34" width="10.6640625" style="1" customWidth="1"/>
    <col min="35" max="35" width="11.83203125" style="1" customWidth="1"/>
    <col min="36" max="36" width="11.33203125" style="1" customWidth="1"/>
    <col min="37" max="39" width="11.5" style="1" customWidth="1"/>
    <col min="40" max="41" width="10" style="1" customWidth="1"/>
    <col min="42" max="42" width="10.1640625" style="1" customWidth="1"/>
    <col min="43" max="43" width="11.1640625" style="1" customWidth="1"/>
    <col min="44" max="47" width="10.83203125" style="1" customWidth="1"/>
    <col min="48" max="48" width="9.5" style="1" customWidth="1"/>
    <col min="49" max="49" width="12.83203125" style="1" customWidth="1"/>
    <col min="50" max="50" width="29.1640625" style="1" customWidth="1"/>
    <col min="51" max="51" width="72.6640625" style="1" customWidth="1"/>
    <col min="52" max="52" width="142.5" style="1" customWidth="1"/>
    <col min="53" max="53" width="15.1640625" style="1" customWidth="1"/>
    <col min="54" max="54" width="15.33203125" style="1" customWidth="1"/>
    <col min="55" max="55" width="21.6640625" style="1" customWidth="1"/>
    <col min="56" max="56" width="18.1640625" style="1" customWidth="1"/>
    <col min="57" max="57" width="18" style="1" customWidth="1"/>
    <col min="58" max="58" width="44.5" style="1" customWidth="1"/>
    <col min="59" max="59" width="16.1640625" style="1" customWidth="1"/>
    <col min="60" max="60" width="18" style="1" customWidth="1"/>
    <col min="61" max="61" width="16.1640625" style="1" customWidth="1"/>
    <col min="62" max="62" width="17.83203125" style="1" customWidth="1"/>
    <col min="63" max="63" width="17.33203125" style="1" customWidth="1"/>
    <col min="64" max="64" width="17.5" style="1" customWidth="1"/>
    <col min="65" max="65" width="17.1640625" style="1" customWidth="1"/>
    <col min="66" max="66" width="17.33203125" style="1" customWidth="1"/>
    <col min="67" max="67" width="20" style="1" customWidth="1"/>
    <col min="68" max="68" width="11.6640625" style="1" customWidth="1"/>
    <col min="69" max="69" width="16.1640625" style="1" customWidth="1"/>
    <col min="70" max="71" width="14.33203125" style="1" customWidth="1"/>
    <col min="72" max="72" width="19" style="1" customWidth="1"/>
    <col min="73" max="73" width="12.5" style="1" customWidth="1"/>
    <col min="74" max="74" width="17" style="1" customWidth="1"/>
    <col min="75" max="75" width="13.5" style="1" customWidth="1"/>
    <col min="76" max="76" width="18.1640625" style="1" customWidth="1"/>
    <col min="77" max="77" width="13" style="1" customWidth="1"/>
    <col min="78" max="78" width="18.83203125" style="1" customWidth="1"/>
    <col min="79" max="79" width="15.5" style="1" customWidth="1"/>
    <col min="80" max="81" width="12.1640625" style="1" customWidth="1"/>
    <col min="82" max="82" width="5.1640625" style="1" customWidth="1"/>
    <col min="83" max="83" width="10.83203125" style="1" customWidth="1"/>
    <col min="84" max="84" width="18.5" style="1" customWidth="1"/>
    <col min="85" max="16384" width="10.83203125" style="1"/>
  </cols>
  <sheetData>
    <row r="1" spans="1:84">
      <c r="A1" s="1" t="s">
        <v>330</v>
      </c>
      <c r="B1" s="1" t="s">
        <v>0</v>
      </c>
      <c r="C1" s="1" t="s">
        <v>248</v>
      </c>
      <c r="D1" s="1" t="s">
        <v>189</v>
      </c>
      <c r="E1" s="1" t="s">
        <v>190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243</v>
      </c>
      <c r="CF1" s="1" t="s">
        <v>474</v>
      </c>
    </row>
    <row r="2" spans="1:84">
      <c r="A2" s="1" t="s">
        <v>331</v>
      </c>
      <c r="B2" s="1" t="s">
        <v>257</v>
      </c>
      <c r="C2" s="1" t="s">
        <v>258</v>
      </c>
      <c r="D2" s="1" t="s">
        <v>462</v>
      </c>
      <c r="E2" s="1" t="s">
        <v>192</v>
      </c>
      <c r="F2" s="1">
        <v>14.95871</v>
      </c>
      <c r="G2" s="1">
        <v>-7.5779699999999997</v>
      </c>
      <c r="H2" s="1">
        <v>0.56000000000000005</v>
      </c>
      <c r="I2" s="1">
        <v>56</v>
      </c>
      <c r="J2" s="1">
        <v>158</v>
      </c>
      <c r="K2" s="1">
        <v>52</v>
      </c>
      <c r="L2" s="1">
        <v>121</v>
      </c>
      <c r="M2" s="1" t="s">
        <v>78</v>
      </c>
      <c r="N2" s="1">
        <v>52</v>
      </c>
      <c r="O2" s="1">
        <v>121</v>
      </c>
      <c r="V2" s="1">
        <v>173</v>
      </c>
      <c r="W2" s="1">
        <v>9.2970000000000006</v>
      </c>
      <c r="X2" s="1">
        <v>31.64</v>
      </c>
      <c r="Y2" s="1">
        <v>0.2</v>
      </c>
      <c r="Z2" s="1">
        <v>-22.34</v>
      </c>
      <c r="AA2" s="1">
        <v>21.3</v>
      </c>
      <c r="AB2" s="1" t="s">
        <v>79</v>
      </c>
      <c r="AC2" s="1" t="s">
        <v>80</v>
      </c>
      <c r="AF2" s="1" t="s">
        <v>81</v>
      </c>
      <c r="AG2" s="1">
        <v>2.5299999999999998</v>
      </c>
      <c r="AH2" s="1">
        <v>2.23</v>
      </c>
      <c r="AI2" s="1">
        <v>-18</v>
      </c>
      <c r="AJ2" s="1">
        <v>137</v>
      </c>
      <c r="AK2" s="1">
        <v>133</v>
      </c>
      <c r="AL2" s="1">
        <v>1</v>
      </c>
      <c r="AM2" s="1">
        <v>0.245</v>
      </c>
      <c r="AN2" s="1" t="s">
        <v>82</v>
      </c>
      <c r="AO2" s="1">
        <v>28.51</v>
      </c>
      <c r="AP2" s="1">
        <v>20.52</v>
      </c>
      <c r="AQ2" s="1">
        <v>-164</v>
      </c>
      <c r="AR2" s="1">
        <v>126</v>
      </c>
      <c r="AS2" s="1">
        <v>126</v>
      </c>
      <c r="AT2" s="1">
        <v>8</v>
      </c>
      <c r="AU2" s="1">
        <v>2.5</v>
      </c>
      <c r="AV2" s="1">
        <v>1008</v>
      </c>
      <c r="AW2" s="1">
        <v>425</v>
      </c>
      <c r="AX2" s="1" t="s">
        <v>83</v>
      </c>
      <c r="AY2" s="1" t="s">
        <v>84</v>
      </c>
      <c r="BA2" s="1">
        <v>-19.989999999999998</v>
      </c>
      <c r="BB2" s="1">
        <v>12.06</v>
      </c>
      <c r="BC2" s="1">
        <v>0.40600000000000003</v>
      </c>
      <c r="BD2" s="1">
        <v>0.13</v>
      </c>
      <c r="BE2" s="1">
        <v>0.24</v>
      </c>
      <c r="BF2" s="1">
        <v>-20.399999999999999</v>
      </c>
      <c r="BG2" s="1">
        <v>8.93</v>
      </c>
      <c r="BH2" s="1">
        <v>8.93</v>
      </c>
      <c r="BI2" s="1">
        <v>8.26</v>
      </c>
      <c r="BJ2" s="1">
        <v>8.26</v>
      </c>
      <c r="BK2" s="1">
        <v>8.93</v>
      </c>
      <c r="BL2" s="1">
        <v>0</v>
      </c>
      <c r="BM2" s="1">
        <v>8.26</v>
      </c>
      <c r="BN2" s="1">
        <v>0</v>
      </c>
      <c r="BO2" s="1" t="s">
        <v>85</v>
      </c>
      <c r="BP2" s="1">
        <f>(BH2+BI2)/2</f>
        <v>8.5949999999999989</v>
      </c>
      <c r="BQ2" s="1">
        <v>0.34</v>
      </c>
      <c r="BR2" s="1" t="s">
        <v>86</v>
      </c>
      <c r="BS2" s="1">
        <v>9.64</v>
      </c>
      <c r="BT2" s="1">
        <v>0.11</v>
      </c>
      <c r="BU2" s="1">
        <v>-0.05</v>
      </c>
      <c r="BV2" s="1">
        <v>0.34</v>
      </c>
      <c r="BW2" s="1">
        <v>8.94</v>
      </c>
      <c r="BX2" s="1">
        <v>0.22</v>
      </c>
      <c r="BY2" s="1">
        <v>9.7200000000000006</v>
      </c>
      <c r="BZ2" s="1">
        <v>0.02</v>
      </c>
      <c r="CA2" s="1">
        <v>8.5</v>
      </c>
      <c r="CB2" s="1">
        <v>14.95875</v>
      </c>
      <c r="CC2" s="1">
        <v>-7.5758333000000002</v>
      </c>
      <c r="CD2" s="1" t="s">
        <v>87</v>
      </c>
      <c r="CF2" s="1" t="s">
        <v>475</v>
      </c>
    </row>
    <row r="3" spans="1:84">
      <c r="A3" s="1" t="s">
        <v>332</v>
      </c>
      <c r="B3" s="1" t="s">
        <v>229</v>
      </c>
      <c r="C3" s="1" t="s">
        <v>249</v>
      </c>
      <c r="D3" s="1" t="s">
        <v>237</v>
      </c>
      <c r="E3" s="1" t="s">
        <v>230</v>
      </c>
      <c r="F3" s="1">
        <v>19.186599999999999</v>
      </c>
      <c r="G3" s="1">
        <v>-72.628600000000006</v>
      </c>
      <c r="M3" s="1" t="s">
        <v>434</v>
      </c>
      <c r="N3" s="1" t="s">
        <v>370</v>
      </c>
      <c r="O3" s="1" t="s">
        <v>370</v>
      </c>
      <c r="V3" s="1">
        <v>18973</v>
      </c>
      <c r="X3" s="1">
        <v>18.940000000000001</v>
      </c>
      <c r="Y3" s="1">
        <v>0.22</v>
      </c>
      <c r="AA3" s="1">
        <v>0.06</v>
      </c>
      <c r="BA3" s="1">
        <v>-16.399999999999999</v>
      </c>
      <c r="BB3" s="1">
        <v>2.7</v>
      </c>
      <c r="BC3" s="1">
        <v>0.16</v>
      </c>
      <c r="BD3" s="1">
        <v>0.1</v>
      </c>
      <c r="BE3" s="1">
        <v>0.24</v>
      </c>
      <c r="BG3" s="1">
        <v>8.02</v>
      </c>
      <c r="BH3" s="1">
        <v>8.02</v>
      </c>
      <c r="BI3" s="1">
        <v>8.02</v>
      </c>
      <c r="BJ3" s="1">
        <v>8.02</v>
      </c>
      <c r="BK3" s="1">
        <v>8.02</v>
      </c>
      <c r="BL3" s="1">
        <v>0</v>
      </c>
      <c r="BM3" s="1">
        <v>8.02</v>
      </c>
      <c r="BN3" s="1">
        <v>0</v>
      </c>
      <c r="BO3" s="1" t="s">
        <v>234</v>
      </c>
      <c r="BP3" s="1">
        <v>8.02</v>
      </c>
      <c r="BQ3" s="1">
        <v>0</v>
      </c>
      <c r="BR3" s="1" t="s">
        <v>236</v>
      </c>
    </row>
    <row r="4" spans="1:84">
      <c r="A4" s="1" t="s">
        <v>333</v>
      </c>
      <c r="B4" s="1" t="s">
        <v>199</v>
      </c>
      <c r="C4" s="1" t="s">
        <v>328</v>
      </c>
      <c r="D4" s="1" t="s">
        <v>250</v>
      </c>
      <c r="E4" s="1" t="s">
        <v>251</v>
      </c>
      <c r="F4" s="1">
        <v>24.173749999999998</v>
      </c>
      <c r="G4" s="1">
        <v>15.783060000000001</v>
      </c>
      <c r="H4" s="1">
        <v>0.86</v>
      </c>
      <c r="I4" s="1">
        <v>31</v>
      </c>
      <c r="J4" s="1">
        <v>88</v>
      </c>
      <c r="N4" s="1">
        <v>24</v>
      </c>
      <c r="O4" s="1">
        <v>25</v>
      </c>
      <c r="V4" s="1">
        <v>628.29999999999995</v>
      </c>
      <c r="W4" s="1">
        <v>7.1870000000000003</v>
      </c>
      <c r="X4" s="1">
        <v>29.93</v>
      </c>
      <c r="Y4" s="1">
        <v>0.28000000000000003</v>
      </c>
      <c r="Z4" s="1">
        <v>7.1870000000000003</v>
      </c>
      <c r="AA4" s="1">
        <v>9.68</v>
      </c>
      <c r="BA4" s="1">
        <v>-20.23</v>
      </c>
      <c r="BB4" s="1">
        <v>9.9499999999999993</v>
      </c>
      <c r="BC4" s="1">
        <v>0.254</v>
      </c>
      <c r="BD4" s="1">
        <v>0.1</v>
      </c>
      <c r="BE4" s="1">
        <v>0.3</v>
      </c>
      <c r="BG4" s="1">
        <v>9.25</v>
      </c>
      <c r="BH4" s="1">
        <v>9.02</v>
      </c>
      <c r="BI4" s="1">
        <v>8.4499999999999993</v>
      </c>
      <c r="BJ4" s="1">
        <v>8.35</v>
      </c>
      <c r="BK4" s="1" t="s">
        <v>436</v>
      </c>
      <c r="BL4" s="1">
        <v>-0.56999999999999995</v>
      </c>
      <c r="BM4" s="1" t="s">
        <v>407</v>
      </c>
      <c r="BN4" s="1">
        <v>-0.27</v>
      </c>
      <c r="BO4" s="1" t="s">
        <v>85</v>
      </c>
      <c r="BP4" s="1">
        <v>8.85</v>
      </c>
      <c r="BQ4" s="1">
        <v>0.4</v>
      </c>
      <c r="BR4" s="1" t="s">
        <v>131</v>
      </c>
      <c r="CE4" s="1" t="s">
        <v>245</v>
      </c>
      <c r="CF4" s="1" t="s">
        <v>479</v>
      </c>
    </row>
    <row r="5" spans="1:84">
      <c r="A5" s="1" t="s">
        <v>334</v>
      </c>
      <c r="B5" s="1" t="s">
        <v>259</v>
      </c>
      <c r="C5" s="1" t="s">
        <v>327</v>
      </c>
      <c r="D5" s="1" t="s">
        <v>191</v>
      </c>
      <c r="E5" s="1" t="s">
        <v>192</v>
      </c>
      <c r="F5" s="1">
        <v>29.831579999999999</v>
      </c>
      <c r="G5" s="1">
        <v>19.007529999999999</v>
      </c>
      <c r="H5" s="1">
        <v>0.8</v>
      </c>
      <c r="I5" s="1">
        <v>37</v>
      </c>
      <c r="J5" s="1">
        <v>135</v>
      </c>
      <c r="K5" s="1" t="s">
        <v>88</v>
      </c>
      <c r="L5" s="1" t="s">
        <v>88</v>
      </c>
      <c r="M5" s="1" t="s">
        <v>438</v>
      </c>
      <c r="N5" s="1" t="s">
        <v>437</v>
      </c>
      <c r="O5" s="1" t="s">
        <v>439</v>
      </c>
      <c r="V5" s="1">
        <v>434.7</v>
      </c>
      <c r="W5" s="1">
        <v>7.44</v>
      </c>
      <c r="X5" s="1">
        <v>32.4</v>
      </c>
      <c r="Y5" s="1">
        <v>0.47</v>
      </c>
      <c r="Z5" s="1">
        <v>-24.96</v>
      </c>
      <c r="AA5" s="1">
        <v>30.2</v>
      </c>
      <c r="AB5" s="1" t="s">
        <v>89</v>
      </c>
      <c r="AC5" s="1" t="s">
        <v>90</v>
      </c>
      <c r="AE5" s="1" t="s">
        <v>91</v>
      </c>
      <c r="AF5" s="1" t="s">
        <v>81</v>
      </c>
      <c r="AG5" s="1">
        <v>2.68</v>
      </c>
      <c r="AH5" s="1">
        <v>1.5</v>
      </c>
      <c r="AI5" s="1">
        <v>50</v>
      </c>
      <c r="AJ5" s="1">
        <v>137</v>
      </c>
      <c r="AK5" s="1">
        <v>134</v>
      </c>
      <c r="AL5" s="1">
        <v>1</v>
      </c>
      <c r="AM5" s="1">
        <v>0.29399999999999998</v>
      </c>
      <c r="AN5" s="1" t="s">
        <v>92</v>
      </c>
      <c r="AO5" s="1">
        <v>48.09</v>
      </c>
      <c r="AP5" s="1">
        <v>42.98</v>
      </c>
      <c r="AQ5" s="1">
        <v>89</v>
      </c>
      <c r="AR5" s="1">
        <v>135</v>
      </c>
      <c r="AS5" s="1">
        <v>135</v>
      </c>
      <c r="AT5" s="1">
        <v>12</v>
      </c>
      <c r="AU5" s="1">
        <v>6.66</v>
      </c>
      <c r="AV5" s="1">
        <v>1620</v>
      </c>
      <c r="AW5" s="1">
        <v>850</v>
      </c>
      <c r="AX5" s="1" t="s">
        <v>83</v>
      </c>
      <c r="AZ5" s="1" t="s">
        <v>93</v>
      </c>
      <c r="BA5" s="1">
        <v>-21.57</v>
      </c>
      <c r="BB5" s="1">
        <v>11.09</v>
      </c>
      <c r="BC5" s="1">
        <v>0.26300000000000001</v>
      </c>
      <c r="BD5" s="1">
        <v>0.13</v>
      </c>
      <c r="BE5" s="1">
        <v>0.49</v>
      </c>
      <c r="BF5" s="1">
        <v>-22.4</v>
      </c>
      <c r="BG5" s="1">
        <v>8.8699999999999992</v>
      </c>
      <c r="BH5" s="1">
        <v>8.8699999999999992</v>
      </c>
      <c r="BI5" s="1" t="s">
        <v>187</v>
      </c>
      <c r="BJ5" s="1" t="s">
        <v>187</v>
      </c>
      <c r="BK5" s="1">
        <v>8.8699999999999992</v>
      </c>
      <c r="BL5" s="1">
        <v>0</v>
      </c>
      <c r="BM5" s="1" t="s">
        <v>187</v>
      </c>
      <c r="BN5" s="1">
        <v>0</v>
      </c>
      <c r="BO5" s="1" t="s">
        <v>94</v>
      </c>
      <c r="BP5" s="1">
        <f>(BH5+BI5)/2</f>
        <v>8.7650000000000006</v>
      </c>
      <c r="BQ5" s="1" t="s">
        <v>188</v>
      </c>
      <c r="BR5" s="1" t="s">
        <v>95</v>
      </c>
      <c r="BS5" s="1">
        <v>11.29</v>
      </c>
      <c r="BT5" s="1">
        <v>0.18</v>
      </c>
      <c r="BU5" s="1">
        <v>1.01</v>
      </c>
      <c r="BV5" s="1">
        <v>0.21</v>
      </c>
      <c r="BW5" s="1">
        <v>10.25</v>
      </c>
      <c r="BX5" s="1">
        <v>0.08</v>
      </c>
      <c r="BY5" s="1">
        <v>10.119999999999999</v>
      </c>
      <c r="BZ5" s="1">
        <v>0.02</v>
      </c>
      <c r="CA5" s="1">
        <v>8.5</v>
      </c>
      <c r="CB5" s="1">
        <v>29.823541670000001</v>
      </c>
      <c r="CC5" s="1">
        <v>18.944744440000001</v>
      </c>
      <c r="CD5" s="1" t="s">
        <v>87</v>
      </c>
      <c r="CF5" s="1" t="s">
        <v>476</v>
      </c>
    </row>
    <row r="6" spans="1:84">
      <c r="A6" s="1" t="s">
        <v>335</v>
      </c>
      <c r="B6" s="1" t="s">
        <v>200</v>
      </c>
      <c r="C6" s="1" t="s">
        <v>329</v>
      </c>
      <c r="D6" s="1" t="s">
        <v>219</v>
      </c>
      <c r="E6" s="1" t="s">
        <v>220</v>
      </c>
      <c r="F6" s="1">
        <v>36.820379000000003</v>
      </c>
      <c r="G6" s="1">
        <v>33.579149999999998</v>
      </c>
      <c r="M6" s="1" t="s">
        <v>442</v>
      </c>
      <c r="N6" s="1" t="s">
        <v>441</v>
      </c>
      <c r="O6" s="1" t="s">
        <v>440</v>
      </c>
      <c r="V6" s="1">
        <v>628.29999999999995</v>
      </c>
      <c r="X6" s="1">
        <v>29.77</v>
      </c>
      <c r="Y6" s="1">
        <v>0.33</v>
      </c>
      <c r="AA6" s="1">
        <v>8.99</v>
      </c>
      <c r="BA6" s="1">
        <v>-19.36</v>
      </c>
      <c r="BB6" s="1">
        <v>10.69</v>
      </c>
      <c r="BC6" s="1">
        <v>0.27500000000000002</v>
      </c>
      <c r="BD6" s="1">
        <v>0.11</v>
      </c>
      <c r="BE6" s="1">
        <v>0.35</v>
      </c>
      <c r="BG6" s="1">
        <v>8.9600000000000009</v>
      </c>
      <c r="BH6" s="1">
        <v>8.7899999999999991</v>
      </c>
      <c r="BI6" s="1">
        <v>8.34</v>
      </c>
      <c r="BJ6" s="1">
        <v>8.25</v>
      </c>
      <c r="BK6" s="1">
        <v>8.91</v>
      </c>
      <c r="BL6" s="1" t="s">
        <v>417</v>
      </c>
      <c r="BM6" s="1">
        <v>8.32</v>
      </c>
      <c r="BN6" s="1">
        <v>-0.21</v>
      </c>
      <c r="BO6" s="1" t="s">
        <v>85</v>
      </c>
      <c r="BP6" s="1">
        <v>8.52</v>
      </c>
      <c r="BQ6" s="1">
        <v>0.27</v>
      </c>
      <c r="BR6" s="1" t="s">
        <v>224</v>
      </c>
      <c r="CF6" s="1" t="s">
        <v>477</v>
      </c>
    </row>
    <row r="7" spans="1:84">
      <c r="A7" s="1" t="s">
        <v>336</v>
      </c>
      <c r="B7" s="1" t="s">
        <v>260</v>
      </c>
      <c r="C7" s="1" t="s">
        <v>261</v>
      </c>
      <c r="D7" s="1" t="s">
        <v>191</v>
      </c>
      <c r="E7" s="1" t="s">
        <v>192</v>
      </c>
      <c r="F7" s="1">
        <v>44.926250000000003</v>
      </c>
      <c r="G7" s="1">
        <v>25.237829999999999</v>
      </c>
      <c r="H7" s="1">
        <v>0.4</v>
      </c>
      <c r="I7" s="1">
        <v>67</v>
      </c>
      <c r="J7" s="1">
        <v>40</v>
      </c>
      <c r="K7" s="1">
        <v>52.11</v>
      </c>
      <c r="L7" s="1">
        <v>271.88</v>
      </c>
      <c r="M7" s="1" t="s">
        <v>96</v>
      </c>
      <c r="N7" s="1">
        <v>52</v>
      </c>
      <c r="O7" s="1">
        <v>272</v>
      </c>
      <c r="P7" s="1" t="s">
        <v>88</v>
      </c>
      <c r="V7" s="1">
        <v>198.7</v>
      </c>
      <c r="W7" s="1">
        <v>9.5449999999999999</v>
      </c>
      <c r="X7" s="1">
        <v>29.24</v>
      </c>
      <c r="Y7" s="1">
        <v>0.31</v>
      </c>
      <c r="Z7" s="1">
        <v>-19.7</v>
      </c>
      <c r="AA7" s="1">
        <v>7</v>
      </c>
      <c r="AF7" s="1" t="s">
        <v>97</v>
      </c>
      <c r="AG7" s="1">
        <v>3.89</v>
      </c>
      <c r="AH7" s="1">
        <v>2.77</v>
      </c>
      <c r="AI7" s="1">
        <v>88</v>
      </c>
      <c r="AJ7" s="1">
        <v>137</v>
      </c>
      <c r="AK7" s="1">
        <v>134</v>
      </c>
      <c r="AL7" s="1">
        <v>1</v>
      </c>
      <c r="AM7" s="1">
        <v>0.112</v>
      </c>
      <c r="AN7" s="1" t="s">
        <v>98</v>
      </c>
      <c r="AO7" s="1">
        <v>6.97</v>
      </c>
      <c r="AP7" s="1">
        <v>6.23</v>
      </c>
      <c r="AQ7" s="1">
        <v>-23</v>
      </c>
      <c r="AR7" s="1">
        <v>301</v>
      </c>
      <c r="AS7" s="1">
        <v>301</v>
      </c>
      <c r="AT7" s="1">
        <v>2</v>
      </c>
      <c r="AU7" s="1">
        <v>0.23</v>
      </c>
      <c r="AV7" s="1">
        <v>602</v>
      </c>
      <c r="AW7" s="1">
        <v>325</v>
      </c>
      <c r="AX7" s="1" t="s">
        <v>99</v>
      </c>
      <c r="AY7" s="1" t="s">
        <v>100</v>
      </c>
      <c r="AZ7" s="1" t="s">
        <v>101</v>
      </c>
      <c r="BA7" s="1">
        <v>-17.73</v>
      </c>
      <c r="BB7" s="1">
        <v>12.32</v>
      </c>
      <c r="BC7" s="1">
        <v>0.81100000000000005</v>
      </c>
      <c r="BD7" s="1">
        <v>0.13</v>
      </c>
      <c r="BE7" s="1">
        <v>0.34</v>
      </c>
      <c r="BF7" s="1">
        <v>-18.34</v>
      </c>
      <c r="BG7" s="1">
        <v>8.18</v>
      </c>
      <c r="BH7" s="1">
        <v>8.18</v>
      </c>
      <c r="BI7" s="1">
        <v>8.18</v>
      </c>
      <c r="BJ7" s="1">
        <v>8.18</v>
      </c>
      <c r="BK7" s="1">
        <v>8.18</v>
      </c>
      <c r="BL7" s="1">
        <v>0</v>
      </c>
      <c r="BM7" s="1">
        <v>8.18</v>
      </c>
      <c r="BN7" s="1">
        <v>0</v>
      </c>
      <c r="BO7" s="1" t="s">
        <v>102</v>
      </c>
      <c r="BP7" s="1">
        <f>(BH7+BI7)/2</f>
        <v>8.18</v>
      </c>
      <c r="BQ7" s="1">
        <v>0.1</v>
      </c>
      <c r="BR7" s="1" t="s">
        <v>103</v>
      </c>
      <c r="BS7" s="1">
        <v>8.98</v>
      </c>
      <c r="BT7" s="1">
        <v>0.11</v>
      </c>
      <c r="BU7" s="1">
        <v>-0.24</v>
      </c>
      <c r="BV7" s="1">
        <v>0.28000000000000003</v>
      </c>
      <c r="BW7" s="1">
        <v>9.32</v>
      </c>
      <c r="BX7" s="1">
        <v>0</v>
      </c>
      <c r="BY7" s="1">
        <v>9.0299999999999994</v>
      </c>
      <c r="BZ7" s="1">
        <v>0.01</v>
      </c>
      <c r="CA7" s="1">
        <v>7.5</v>
      </c>
      <c r="CD7" s="1" t="s">
        <v>104</v>
      </c>
      <c r="CF7" s="1" t="s">
        <v>478</v>
      </c>
    </row>
    <row r="8" spans="1:84">
      <c r="A8" s="1" t="s">
        <v>337</v>
      </c>
      <c r="B8" s="1" t="s">
        <v>262</v>
      </c>
      <c r="C8" s="1" t="s">
        <v>263</v>
      </c>
      <c r="D8" s="1" t="s">
        <v>191</v>
      </c>
      <c r="E8" s="1" t="s">
        <v>192</v>
      </c>
      <c r="F8" s="1">
        <v>67.704409999999996</v>
      </c>
      <c r="G8" s="1">
        <v>64.847939999999994</v>
      </c>
      <c r="H8" s="1">
        <v>0.46</v>
      </c>
      <c r="I8" s="1">
        <v>63</v>
      </c>
      <c r="J8" s="1">
        <v>118</v>
      </c>
      <c r="K8" s="1">
        <v>63</v>
      </c>
      <c r="L8" s="1">
        <v>112</v>
      </c>
      <c r="M8" s="1" t="s">
        <v>105</v>
      </c>
      <c r="N8" s="1">
        <v>63</v>
      </c>
      <c r="O8" s="1">
        <v>112</v>
      </c>
      <c r="V8" s="1">
        <v>217.8</v>
      </c>
      <c r="W8" s="1">
        <v>7.9969999999999999</v>
      </c>
      <c r="X8" s="1">
        <v>26.99</v>
      </c>
      <c r="Y8" s="1">
        <v>0.96</v>
      </c>
      <c r="Z8" s="1">
        <v>-18.989999999999998</v>
      </c>
      <c r="AA8" s="1">
        <v>2.5</v>
      </c>
      <c r="AB8" s="1" t="s">
        <v>106</v>
      </c>
      <c r="AC8" s="1" t="s">
        <v>107</v>
      </c>
      <c r="AF8" s="1" t="s">
        <v>108</v>
      </c>
      <c r="AG8" s="1">
        <v>4.74</v>
      </c>
      <c r="AH8" s="1">
        <v>4.2699999999999996</v>
      </c>
      <c r="AI8" s="1">
        <v>87</v>
      </c>
      <c r="AJ8" s="1">
        <v>136</v>
      </c>
      <c r="AK8" s="1">
        <v>133</v>
      </c>
      <c r="AL8" s="1">
        <v>1</v>
      </c>
      <c r="AM8" s="1">
        <v>5.5E-2</v>
      </c>
      <c r="AN8" s="1" t="s">
        <v>98</v>
      </c>
      <c r="AO8" s="1">
        <v>6.65</v>
      </c>
      <c r="AP8" s="1">
        <v>5.61</v>
      </c>
      <c r="AQ8" s="1">
        <v>17</v>
      </c>
      <c r="AR8" s="1">
        <v>451</v>
      </c>
      <c r="AS8" s="1">
        <v>451</v>
      </c>
      <c r="AT8" s="1">
        <v>2</v>
      </c>
      <c r="AU8" s="1">
        <v>7.0000000000000007E-2</v>
      </c>
      <c r="AV8" s="1">
        <v>902</v>
      </c>
      <c r="AW8" s="1">
        <v>400</v>
      </c>
      <c r="AX8" s="1" t="s">
        <v>109</v>
      </c>
      <c r="AZ8" s="1" t="s">
        <v>110</v>
      </c>
      <c r="BA8" s="1">
        <v>-17.649999999999999</v>
      </c>
      <c r="BB8" s="1">
        <v>11.86</v>
      </c>
      <c r="BC8" s="1">
        <v>2.516</v>
      </c>
      <c r="BD8" s="1">
        <v>0.09</v>
      </c>
      <c r="BE8" s="1">
        <v>0.96</v>
      </c>
      <c r="BF8" s="1">
        <v>-18.690000000000001</v>
      </c>
      <c r="BG8" s="1">
        <v>8.1300000000000008</v>
      </c>
      <c r="BH8" s="1">
        <v>8.1300000000000008</v>
      </c>
      <c r="BI8" s="1">
        <v>8.1300000000000008</v>
      </c>
      <c r="BJ8" s="1">
        <v>8.1300000000000008</v>
      </c>
      <c r="BK8" s="1">
        <v>8.1300000000000008</v>
      </c>
      <c r="BL8" s="1">
        <v>0</v>
      </c>
      <c r="BM8" s="1">
        <v>8.1300000000000008</v>
      </c>
      <c r="BN8" s="1">
        <v>0</v>
      </c>
      <c r="BO8" s="1" t="s">
        <v>102</v>
      </c>
      <c r="BP8" s="1">
        <f>(BH8+BI8)/2</f>
        <v>8.1300000000000008</v>
      </c>
      <c r="BQ8" s="1">
        <v>0.12</v>
      </c>
      <c r="BR8" s="1" t="s">
        <v>103</v>
      </c>
      <c r="BS8" s="1">
        <v>9.73</v>
      </c>
      <c r="BT8" s="1">
        <v>0.11</v>
      </c>
      <c r="BU8" s="1">
        <v>-0.27</v>
      </c>
      <c r="BV8" s="1">
        <v>0.34</v>
      </c>
      <c r="BW8" s="1">
        <v>6.63</v>
      </c>
      <c r="BX8" s="1">
        <v>7.0000000000000007E-2</v>
      </c>
      <c r="BY8" s="1">
        <v>7.97</v>
      </c>
      <c r="BZ8" s="1">
        <v>0.02</v>
      </c>
      <c r="CA8" s="1">
        <v>7.5</v>
      </c>
      <c r="CD8" s="1" t="s">
        <v>104</v>
      </c>
      <c r="CF8" s="1" t="s">
        <v>480</v>
      </c>
    </row>
    <row r="9" spans="1:84">
      <c r="A9" s="1" t="s">
        <v>338</v>
      </c>
      <c r="B9" s="1" t="s">
        <v>264</v>
      </c>
      <c r="C9" s="1" t="s">
        <v>265</v>
      </c>
      <c r="D9" s="1" t="s">
        <v>191</v>
      </c>
      <c r="E9" s="1" t="s">
        <v>192</v>
      </c>
      <c r="F9" s="1">
        <v>70.367410000000007</v>
      </c>
      <c r="G9" s="1">
        <v>-2.8579599999999998</v>
      </c>
      <c r="H9" s="1">
        <v>0.78</v>
      </c>
      <c r="I9" s="1">
        <v>39</v>
      </c>
      <c r="J9" s="1">
        <v>33</v>
      </c>
      <c r="K9" s="1" t="s">
        <v>88</v>
      </c>
      <c r="L9" s="1" t="s">
        <v>88</v>
      </c>
      <c r="N9" s="1" t="s">
        <v>362</v>
      </c>
      <c r="O9" s="1">
        <v>213</v>
      </c>
      <c r="P9" s="1">
        <v>18.190000000000001</v>
      </c>
      <c r="Q9" s="1">
        <v>5.09</v>
      </c>
      <c r="R9" s="1">
        <v>197.99</v>
      </c>
      <c r="S9" s="1">
        <v>0.7</v>
      </c>
      <c r="T9" s="1">
        <v>720.55</v>
      </c>
      <c r="U9" s="1">
        <v>1.1100000000000001</v>
      </c>
      <c r="V9" s="1">
        <v>238.9</v>
      </c>
      <c r="W9" s="1">
        <v>8.1959999999999997</v>
      </c>
      <c r="X9" s="1">
        <v>29.95</v>
      </c>
      <c r="Y9" s="1">
        <v>0.54</v>
      </c>
      <c r="Z9" s="1">
        <v>-21.75</v>
      </c>
      <c r="AA9" s="1">
        <v>9.8000000000000007</v>
      </c>
      <c r="AB9" s="1" t="s">
        <v>111</v>
      </c>
      <c r="AC9" s="1" t="s">
        <v>112</v>
      </c>
      <c r="AE9" s="1" t="s">
        <v>91</v>
      </c>
      <c r="AF9" s="1" t="s">
        <v>81</v>
      </c>
      <c r="AG9" s="1">
        <v>2.81</v>
      </c>
      <c r="AH9" s="1">
        <v>2.4300000000000002</v>
      </c>
      <c r="AI9" s="1">
        <v>-20</v>
      </c>
      <c r="AJ9" s="1">
        <v>137</v>
      </c>
      <c r="AK9" s="1">
        <v>133</v>
      </c>
      <c r="AL9" s="1">
        <v>1</v>
      </c>
      <c r="AM9" s="1">
        <v>0.124</v>
      </c>
      <c r="AN9" s="1" t="s">
        <v>82</v>
      </c>
      <c r="AO9" s="1">
        <v>23.27</v>
      </c>
      <c r="AP9" s="1">
        <v>19.22</v>
      </c>
      <c r="AQ9" s="1">
        <v>169</v>
      </c>
      <c r="AR9" s="1">
        <v>201</v>
      </c>
      <c r="AS9" s="1">
        <v>201</v>
      </c>
      <c r="AT9" s="1">
        <v>8</v>
      </c>
      <c r="AU9" s="1">
        <v>1</v>
      </c>
      <c r="AV9" s="1">
        <v>1608</v>
      </c>
      <c r="AW9" s="1">
        <v>1000</v>
      </c>
      <c r="AX9" s="1" t="s">
        <v>83</v>
      </c>
      <c r="BA9" s="1">
        <v>-18.63</v>
      </c>
      <c r="BB9" s="1">
        <v>11.47</v>
      </c>
      <c r="BC9" s="1">
        <v>0.14699999999999999</v>
      </c>
      <c r="BD9" s="1">
        <v>0.13</v>
      </c>
      <c r="BE9" s="1">
        <v>0.56000000000000005</v>
      </c>
      <c r="BF9" s="1">
        <v>-18.68</v>
      </c>
      <c r="BG9" s="1">
        <v>9.1</v>
      </c>
      <c r="BH9" s="1">
        <v>9.1</v>
      </c>
      <c r="BI9" s="1">
        <v>8.5</v>
      </c>
      <c r="BJ9" s="1">
        <v>8.5</v>
      </c>
      <c r="BK9" s="1" t="s">
        <v>416</v>
      </c>
      <c r="BL9" s="1">
        <v>-0.34</v>
      </c>
      <c r="BM9" s="1" t="s">
        <v>443</v>
      </c>
      <c r="BN9" s="1">
        <v>-0.34</v>
      </c>
      <c r="BO9" s="1" t="s">
        <v>113</v>
      </c>
      <c r="BP9" s="1">
        <v>8.68</v>
      </c>
      <c r="BQ9" s="1">
        <v>0.34</v>
      </c>
      <c r="BR9" s="1" t="s">
        <v>114</v>
      </c>
      <c r="BS9" s="1">
        <v>9.73</v>
      </c>
      <c r="BT9" s="1">
        <v>0.12</v>
      </c>
      <c r="BU9" s="1">
        <v>-0.09</v>
      </c>
      <c r="BV9" s="1">
        <v>0.22</v>
      </c>
      <c r="BW9" s="1">
        <v>9.43</v>
      </c>
      <c r="BX9" s="1">
        <v>0</v>
      </c>
      <c r="BY9" s="1">
        <v>9.2799999999999994</v>
      </c>
      <c r="BZ9" s="1">
        <v>0.01</v>
      </c>
      <c r="CA9" s="1">
        <v>6.5</v>
      </c>
      <c r="CD9" s="1" t="s">
        <v>104</v>
      </c>
      <c r="CF9" s="1" t="s">
        <v>473</v>
      </c>
    </row>
    <row r="10" spans="1:84">
      <c r="A10" s="1" t="s">
        <v>339</v>
      </c>
      <c r="B10" s="1" t="s">
        <v>228</v>
      </c>
      <c r="C10" s="1" t="s">
        <v>266</v>
      </c>
      <c r="D10" s="1" t="s">
        <v>237</v>
      </c>
      <c r="E10" s="1" t="s">
        <v>230</v>
      </c>
      <c r="F10" s="1">
        <v>79.893900000000002</v>
      </c>
      <c r="G10" s="1">
        <v>-68.506100000000004</v>
      </c>
      <c r="M10" s="2" t="s">
        <v>435</v>
      </c>
      <c r="N10" s="1" t="s">
        <v>352</v>
      </c>
      <c r="O10" s="1" t="s">
        <v>232</v>
      </c>
      <c r="V10" s="1">
        <v>38739</v>
      </c>
      <c r="X10" s="1">
        <v>18.47</v>
      </c>
      <c r="Y10" s="1">
        <v>0.16</v>
      </c>
      <c r="AA10" s="1">
        <v>0.05</v>
      </c>
      <c r="BA10" s="1">
        <v>-17.88</v>
      </c>
      <c r="BB10" s="1">
        <v>0.91</v>
      </c>
      <c r="BC10" s="1">
        <v>0.32400000000000001</v>
      </c>
      <c r="BD10" s="1">
        <v>0.05</v>
      </c>
      <c r="BE10" s="1">
        <v>0.17</v>
      </c>
      <c r="BG10" s="1">
        <v>8.4499999999999993</v>
      </c>
      <c r="BH10" s="1">
        <v>8.4499999999999993</v>
      </c>
      <c r="BI10" s="1">
        <v>8.4499999999999993</v>
      </c>
      <c r="BJ10" s="1">
        <v>8.4499999999999993</v>
      </c>
      <c r="BK10" s="1">
        <v>8.4600000000000009</v>
      </c>
      <c r="BL10" s="1">
        <v>-0.03</v>
      </c>
      <c r="BM10" s="1">
        <v>8.4600000000000009</v>
      </c>
      <c r="BN10" s="1">
        <v>-0.03</v>
      </c>
      <c r="BO10" s="1" t="s">
        <v>234</v>
      </c>
      <c r="BP10" s="1">
        <v>8.4499999999999993</v>
      </c>
      <c r="BQ10" s="1">
        <v>0</v>
      </c>
      <c r="BR10" s="1" t="s">
        <v>235</v>
      </c>
    </row>
    <row r="11" spans="1:84">
      <c r="A11" s="1" t="s">
        <v>340</v>
      </c>
      <c r="B11" s="1" t="s">
        <v>201</v>
      </c>
      <c r="C11" s="1" t="s">
        <v>267</v>
      </c>
      <c r="D11" s="1" t="s">
        <v>219</v>
      </c>
      <c r="E11" s="1" t="s">
        <v>220</v>
      </c>
      <c r="F11" s="1">
        <v>112.2225</v>
      </c>
      <c r="G11" s="1">
        <v>69.214169999999996</v>
      </c>
      <c r="N11" s="1">
        <v>66</v>
      </c>
      <c r="O11" s="1">
        <v>26</v>
      </c>
      <c r="V11" s="1">
        <v>487.7</v>
      </c>
      <c r="X11" s="1">
        <v>27.6</v>
      </c>
      <c r="Y11" s="1">
        <v>0.45</v>
      </c>
      <c r="AA11" s="1">
        <v>3.31</v>
      </c>
      <c r="BA11" s="1">
        <v>-16.3</v>
      </c>
      <c r="BB11" s="1">
        <v>11.43</v>
      </c>
      <c r="BC11" s="1">
        <v>0.13200000000000001</v>
      </c>
      <c r="BD11" s="1">
        <v>0.1</v>
      </c>
      <c r="BE11" s="1">
        <v>0.46</v>
      </c>
      <c r="BG11" s="1" t="s">
        <v>414</v>
      </c>
      <c r="BH11" s="1" t="s">
        <v>414</v>
      </c>
      <c r="BI11" s="1" t="s">
        <v>415</v>
      </c>
      <c r="BJ11" s="1" t="s">
        <v>415</v>
      </c>
      <c r="BK11" s="1" t="s">
        <v>414</v>
      </c>
      <c r="BL11" s="1">
        <v>0</v>
      </c>
      <c r="BM11" s="1" t="s">
        <v>415</v>
      </c>
      <c r="BN11" s="1">
        <v>0</v>
      </c>
      <c r="BO11" s="1" t="s">
        <v>413</v>
      </c>
      <c r="BP11" s="1">
        <v>8.19</v>
      </c>
      <c r="BQ11" s="1">
        <v>0.25</v>
      </c>
      <c r="BR11" s="1" t="s">
        <v>466</v>
      </c>
      <c r="CF11" s="1" t="s">
        <v>477</v>
      </c>
    </row>
    <row r="12" spans="1:84">
      <c r="A12" s="1" t="s">
        <v>341</v>
      </c>
      <c r="B12" s="1" t="s">
        <v>202</v>
      </c>
      <c r="C12" s="1" t="s">
        <v>268</v>
      </c>
      <c r="D12" s="1" t="s">
        <v>250</v>
      </c>
      <c r="E12" s="1" t="s">
        <v>251</v>
      </c>
      <c r="F12" s="1">
        <v>114.21423799999999</v>
      </c>
      <c r="G12" s="1">
        <v>65.602419999999995</v>
      </c>
      <c r="H12" s="1">
        <v>0.61</v>
      </c>
      <c r="I12" s="1">
        <v>53</v>
      </c>
      <c r="J12" s="1">
        <v>122</v>
      </c>
      <c r="N12" s="1">
        <v>56</v>
      </c>
      <c r="O12" s="1">
        <v>128</v>
      </c>
      <c r="V12" s="1">
        <v>1312.7</v>
      </c>
      <c r="W12" s="1">
        <v>6.4539999999999997</v>
      </c>
      <c r="X12" s="1">
        <v>27.69</v>
      </c>
      <c r="Y12" s="1">
        <v>0.41</v>
      </c>
      <c r="Z12" s="1">
        <v>-21.24</v>
      </c>
      <c r="AA12" s="1">
        <v>3.45</v>
      </c>
      <c r="BA12" s="1">
        <v>-18.91</v>
      </c>
      <c r="BB12" s="1">
        <v>8.93</v>
      </c>
      <c r="BC12" s="1">
        <v>0.14499999999999999</v>
      </c>
      <c r="BD12" s="1">
        <v>7.0000000000000007E-2</v>
      </c>
      <c r="BE12" s="1">
        <v>0.42</v>
      </c>
      <c r="BG12" s="1">
        <v>8.92</v>
      </c>
      <c r="BH12" s="1">
        <v>8.81</v>
      </c>
      <c r="BI12" s="1">
        <v>8.4600000000000009</v>
      </c>
      <c r="BJ12" s="1">
        <v>8.33</v>
      </c>
      <c r="BK12" s="1">
        <v>8.89</v>
      </c>
      <c r="BL12" s="1">
        <v>-0.26</v>
      </c>
      <c r="BM12" s="1">
        <v>8.42</v>
      </c>
      <c r="BN12" s="1">
        <v>-0.32</v>
      </c>
      <c r="BO12" s="1" t="s">
        <v>85</v>
      </c>
      <c r="BP12" s="1">
        <v>8.57</v>
      </c>
      <c r="BQ12" s="1">
        <v>0.24</v>
      </c>
      <c r="BR12" s="1" t="s">
        <v>174</v>
      </c>
      <c r="CE12" s="1" t="s">
        <v>244</v>
      </c>
      <c r="CF12" s="1" t="s">
        <v>473</v>
      </c>
    </row>
    <row r="13" spans="1:84">
      <c r="A13" s="1" t="s">
        <v>342</v>
      </c>
      <c r="B13" s="1" t="s">
        <v>196</v>
      </c>
      <c r="C13" s="1" t="s">
        <v>324</v>
      </c>
      <c r="D13" s="1" t="s">
        <v>219</v>
      </c>
      <c r="E13" s="1" t="s">
        <v>220</v>
      </c>
      <c r="F13" s="1">
        <v>124.77075000000001</v>
      </c>
      <c r="G13" s="1">
        <v>70.720027999999999</v>
      </c>
      <c r="N13" s="1">
        <v>37</v>
      </c>
      <c r="O13" s="1">
        <v>16</v>
      </c>
      <c r="V13" s="1">
        <v>476.6</v>
      </c>
      <c r="X13" s="1">
        <v>27.65</v>
      </c>
      <c r="Y13" s="1">
        <v>0.71</v>
      </c>
      <c r="AA13" s="1">
        <v>3.39</v>
      </c>
      <c r="BA13" s="1">
        <v>-16.670000000000002</v>
      </c>
      <c r="BB13" s="1">
        <v>11.1</v>
      </c>
      <c r="BC13" s="1">
        <v>0.115</v>
      </c>
      <c r="BD13" s="1">
        <v>0.15</v>
      </c>
      <c r="BE13" s="1">
        <v>0.73</v>
      </c>
      <c r="BG13" s="1">
        <v>8.1300000000000008</v>
      </c>
      <c r="BH13" s="1">
        <v>8.1300000000000008</v>
      </c>
      <c r="BI13" s="1">
        <v>7.72</v>
      </c>
      <c r="BJ13" s="1">
        <v>7.72</v>
      </c>
      <c r="BK13" s="1">
        <v>8.1300000000000008</v>
      </c>
      <c r="BL13" s="1">
        <v>0</v>
      </c>
      <c r="BM13" s="1">
        <v>8.1300000000000008</v>
      </c>
      <c r="BN13" s="1">
        <v>0</v>
      </c>
      <c r="BO13" s="1" t="s">
        <v>85</v>
      </c>
      <c r="BP13" s="1">
        <v>7.93</v>
      </c>
      <c r="BQ13" s="1">
        <v>0.21</v>
      </c>
      <c r="BR13" s="1" t="s">
        <v>221</v>
      </c>
      <c r="CF13" s="1" t="s">
        <v>476</v>
      </c>
    </row>
    <row r="14" spans="1:84">
      <c r="A14" s="1" t="s">
        <v>343</v>
      </c>
      <c r="B14" s="1" t="s">
        <v>197</v>
      </c>
      <c r="C14" s="1" t="s">
        <v>197</v>
      </c>
      <c r="D14" s="1" t="s">
        <v>219</v>
      </c>
      <c r="E14" s="1" t="s">
        <v>220</v>
      </c>
      <c r="F14" s="1">
        <v>125.97958</v>
      </c>
      <c r="G14" s="1">
        <v>71.032219999999995</v>
      </c>
      <c r="N14" s="1">
        <v>26</v>
      </c>
      <c r="O14" s="1">
        <v>173</v>
      </c>
      <c r="V14" s="1">
        <v>77.3</v>
      </c>
      <c r="X14" s="1">
        <v>27.68</v>
      </c>
      <c r="Y14" s="1">
        <v>0.28999999999999998</v>
      </c>
      <c r="AA14" s="1">
        <v>3.44</v>
      </c>
      <c r="BA14" s="1">
        <v>-11.4</v>
      </c>
      <c r="BB14" s="1">
        <v>16.350000000000001</v>
      </c>
      <c r="BC14" s="1">
        <v>7.2999999999999995E-2</v>
      </c>
      <c r="BD14" s="1">
        <v>0.1</v>
      </c>
      <c r="BE14" s="1">
        <v>0.31</v>
      </c>
      <c r="BG14" s="1" t="s">
        <v>427</v>
      </c>
      <c r="BH14" s="1" t="s">
        <v>427</v>
      </c>
      <c r="BI14" s="1" t="s">
        <v>428</v>
      </c>
      <c r="BJ14" s="1" t="s">
        <v>428</v>
      </c>
      <c r="BK14" s="1" t="s">
        <v>427</v>
      </c>
      <c r="BL14" s="1">
        <v>0</v>
      </c>
      <c r="BM14" s="1" t="s">
        <v>428</v>
      </c>
      <c r="BN14" s="1">
        <v>0</v>
      </c>
      <c r="BO14" s="1" t="s">
        <v>137</v>
      </c>
      <c r="BP14" s="1">
        <v>7.44</v>
      </c>
      <c r="BQ14" s="1">
        <v>0.15</v>
      </c>
      <c r="BR14" s="1" t="s">
        <v>467</v>
      </c>
      <c r="CF14" s="1" t="s">
        <v>481</v>
      </c>
    </row>
    <row r="15" spans="1:84">
      <c r="A15" s="1" t="s">
        <v>344</v>
      </c>
      <c r="B15" s="1" t="s">
        <v>193</v>
      </c>
      <c r="C15" s="1" t="s">
        <v>326</v>
      </c>
      <c r="D15" s="1" t="s">
        <v>219</v>
      </c>
      <c r="E15" s="1" t="s">
        <v>220</v>
      </c>
      <c r="F15" s="1">
        <v>128.527083</v>
      </c>
      <c r="G15" s="1">
        <v>66.181667000000004</v>
      </c>
      <c r="N15" s="1">
        <v>29</v>
      </c>
      <c r="O15" s="1">
        <v>121</v>
      </c>
      <c r="V15" s="1">
        <v>92.9</v>
      </c>
      <c r="X15" s="1">
        <v>27.76</v>
      </c>
      <c r="Y15" s="1">
        <v>0.55000000000000004</v>
      </c>
      <c r="AA15" s="1">
        <v>3.56</v>
      </c>
      <c r="BA15" s="1">
        <v>-13.42</v>
      </c>
      <c r="BB15" s="1">
        <v>14.48</v>
      </c>
      <c r="BC15" s="1">
        <v>0.13700000000000001</v>
      </c>
      <c r="BD15" s="1">
        <v>0.17</v>
      </c>
      <c r="BE15" s="1">
        <v>0.57999999999999996</v>
      </c>
      <c r="BG15" s="1" t="s">
        <v>384</v>
      </c>
      <c r="BH15" s="1" t="s">
        <v>386</v>
      </c>
      <c r="BI15" s="1" t="s">
        <v>385</v>
      </c>
      <c r="BJ15" s="1" t="s">
        <v>387</v>
      </c>
      <c r="BK15" s="1" t="s">
        <v>384</v>
      </c>
      <c r="BL15" s="1">
        <v>0</v>
      </c>
      <c r="BM15" s="1" t="s">
        <v>385</v>
      </c>
      <c r="BN15" s="1">
        <v>0</v>
      </c>
      <c r="BO15" s="1" t="s">
        <v>85</v>
      </c>
      <c r="BP15" s="1">
        <v>7.8</v>
      </c>
      <c r="BQ15" s="1">
        <v>0.2</v>
      </c>
      <c r="BR15" s="1" t="s">
        <v>221</v>
      </c>
      <c r="CF15" s="1" t="s">
        <v>481</v>
      </c>
    </row>
    <row r="16" spans="1:84">
      <c r="A16" s="1" t="s">
        <v>345</v>
      </c>
      <c r="B16" s="1" t="s">
        <v>269</v>
      </c>
      <c r="C16" s="1" t="s">
        <v>270</v>
      </c>
      <c r="D16" s="1" t="s">
        <v>191</v>
      </c>
      <c r="E16" s="1" t="s">
        <v>192</v>
      </c>
      <c r="F16" s="1">
        <v>133.38641999999999</v>
      </c>
      <c r="G16" s="1">
        <v>51.313670000000002</v>
      </c>
      <c r="H16" s="1">
        <v>0.84</v>
      </c>
      <c r="I16" s="1">
        <v>33</v>
      </c>
      <c r="J16" s="1">
        <v>28</v>
      </c>
      <c r="K16" s="1" t="s">
        <v>88</v>
      </c>
      <c r="L16" s="1" t="s">
        <v>88</v>
      </c>
      <c r="N16" s="1">
        <v>33</v>
      </c>
      <c r="O16" s="1">
        <v>28</v>
      </c>
      <c r="V16" s="1">
        <v>217.8</v>
      </c>
      <c r="W16" s="1">
        <v>7.5949999999999998</v>
      </c>
      <c r="X16" s="1">
        <v>30.9</v>
      </c>
      <c r="Y16" s="1">
        <v>0.4</v>
      </c>
      <c r="Z16" s="1">
        <v>-23.31</v>
      </c>
      <c r="AA16" s="1">
        <v>15.1</v>
      </c>
      <c r="AB16" s="1" t="s">
        <v>115</v>
      </c>
      <c r="AC16" s="1" t="s">
        <v>116</v>
      </c>
      <c r="AF16" s="1" t="s">
        <v>81</v>
      </c>
      <c r="AG16" s="1">
        <v>2.59</v>
      </c>
      <c r="AH16" s="1">
        <v>1.39</v>
      </c>
      <c r="AI16" s="1">
        <v>49</v>
      </c>
      <c r="AJ16" s="1">
        <v>137</v>
      </c>
      <c r="AK16" s="1">
        <v>132</v>
      </c>
      <c r="AL16" s="1">
        <v>1</v>
      </c>
      <c r="AM16" s="1">
        <v>0.13900000000000001</v>
      </c>
      <c r="AV16" s="1">
        <v>0</v>
      </c>
      <c r="AW16" s="1">
        <v>300</v>
      </c>
      <c r="AX16" s="1" t="s">
        <v>104</v>
      </c>
      <c r="BA16" s="1">
        <v>-19.89</v>
      </c>
      <c r="BB16" s="1">
        <v>11.09</v>
      </c>
      <c r="BC16" s="1">
        <v>8.2000000000000003E-2</v>
      </c>
      <c r="BD16" s="1">
        <v>0.1</v>
      </c>
      <c r="BE16" s="1">
        <v>0.41</v>
      </c>
      <c r="BF16" s="1">
        <v>-19.86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 t="s">
        <v>117</v>
      </c>
      <c r="BP16" s="1">
        <f>(BH16+BI16)/2</f>
        <v>0</v>
      </c>
      <c r="BQ16" s="1">
        <v>0</v>
      </c>
      <c r="BR16" s="1" t="s">
        <v>118</v>
      </c>
      <c r="BS16" s="1">
        <v>10.37</v>
      </c>
      <c r="BT16" s="1">
        <v>0.3</v>
      </c>
      <c r="BU16" s="1">
        <v>-0.4</v>
      </c>
      <c r="BV16" s="1">
        <v>0.24</v>
      </c>
      <c r="BW16" s="1">
        <v>8.9700000000000006</v>
      </c>
      <c r="BX16" s="1">
        <v>0.08</v>
      </c>
      <c r="BY16" s="1">
        <v>7.53</v>
      </c>
      <c r="BZ16" s="1">
        <v>0.11</v>
      </c>
      <c r="CA16" s="1">
        <v>100</v>
      </c>
      <c r="CD16" s="1" t="s">
        <v>87</v>
      </c>
      <c r="CF16" s="1" t="s">
        <v>482</v>
      </c>
    </row>
    <row r="17" spans="1:84">
      <c r="A17" s="1" t="s">
        <v>346</v>
      </c>
      <c r="B17" s="1" t="s">
        <v>271</v>
      </c>
      <c r="C17" s="1" t="s">
        <v>272</v>
      </c>
      <c r="D17" s="1" t="s">
        <v>191</v>
      </c>
      <c r="E17" s="1" t="s">
        <v>192</v>
      </c>
      <c r="F17" s="1">
        <v>138.5213</v>
      </c>
      <c r="G17" s="1">
        <v>40.113700000000001</v>
      </c>
      <c r="H17" s="1">
        <v>0.78</v>
      </c>
      <c r="I17" s="1">
        <v>39</v>
      </c>
      <c r="J17" s="1">
        <v>15</v>
      </c>
      <c r="K17" s="1">
        <v>30</v>
      </c>
      <c r="L17" s="1">
        <v>75</v>
      </c>
      <c r="M17" s="1" t="s">
        <v>119</v>
      </c>
      <c r="N17" s="1">
        <v>30</v>
      </c>
      <c r="O17" s="1">
        <v>75</v>
      </c>
      <c r="V17" s="1">
        <v>208</v>
      </c>
      <c r="W17" s="1">
        <v>8.9990000000000006</v>
      </c>
      <c r="X17" s="1">
        <v>31.03</v>
      </c>
      <c r="Y17" s="1">
        <v>0.96</v>
      </c>
      <c r="Z17" s="1">
        <v>-22.03</v>
      </c>
      <c r="AA17" s="1">
        <v>16.100000000000001</v>
      </c>
      <c r="AB17" s="1" t="s">
        <v>120</v>
      </c>
      <c r="AC17" s="1" t="s">
        <v>121</v>
      </c>
      <c r="AF17" s="1" t="s">
        <v>81</v>
      </c>
      <c r="AG17" s="1">
        <v>2.65</v>
      </c>
      <c r="AH17" s="1">
        <v>1.46</v>
      </c>
      <c r="AI17" s="1">
        <v>52</v>
      </c>
      <c r="AJ17" s="1">
        <v>137</v>
      </c>
      <c r="AK17" s="1">
        <v>134</v>
      </c>
      <c r="AL17" s="1">
        <v>1</v>
      </c>
      <c r="AM17" s="1">
        <v>0.153</v>
      </c>
      <c r="AN17" s="1" t="s">
        <v>122</v>
      </c>
      <c r="AO17" s="1">
        <v>7.47</v>
      </c>
      <c r="AP17" s="1">
        <v>6.24</v>
      </c>
      <c r="AQ17" s="1">
        <v>88</v>
      </c>
      <c r="AR17" s="1">
        <v>401</v>
      </c>
      <c r="AS17" s="1">
        <v>401</v>
      </c>
      <c r="AT17" s="1">
        <v>2</v>
      </c>
      <c r="AU17" s="1">
        <v>0.53</v>
      </c>
      <c r="AV17" s="1">
        <v>802</v>
      </c>
      <c r="AW17" s="1">
        <v>500</v>
      </c>
      <c r="AX17" s="1" t="s">
        <v>123</v>
      </c>
      <c r="AY17" s="1" t="s">
        <v>124</v>
      </c>
      <c r="AZ17" s="1" t="s">
        <v>125</v>
      </c>
      <c r="BA17" s="1">
        <v>-18.79</v>
      </c>
      <c r="BB17" s="1">
        <v>12.3</v>
      </c>
      <c r="BC17" s="1">
        <v>5.8999999999999997E-2</v>
      </c>
      <c r="BD17" s="1">
        <v>0.13</v>
      </c>
      <c r="BE17" s="1">
        <v>0.97</v>
      </c>
      <c r="BF17" s="1">
        <v>-20.76</v>
      </c>
      <c r="BG17" s="1" t="s">
        <v>412</v>
      </c>
      <c r="BH17" s="1" t="s">
        <v>412</v>
      </c>
      <c r="BI17" s="1" t="s">
        <v>444</v>
      </c>
      <c r="BJ17" s="1" t="s">
        <v>444</v>
      </c>
      <c r="BK17" s="1" t="s">
        <v>412</v>
      </c>
      <c r="BL17" s="1">
        <v>0</v>
      </c>
      <c r="BM17" s="1" t="s">
        <v>444</v>
      </c>
      <c r="BN17" s="1">
        <v>0</v>
      </c>
      <c r="BO17" s="1" t="s">
        <v>102</v>
      </c>
      <c r="BP17" s="1">
        <f>(BH17+BI17)/2</f>
        <v>8.59</v>
      </c>
      <c r="BQ17" s="1">
        <v>0.1</v>
      </c>
      <c r="BR17" s="1" t="s">
        <v>126</v>
      </c>
      <c r="BS17" s="1">
        <v>10.59</v>
      </c>
      <c r="BT17" s="1">
        <v>0.28000000000000003</v>
      </c>
      <c r="BU17" s="1">
        <v>0.66</v>
      </c>
      <c r="BV17" s="1">
        <v>0.21</v>
      </c>
      <c r="BW17" s="1">
        <v>9.68</v>
      </c>
      <c r="BX17" s="1">
        <v>0.08</v>
      </c>
      <c r="BY17" s="1">
        <v>9.69</v>
      </c>
      <c r="BZ17" s="1">
        <v>0.04</v>
      </c>
      <c r="CA17" s="1">
        <v>2.5</v>
      </c>
      <c r="CD17" s="1" t="s">
        <v>87</v>
      </c>
      <c r="CF17" s="1" t="s">
        <v>483</v>
      </c>
    </row>
    <row r="18" spans="1:84">
      <c r="A18" s="1" t="s">
        <v>347</v>
      </c>
      <c r="B18" s="1" t="s">
        <v>203</v>
      </c>
      <c r="C18" s="1" t="s">
        <v>273</v>
      </c>
      <c r="D18" s="1" t="s">
        <v>219</v>
      </c>
      <c r="E18" s="1" t="s">
        <v>220</v>
      </c>
      <c r="F18" s="1">
        <v>140.50850500000001</v>
      </c>
      <c r="G18" s="1">
        <v>50.977699999999999</v>
      </c>
      <c r="N18" s="1">
        <v>64</v>
      </c>
      <c r="O18" s="1">
        <v>147</v>
      </c>
      <c r="V18" s="1">
        <v>487.7</v>
      </c>
      <c r="X18" s="1">
        <v>30.94</v>
      </c>
      <c r="Y18" s="1">
        <v>0.7</v>
      </c>
      <c r="AA18" s="1">
        <v>15.42</v>
      </c>
      <c r="BA18" s="1">
        <v>-20.91</v>
      </c>
      <c r="BB18" s="1">
        <v>10.09</v>
      </c>
      <c r="BC18" s="1">
        <v>5.5E-2</v>
      </c>
      <c r="BD18" s="1">
        <v>0.1</v>
      </c>
      <c r="BE18" s="1">
        <v>0.71</v>
      </c>
      <c r="BG18" s="1">
        <v>9.3800000000000008</v>
      </c>
      <c r="BH18" s="1">
        <v>9.2100000000000009</v>
      </c>
      <c r="BI18" s="1">
        <v>8.7899999999999991</v>
      </c>
      <c r="BJ18" s="1">
        <v>8.5399999999999991</v>
      </c>
      <c r="BK18" s="1">
        <v>9.34</v>
      </c>
      <c r="BL18" s="1">
        <v>-0.42</v>
      </c>
      <c r="BM18" s="1">
        <v>8.7200000000000006</v>
      </c>
      <c r="BN18" s="1">
        <v>-0.63</v>
      </c>
      <c r="BO18" s="1" t="s">
        <v>85</v>
      </c>
      <c r="BP18" s="1">
        <v>8.8800000000000008</v>
      </c>
      <c r="BQ18" s="1">
        <v>0.34</v>
      </c>
      <c r="BR18" s="1" t="s">
        <v>225</v>
      </c>
      <c r="CF18" s="1" t="s">
        <v>482</v>
      </c>
    </row>
    <row r="19" spans="1:84">
      <c r="A19" s="1" t="s">
        <v>348</v>
      </c>
      <c r="B19" s="1" t="s">
        <v>204</v>
      </c>
      <c r="C19" s="1" t="s">
        <v>274</v>
      </c>
      <c r="D19" s="1" t="s">
        <v>219</v>
      </c>
      <c r="E19" s="1" t="s">
        <v>220</v>
      </c>
      <c r="F19" s="1">
        <v>143.04204899999999</v>
      </c>
      <c r="G19" s="1">
        <v>21.500869999999999</v>
      </c>
      <c r="N19" s="1">
        <v>61</v>
      </c>
      <c r="O19" s="1">
        <v>17</v>
      </c>
      <c r="V19" s="1">
        <v>755.4</v>
      </c>
      <c r="X19" s="1">
        <v>29.85</v>
      </c>
      <c r="Y19" s="1">
        <v>0.41</v>
      </c>
      <c r="AA19" s="1">
        <v>9.33</v>
      </c>
      <c r="BA19" s="1">
        <v>-20.28</v>
      </c>
      <c r="BB19" s="1">
        <v>9.68</v>
      </c>
      <c r="BC19" s="1">
        <v>0.113</v>
      </c>
      <c r="BD19" s="1">
        <v>0.1</v>
      </c>
      <c r="BE19" s="1">
        <v>0.42</v>
      </c>
      <c r="BG19" s="1" t="s">
        <v>421</v>
      </c>
      <c r="BH19" s="1" t="s">
        <v>421</v>
      </c>
      <c r="BI19" s="1" t="s">
        <v>422</v>
      </c>
      <c r="BJ19" s="1" t="s">
        <v>422</v>
      </c>
      <c r="BK19" s="1" t="s">
        <v>390</v>
      </c>
      <c r="BL19" s="1" t="s">
        <v>423</v>
      </c>
      <c r="BM19" s="1" t="s">
        <v>424</v>
      </c>
      <c r="BN19" s="1" t="s">
        <v>425</v>
      </c>
      <c r="BO19" s="1" t="s">
        <v>426</v>
      </c>
      <c r="BP19" s="1">
        <v>8.8000000000000007</v>
      </c>
      <c r="BQ19" s="1">
        <v>0.33</v>
      </c>
      <c r="BR19" s="1" t="s">
        <v>468</v>
      </c>
      <c r="CF19" s="1" t="s">
        <v>477</v>
      </c>
    </row>
    <row r="20" spans="1:84">
      <c r="A20" s="1" t="s">
        <v>349</v>
      </c>
      <c r="B20" s="1" t="s">
        <v>195</v>
      </c>
      <c r="C20" s="1" t="s">
        <v>323</v>
      </c>
      <c r="D20" s="1" t="s">
        <v>219</v>
      </c>
      <c r="E20" s="1" t="s">
        <v>220</v>
      </c>
      <c r="F20" s="1">
        <v>145.146278</v>
      </c>
      <c r="G20" s="1">
        <v>71.179554999999993</v>
      </c>
      <c r="N20" s="1">
        <v>36</v>
      </c>
      <c r="O20" s="1">
        <v>45</v>
      </c>
      <c r="V20" s="1">
        <v>217.8</v>
      </c>
      <c r="X20" s="1">
        <v>28.11</v>
      </c>
      <c r="Y20" s="1">
        <v>0.4</v>
      </c>
      <c r="AA20" s="1">
        <v>4.1900000000000004</v>
      </c>
      <c r="BA20" s="1">
        <v>-15.29</v>
      </c>
      <c r="BB20" s="1">
        <v>13</v>
      </c>
      <c r="BC20" s="1">
        <v>0.183</v>
      </c>
      <c r="BD20" s="1">
        <v>0.2</v>
      </c>
      <c r="BE20" s="1">
        <v>0.45</v>
      </c>
      <c r="BG20" s="1">
        <v>8.0399999999999991</v>
      </c>
      <c r="BH20" s="1">
        <v>8.0399999999999991</v>
      </c>
      <c r="BI20" s="1">
        <v>7.61</v>
      </c>
      <c r="BJ20" s="1">
        <v>7.61</v>
      </c>
      <c r="BK20" s="1">
        <v>8.0399999999999991</v>
      </c>
      <c r="BL20" s="1">
        <v>0</v>
      </c>
      <c r="BM20" s="1">
        <v>8.0399999999999991</v>
      </c>
      <c r="BN20" s="1">
        <v>0</v>
      </c>
      <c r="BO20" s="1" t="s">
        <v>85</v>
      </c>
      <c r="BP20" s="1">
        <v>7.83</v>
      </c>
      <c r="BQ20" s="1">
        <v>0.22</v>
      </c>
      <c r="BR20" s="1" t="s">
        <v>223</v>
      </c>
    </row>
    <row r="21" spans="1:84">
      <c r="A21" s="1" t="s">
        <v>350</v>
      </c>
      <c r="B21" s="1" t="s">
        <v>205</v>
      </c>
      <c r="C21" s="1" t="s">
        <v>275</v>
      </c>
      <c r="D21" s="1" t="s">
        <v>252</v>
      </c>
      <c r="E21" s="1" t="s">
        <v>253</v>
      </c>
      <c r="F21" s="1">
        <v>146.81442000000001</v>
      </c>
      <c r="G21" s="1">
        <v>67.916390000000007</v>
      </c>
      <c r="H21" s="1">
        <v>0.38</v>
      </c>
      <c r="I21" s="1">
        <v>69</v>
      </c>
      <c r="J21" s="1">
        <v>141</v>
      </c>
      <c r="K21" s="1">
        <v>65</v>
      </c>
      <c r="L21" s="1">
        <v>335</v>
      </c>
      <c r="M21" s="1" t="s">
        <v>127</v>
      </c>
      <c r="N21" s="1">
        <v>65</v>
      </c>
      <c r="O21" s="1">
        <v>335</v>
      </c>
      <c r="V21" s="1">
        <v>353.3</v>
      </c>
      <c r="W21" s="1">
        <v>7.6689999999999996</v>
      </c>
      <c r="X21" s="1">
        <v>27.76</v>
      </c>
      <c r="Y21" s="1">
        <v>0.48</v>
      </c>
      <c r="Z21" s="1">
        <v>-20.09</v>
      </c>
      <c r="AA21" s="1">
        <v>3.6</v>
      </c>
      <c r="AB21" s="1" t="s">
        <v>128</v>
      </c>
      <c r="AC21" s="1" t="s">
        <v>129</v>
      </c>
      <c r="AE21" s="1" t="s">
        <v>91</v>
      </c>
      <c r="AF21" s="1" t="s">
        <v>81</v>
      </c>
      <c r="AG21" s="1">
        <v>2.8</v>
      </c>
      <c r="AH21" s="1">
        <v>1.65</v>
      </c>
      <c r="AI21" s="1">
        <v>49</v>
      </c>
      <c r="AJ21" s="1">
        <v>148</v>
      </c>
      <c r="AK21" s="1">
        <v>163</v>
      </c>
      <c r="AL21" s="1">
        <v>1</v>
      </c>
      <c r="AM21" s="1">
        <v>3.6999999999999998E-2</v>
      </c>
      <c r="AN21" s="1" t="s">
        <v>98</v>
      </c>
      <c r="AO21" s="1">
        <v>8.86</v>
      </c>
      <c r="AP21" s="1">
        <v>7.66</v>
      </c>
      <c r="AQ21" s="1">
        <v>47</v>
      </c>
      <c r="AR21" s="1">
        <v>451</v>
      </c>
      <c r="AS21" s="1">
        <v>451</v>
      </c>
      <c r="AT21" s="1">
        <v>2</v>
      </c>
      <c r="AU21" s="1">
        <v>0.14000000000000001</v>
      </c>
      <c r="AV21" s="1">
        <v>902</v>
      </c>
      <c r="AW21" s="1">
        <v>450</v>
      </c>
      <c r="AX21" s="1" t="s">
        <v>130</v>
      </c>
      <c r="AZ21" s="1" t="s">
        <v>110</v>
      </c>
      <c r="BA21" s="1">
        <v>-17.2</v>
      </c>
      <c r="BB21" s="1">
        <v>10.82</v>
      </c>
      <c r="BC21" s="1">
        <v>0.25800000000000001</v>
      </c>
      <c r="BD21" s="1">
        <v>0.13</v>
      </c>
      <c r="BE21" s="1">
        <v>0.5</v>
      </c>
      <c r="BF21" s="1">
        <v>-17.64</v>
      </c>
      <c r="BG21" s="1">
        <v>8.98</v>
      </c>
      <c r="BH21" s="1">
        <v>8.98</v>
      </c>
      <c r="BI21" s="1">
        <v>8.36</v>
      </c>
      <c r="BJ21" s="1">
        <v>8.36</v>
      </c>
      <c r="BK21" s="1" t="s">
        <v>445</v>
      </c>
      <c r="BL21" s="1">
        <v>0</v>
      </c>
      <c r="BM21" s="1" t="s">
        <v>446</v>
      </c>
      <c r="BN21" s="1">
        <v>0</v>
      </c>
      <c r="BO21" s="1" t="s">
        <v>85</v>
      </c>
      <c r="BP21" s="1">
        <f>(BH21+BI21)/2</f>
        <v>8.67</v>
      </c>
      <c r="BQ21" s="1">
        <v>0.31</v>
      </c>
      <c r="BR21" s="1" t="s">
        <v>131</v>
      </c>
      <c r="BS21" s="1">
        <v>9.24</v>
      </c>
      <c r="BT21" s="1">
        <v>0.1</v>
      </c>
      <c r="BU21" s="1">
        <v>-1.28</v>
      </c>
      <c r="BV21" s="1">
        <v>0.23</v>
      </c>
      <c r="BW21" s="1">
        <v>8.08</v>
      </c>
      <c r="BX21" s="1">
        <v>0.1</v>
      </c>
      <c r="BY21" s="1">
        <v>8.15</v>
      </c>
      <c r="BZ21" s="1">
        <v>0.02</v>
      </c>
      <c r="CA21" s="1">
        <v>100</v>
      </c>
      <c r="CD21" s="1" t="s">
        <v>87</v>
      </c>
      <c r="CF21" s="1" t="s">
        <v>481</v>
      </c>
    </row>
    <row r="22" spans="1:84">
      <c r="A22" s="1" t="s">
        <v>351</v>
      </c>
      <c r="B22" s="1" t="s">
        <v>276</v>
      </c>
      <c r="C22" s="1" t="s">
        <v>277</v>
      </c>
      <c r="D22" s="1" t="s">
        <v>246</v>
      </c>
      <c r="E22" s="1" t="s">
        <v>247</v>
      </c>
      <c r="F22" s="1">
        <v>148.88821999999999</v>
      </c>
      <c r="G22" s="1">
        <v>69.065290000000005</v>
      </c>
      <c r="H22" s="1">
        <v>0.51</v>
      </c>
      <c r="I22" s="1">
        <v>60</v>
      </c>
      <c r="J22" s="1">
        <v>149</v>
      </c>
      <c r="N22" s="1">
        <v>60</v>
      </c>
      <c r="O22" s="1">
        <v>149</v>
      </c>
      <c r="V22" s="1">
        <v>1614.9</v>
      </c>
      <c r="W22" s="1">
        <v>3.9260000000000002</v>
      </c>
      <c r="X22" s="1">
        <v>27.8</v>
      </c>
      <c r="Z22" s="1">
        <v>-23.87</v>
      </c>
      <c r="AA22" s="1">
        <v>3.63</v>
      </c>
      <c r="BG22" s="1" t="s">
        <v>388</v>
      </c>
      <c r="BH22" s="1" t="s">
        <v>388</v>
      </c>
      <c r="BI22" s="1" t="s">
        <v>389</v>
      </c>
      <c r="BJ22" s="1" t="s">
        <v>389</v>
      </c>
      <c r="BK22" s="1" t="s">
        <v>390</v>
      </c>
      <c r="BL22" s="1" t="s">
        <v>391</v>
      </c>
      <c r="BM22" s="1" t="s">
        <v>392</v>
      </c>
      <c r="BN22" s="1" t="s">
        <v>393</v>
      </c>
      <c r="BO22" s="1" t="s">
        <v>85</v>
      </c>
      <c r="BR22" s="1" t="s">
        <v>238</v>
      </c>
      <c r="CE22" s="1" t="s">
        <v>244</v>
      </c>
      <c r="CF22" s="1" t="s">
        <v>473</v>
      </c>
    </row>
    <row r="23" spans="1:84">
      <c r="A23" s="1" t="s">
        <v>352</v>
      </c>
      <c r="B23" s="1" t="s">
        <v>206</v>
      </c>
      <c r="C23" s="1" t="s">
        <v>278</v>
      </c>
      <c r="D23" s="1" t="s">
        <v>219</v>
      </c>
      <c r="E23" s="1" t="s">
        <v>220</v>
      </c>
      <c r="F23" s="1">
        <v>150.825557</v>
      </c>
      <c r="G23" s="1">
        <v>68.73339</v>
      </c>
      <c r="N23" s="1">
        <v>34</v>
      </c>
      <c r="O23" s="1">
        <v>45</v>
      </c>
      <c r="V23" s="1">
        <v>322.2</v>
      </c>
      <c r="X23" s="1">
        <v>27.91</v>
      </c>
      <c r="Y23" s="1">
        <v>0.55000000000000004</v>
      </c>
      <c r="AA23" s="1">
        <v>3.82</v>
      </c>
      <c r="BA23" s="1">
        <v>-17.54</v>
      </c>
      <c r="BB23" s="1">
        <v>10.61</v>
      </c>
      <c r="BC23" s="1">
        <v>0.24299999999999999</v>
      </c>
      <c r="BD23" s="1">
        <v>0.13</v>
      </c>
      <c r="BE23" s="1">
        <v>0.56999999999999995</v>
      </c>
      <c r="BG23" s="1" t="s">
        <v>418</v>
      </c>
      <c r="BH23" s="1" t="s">
        <v>418</v>
      </c>
      <c r="BI23" s="1" t="s">
        <v>392</v>
      </c>
      <c r="BJ23" s="1" t="s">
        <v>392</v>
      </c>
      <c r="BK23" s="1" t="s">
        <v>418</v>
      </c>
      <c r="BL23" s="1">
        <v>0</v>
      </c>
      <c r="BM23" s="1" t="s">
        <v>392</v>
      </c>
      <c r="BN23" s="1">
        <v>0</v>
      </c>
      <c r="BO23" s="1" t="s">
        <v>419</v>
      </c>
      <c r="BP23" s="1">
        <v>8.3800000000000008</v>
      </c>
      <c r="BQ23" s="1">
        <v>0.27</v>
      </c>
      <c r="BR23" s="1" t="s">
        <v>469</v>
      </c>
      <c r="CF23" s="1" t="s">
        <v>484</v>
      </c>
    </row>
    <row r="24" spans="1:84">
      <c r="A24" s="1" t="s">
        <v>353</v>
      </c>
      <c r="B24" s="1" t="s">
        <v>198</v>
      </c>
      <c r="C24" s="1" t="s">
        <v>325</v>
      </c>
      <c r="D24" s="1" t="s">
        <v>219</v>
      </c>
      <c r="E24" s="1" t="s">
        <v>220</v>
      </c>
      <c r="F24" s="1">
        <v>151.3775</v>
      </c>
      <c r="G24" s="1">
        <v>70.364444000000006</v>
      </c>
      <c r="N24" s="1">
        <v>49</v>
      </c>
      <c r="O24" s="1">
        <v>140</v>
      </c>
      <c r="V24" s="1">
        <v>52.3</v>
      </c>
      <c r="X24" s="1">
        <v>29.7</v>
      </c>
      <c r="Y24" s="1">
        <v>0.65</v>
      </c>
      <c r="AA24" s="1">
        <v>8.7100000000000009</v>
      </c>
      <c r="BA24" s="1">
        <v>-14.81</v>
      </c>
      <c r="BB24" s="1">
        <v>15.19</v>
      </c>
      <c r="BC24" s="1">
        <v>0.29499999999999998</v>
      </c>
      <c r="BD24" s="1">
        <v>0.18</v>
      </c>
      <c r="BE24" s="1">
        <v>0.67</v>
      </c>
      <c r="BG24" s="1">
        <v>8.19</v>
      </c>
      <c r="BH24" s="1">
        <v>8.19</v>
      </c>
      <c r="BI24" s="1">
        <v>7.84</v>
      </c>
      <c r="BJ24" s="1">
        <v>7.84</v>
      </c>
      <c r="BK24" s="1">
        <v>8.19</v>
      </c>
      <c r="BL24" s="1">
        <v>0</v>
      </c>
      <c r="BM24" s="1">
        <v>8.19</v>
      </c>
      <c r="BN24" s="1">
        <v>0</v>
      </c>
      <c r="BO24" s="1" t="s">
        <v>85</v>
      </c>
      <c r="BP24" s="1">
        <v>8.02</v>
      </c>
      <c r="BQ24" s="1">
        <v>0.18</v>
      </c>
      <c r="BR24" s="1" t="s">
        <v>221</v>
      </c>
      <c r="CF24" s="1" t="s">
        <v>481</v>
      </c>
    </row>
    <row r="25" spans="1:84">
      <c r="A25" s="1" t="s">
        <v>354</v>
      </c>
      <c r="B25" s="1" t="s">
        <v>279</v>
      </c>
      <c r="C25" s="1" t="s">
        <v>295</v>
      </c>
      <c r="D25" s="1" t="s">
        <v>191</v>
      </c>
      <c r="E25" s="1" t="s">
        <v>192</v>
      </c>
      <c r="F25" s="1">
        <v>154.22354999999999</v>
      </c>
      <c r="G25" s="1">
        <v>73.400750000000002</v>
      </c>
      <c r="H25" s="1">
        <v>0.82</v>
      </c>
      <c r="I25" s="1">
        <v>35</v>
      </c>
      <c r="J25" s="1">
        <v>145</v>
      </c>
      <c r="K25" s="1">
        <v>32</v>
      </c>
      <c r="L25" s="1">
        <v>147</v>
      </c>
      <c r="M25" s="1" t="s">
        <v>132</v>
      </c>
      <c r="N25" s="1">
        <v>32</v>
      </c>
      <c r="O25" s="1">
        <v>147</v>
      </c>
      <c r="P25" s="1">
        <v>36.83</v>
      </c>
      <c r="Q25" s="1">
        <v>0.85</v>
      </c>
      <c r="R25" s="1">
        <v>148.09</v>
      </c>
      <c r="S25" s="1">
        <v>0.21</v>
      </c>
      <c r="T25" s="1">
        <v>2785.02</v>
      </c>
      <c r="U25" s="1">
        <v>0.57999999999999996</v>
      </c>
      <c r="V25" s="1">
        <v>233.4</v>
      </c>
      <c r="W25" s="1">
        <v>7.4980000000000002</v>
      </c>
      <c r="X25" s="1">
        <v>33.06</v>
      </c>
      <c r="Y25" s="1">
        <v>0.33</v>
      </c>
      <c r="Z25" s="1">
        <v>-25.56</v>
      </c>
      <c r="AA25" s="1">
        <v>40.9</v>
      </c>
      <c r="AB25" s="1" t="s">
        <v>133</v>
      </c>
      <c r="AC25" s="1" t="s">
        <v>134</v>
      </c>
      <c r="AE25" s="1" t="s">
        <v>91</v>
      </c>
      <c r="AF25" s="1" t="s">
        <v>81</v>
      </c>
      <c r="AG25" s="1">
        <v>5.41</v>
      </c>
      <c r="AH25" s="1">
        <v>4.21</v>
      </c>
      <c r="AI25" s="1">
        <v>69</v>
      </c>
      <c r="AJ25" s="1">
        <v>139</v>
      </c>
      <c r="AK25" s="1">
        <v>135</v>
      </c>
      <c r="AL25" s="1">
        <v>1</v>
      </c>
      <c r="AM25" s="1">
        <v>0.94699999999999995</v>
      </c>
      <c r="AN25" s="1" t="s">
        <v>98</v>
      </c>
      <c r="AO25" s="1">
        <v>21.33</v>
      </c>
      <c r="AP25" s="1">
        <v>18.02</v>
      </c>
      <c r="AQ25" s="1">
        <v>136</v>
      </c>
      <c r="AR25" s="1">
        <v>134</v>
      </c>
      <c r="AS25" s="1">
        <v>134</v>
      </c>
      <c r="AT25" s="1">
        <v>6</v>
      </c>
      <c r="AU25" s="1">
        <v>3.89</v>
      </c>
      <c r="AV25" s="1">
        <v>804</v>
      </c>
      <c r="AW25" s="1">
        <v>450</v>
      </c>
      <c r="AX25" s="1" t="s">
        <v>135</v>
      </c>
      <c r="AY25" s="1" t="s">
        <v>124</v>
      </c>
      <c r="AZ25" s="1" t="s">
        <v>136</v>
      </c>
      <c r="BA25" s="1">
        <v>-21.72</v>
      </c>
      <c r="BB25" s="1">
        <v>11.43</v>
      </c>
      <c r="BC25" s="1">
        <v>8.7999999999999995E-2</v>
      </c>
      <c r="BD25" s="1">
        <v>0.16</v>
      </c>
      <c r="BE25" s="1">
        <v>0.37</v>
      </c>
      <c r="BF25" s="1">
        <v>-22.03</v>
      </c>
      <c r="BG25" s="1">
        <v>9.3800000000000008</v>
      </c>
      <c r="BH25" s="1">
        <v>9.3800000000000008</v>
      </c>
      <c r="BI25" s="1">
        <v>8.66</v>
      </c>
      <c r="BJ25" s="1">
        <v>8.66</v>
      </c>
      <c r="BK25" s="1">
        <v>9.3800000000000008</v>
      </c>
      <c r="BL25" s="1">
        <v>0</v>
      </c>
      <c r="BM25" s="1">
        <v>8.66</v>
      </c>
      <c r="BN25" s="1">
        <v>0</v>
      </c>
      <c r="BO25" s="1" t="s">
        <v>137</v>
      </c>
      <c r="BP25" s="1">
        <f>(BH25+BI25)/2</f>
        <v>9.02</v>
      </c>
      <c r="BQ25" s="1">
        <v>0.36</v>
      </c>
      <c r="BR25" s="1" t="s">
        <v>138</v>
      </c>
      <c r="BS25" s="1">
        <v>11.26</v>
      </c>
      <c r="BT25" s="1">
        <v>0.13</v>
      </c>
      <c r="BU25" s="1">
        <v>0.75</v>
      </c>
      <c r="BV25" s="1">
        <v>0.17</v>
      </c>
      <c r="BW25" s="1">
        <v>10.58</v>
      </c>
      <c r="BX25" s="1">
        <v>0.1</v>
      </c>
      <c r="BY25" s="1">
        <v>10.09</v>
      </c>
      <c r="BZ25" s="1">
        <v>0.04</v>
      </c>
      <c r="CA25" s="1">
        <v>4.5</v>
      </c>
      <c r="CD25" s="1" t="s">
        <v>104</v>
      </c>
      <c r="CF25" s="1" t="s">
        <v>483</v>
      </c>
    </row>
    <row r="26" spans="1:84">
      <c r="A26" s="1" t="s">
        <v>355</v>
      </c>
      <c r="B26" s="1" t="s">
        <v>207</v>
      </c>
      <c r="C26" s="1" t="s">
        <v>296</v>
      </c>
      <c r="D26" s="1" t="s">
        <v>250</v>
      </c>
      <c r="E26" s="1" t="s">
        <v>251</v>
      </c>
      <c r="F26" s="1">
        <v>154.57025999999999</v>
      </c>
      <c r="G26" s="1">
        <v>41.424050000000001</v>
      </c>
      <c r="H26" s="1">
        <v>0.85</v>
      </c>
      <c r="I26" s="1">
        <v>32</v>
      </c>
      <c r="J26" s="1">
        <v>118</v>
      </c>
      <c r="N26" s="1">
        <v>21</v>
      </c>
      <c r="O26" s="1">
        <v>135</v>
      </c>
      <c r="V26" s="1">
        <v>444.8</v>
      </c>
      <c r="W26" s="1">
        <v>7.6219999999999999</v>
      </c>
      <c r="X26" s="1">
        <v>30.49</v>
      </c>
      <c r="Y26" s="1">
        <v>0.52</v>
      </c>
      <c r="Z26" s="1">
        <v>-22.87</v>
      </c>
      <c r="AA26" s="1">
        <v>12.53</v>
      </c>
      <c r="AB26" s="1" t="s">
        <v>128</v>
      </c>
      <c r="AC26" s="1" t="s">
        <v>129</v>
      </c>
      <c r="AE26" s="1" t="s">
        <v>91</v>
      </c>
      <c r="AF26" s="1" t="s">
        <v>81</v>
      </c>
      <c r="AG26" s="1">
        <v>2.8</v>
      </c>
      <c r="AH26" s="1">
        <v>1.65</v>
      </c>
      <c r="AI26" s="1">
        <v>49</v>
      </c>
      <c r="AJ26" s="1">
        <v>148</v>
      </c>
      <c r="AK26" s="1">
        <v>163</v>
      </c>
      <c r="AL26" s="1">
        <v>1</v>
      </c>
      <c r="AM26" s="1">
        <v>0.13100000000000001</v>
      </c>
      <c r="AO26" s="1">
        <v>8.86</v>
      </c>
      <c r="AP26" s="1">
        <v>7.66</v>
      </c>
      <c r="AQ26" s="1">
        <v>47</v>
      </c>
      <c r="AR26" s="1">
        <v>451</v>
      </c>
      <c r="AS26" s="1">
        <v>451</v>
      </c>
      <c r="AT26" s="1">
        <v>2</v>
      </c>
      <c r="AU26" s="1">
        <v>0.5</v>
      </c>
      <c r="AV26" s="1">
        <v>902</v>
      </c>
      <c r="BA26" s="1">
        <v>-20.190000000000001</v>
      </c>
      <c r="BB26" s="1">
        <v>10.36</v>
      </c>
      <c r="BC26" s="1">
        <v>0.06</v>
      </c>
      <c r="BD26" s="1">
        <v>0.1</v>
      </c>
      <c r="BE26" s="1">
        <v>0.53</v>
      </c>
      <c r="BG26" s="1">
        <v>9.27</v>
      </c>
      <c r="BH26" s="1">
        <v>9.15</v>
      </c>
      <c r="BI26" s="1">
        <v>8.68</v>
      </c>
      <c r="BJ26" s="1">
        <v>8.51</v>
      </c>
      <c r="BK26" s="1">
        <v>9.3000000000000007</v>
      </c>
      <c r="BL26" s="1">
        <v>-0.52</v>
      </c>
      <c r="BM26" s="1">
        <v>8.65</v>
      </c>
      <c r="BN26" s="1">
        <v>-0.46</v>
      </c>
      <c r="BO26" s="1" t="s">
        <v>85</v>
      </c>
      <c r="BP26" s="1">
        <v>8.83</v>
      </c>
      <c r="BQ26" s="1">
        <v>0.32</v>
      </c>
      <c r="BR26" s="1" t="s">
        <v>239</v>
      </c>
      <c r="CE26" s="1" t="s">
        <v>245</v>
      </c>
      <c r="CF26" s="1" t="s">
        <v>481</v>
      </c>
    </row>
    <row r="27" spans="1:84">
      <c r="A27" s="1" t="s">
        <v>356</v>
      </c>
      <c r="B27" s="1" t="s">
        <v>208</v>
      </c>
      <c r="C27" s="1" t="s">
        <v>297</v>
      </c>
      <c r="D27" s="1" t="s">
        <v>252</v>
      </c>
      <c r="E27" s="1" t="s">
        <v>253</v>
      </c>
      <c r="F27" s="1">
        <v>154.97897</v>
      </c>
      <c r="G27" s="1">
        <v>45.549619999999997</v>
      </c>
      <c r="H27" s="1">
        <v>0.35</v>
      </c>
      <c r="I27" s="1">
        <v>70</v>
      </c>
      <c r="J27" s="1">
        <v>40</v>
      </c>
      <c r="K27" s="1">
        <v>72</v>
      </c>
      <c r="L27" s="1">
        <v>215</v>
      </c>
      <c r="M27" s="1" t="s">
        <v>127</v>
      </c>
      <c r="N27" s="1">
        <v>72</v>
      </c>
      <c r="O27" s="1">
        <v>215</v>
      </c>
      <c r="V27" s="1">
        <v>510.7</v>
      </c>
      <c r="W27" s="1">
        <v>8.0410000000000004</v>
      </c>
      <c r="X27" s="1">
        <v>30.73</v>
      </c>
      <c r="Y27" s="1">
        <v>0.26</v>
      </c>
      <c r="Z27" s="1">
        <v>-22.69</v>
      </c>
      <c r="AA27" s="1">
        <v>14</v>
      </c>
      <c r="AB27" s="1" t="s">
        <v>139</v>
      </c>
      <c r="AC27" s="1" t="s">
        <v>140</v>
      </c>
      <c r="AE27" s="1" t="s">
        <v>91</v>
      </c>
      <c r="AF27" s="1" t="s">
        <v>81</v>
      </c>
      <c r="AG27" s="1">
        <v>2.94</v>
      </c>
      <c r="AH27" s="1">
        <v>2.63</v>
      </c>
      <c r="AI27" s="1">
        <v>95</v>
      </c>
      <c r="AJ27" s="1">
        <v>137</v>
      </c>
      <c r="AK27" s="1">
        <v>132</v>
      </c>
      <c r="AL27" s="1">
        <v>1</v>
      </c>
      <c r="AM27" s="1">
        <v>0.189</v>
      </c>
      <c r="AN27" s="1" t="s">
        <v>98</v>
      </c>
      <c r="AO27" s="1">
        <v>7.74</v>
      </c>
      <c r="AP27" s="1">
        <v>6.53</v>
      </c>
      <c r="AQ27" s="1">
        <v>66</v>
      </c>
      <c r="AR27" s="1">
        <v>801</v>
      </c>
      <c r="AS27" s="1">
        <v>801</v>
      </c>
      <c r="AT27" s="1">
        <v>2</v>
      </c>
      <c r="AU27" s="1">
        <v>0.48</v>
      </c>
      <c r="AV27" s="1">
        <v>1602</v>
      </c>
      <c r="AW27" s="1">
        <v>1100</v>
      </c>
      <c r="AX27" s="1" t="s">
        <v>141</v>
      </c>
      <c r="BA27" s="1">
        <v>-19.899999999999999</v>
      </c>
      <c r="BB27" s="1">
        <v>10.87</v>
      </c>
      <c r="BC27" s="1">
        <v>4.3999999999999997E-2</v>
      </c>
      <c r="BD27" s="1">
        <v>0.1</v>
      </c>
      <c r="BE27" s="1">
        <v>0.28000000000000003</v>
      </c>
      <c r="BF27" s="1">
        <v>-20.79</v>
      </c>
      <c r="BG27" s="1">
        <v>9.17</v>
      </c>
      <c r="BH27" s="1">
        <v>8.9</v>
      </c>
      <c r="BI27" s="1">
        <v>9.5399999999999991</v>
      </c>
      <c r="BJ27" s="1">
        <v>8.34</v>
      </c>
      <c r="BK27" s="1" t="s">
        <v>447</v>
      </c>
      <c r="BL27" s="1">
        <v>-0.66</v>
      </c>
      <c r="BM27" s="1" t="s">
        <v>392</v>
      </c>
      <c r="BN27" s="1">
        <v>-0.5</v>
      </c>
      <c r="BO27" s="1" t="s">
        <v>85</v>
      </c>
      <c r="BP27" s="1">
        <f>(BH27+BI27)/2</f>
        <v>9.2199999999999989</v>
      </c>
      <c r="BQ27" s="1">
        <v>0.28000000000000003</v>
      </c>
      <c r="BR27" s="1" t="s">
        <v>114</v>
      </c>
      <c r="BS27" s="1">
        <v>10.15</v>
      </c>
      <c r="BT27" s="1">
        <v>0.13</v>
      </c>
      <c r="BU27" s="1">
        <v>0.27</v>
      </c>
      <c r="BV27" s="1">
        <v>0.31</v>
      </c>
      <c r="BW27" s="1">
        <v>9.8000000000000007</v>
      </c>
      <c r="BX27" s="1">
        <v>0</v>
      </c>
      <c r="BY27" s="1">
        <v>10.130000000000001</v>
      </c>
      <c r="BZ27" s="1">
        <v>0.03</v>
      </c>
      <c r="CA27" s="1">
        <v>7</v>
      </c>
      <c r="CD27" s="1" t="s">
        <v>87</v>
      </c>
      <c r="CF27" s="1" t="s">
        <v>485</v>
      </c>
    </row>
    <row r="28" spans="1:84">
      <c r="A28" s="1" t="s">
        <v>357</v>
      </c>
      <c r="B28" s="1" t="s">
        <v>209</v>
      </c>
      <c r="C28" s="1" t="s">
        <v>298</v>
      </c>
      <c r="D28" s="1" t="s">
        <v>250</v>
      </c>
      <c r="E28" s="1" t="s">
        <v>251</v>
      </c>
      <c r="F28" s="1">
        <v>160.99042</v>
      </c>
      <c r="G28" s="1">
        <v>11.703810000000001</v>
      </c>
      <c r="H28" s="1">
        <v>0.88</v>
      </c>
      <c r="I28" s="1">
        <v>29</v>
      </c>
      <c r="J28" s="1">
        <v>163</v>
      </c>
      <c r="N28" s="1">
        <v>47</v>
      </c>
      <c r="O28" s="1">
        <v>13</v>
      </c>
      <c r="V28" s="1">
        <v>455.1</v>
      </c>
      <c r="W28" s="1">
        <v>6.83</v>
      </c>
      <c r="X28" s="1">
        <v>29.97</v>
      </c>
      <c r="Z28" s="1">
        <v>-23.14</v>
      </c>
      <c r="AA28" s="1">
        <v>9.86</v>
      </c>
      <c r="AB28" s="1" t="s">
        <v>133</v>
      </c>
      <c r="AC28" s="1" t="s">
        <v>134</v>
      </c>
      <c r="AE28" s="1" t="s">
        <v>91</v>
      </c>
      <c r="AF28" s="1" t="s">
        <v>81</v>
      </c>
      <c r="AG28" s="1">
        <v>5.41</v>
      </c>
      <c r="AH28" s="1">
        <v>4.21</v>
      </c>
      <c r="AI28" s="1">
        <v>69</v>
      </c>
      <c r="AJ28" s="1">
        <v>139</v>
      </c>
      <c r="AK28" s="1">
        <v>135</v>
      </c>
      <c r="AL28" s="1">
        <v>1</v>
      </c>
      <c r="AM28" s="1">
        <v>0.22800000000000001</v>
      </c>
      <c r="AO28" s="1">
        <v>21.33</v>
      </c>
      <c r="AP28" s="1">
        <v>18.02</v>
      </c>
      <c r="AQ28" s="1">
        <v>136</v>
      </c>
      <c r="AR28" s="1">
        <v>134</v>
      </c>
      <c r="AS28" s="1">
        <v>134</v>
      </c>
      <c r="AT28" s="1">
        <v>6</v>
      </c>
      <c r="AU28" s="1">
        <v>0.94</v>
      </c>
      <c r="AV28" s="1">
        <v>804</v>
      </c>
      <c r="BA28" s="1">
        <v>-19.54</v>
      </c>
      <c r="BB28" s="1">
        <v>10.53</v>
      </c>
      <c r="BC28" s="1">
        <v>0.1</v>
      </c>
      <c r="BD28" s="1">
        <v>0.1</v>
      </c>
      <c r="BE28" s="1">
        <v>0.22</v>
      </c>
      <c r="BG28" s="1">
        <v>9.19</v>
      </c>
      <c r="BH28" s="1">
        <v>9.19</v>
      </c>
      <c r="BI28" s="1">
        <v>8.7100000000000009</v>
      </c>
      <c r="BJ28" s="1">
        <v>8.6</v>
      </c>
      <c r="BK28" s="1">
        <v>9.24</v>
      </c>
      <c r="BL28" s="1">
        <v>-0.15</v>
      </c>
      <c r="BM28" s="1">
        <v>8.69</v>
      </c>
      <c r="BN28" s="1">
        <v>-0.28000000000000003</v>
      </c>
      <c r="BO28" s="1" t="s">
        <v>85</v>
      </c>
      <c r="BP28" s="1">
        <v>8.9</v>
      </c>
      <c r="BQ28" s="1">
        <v>0.3</v>
      </c>
      <c r="BR28" s="1" t="s">
        <v>242</v>
      </c>
      <c r="CE28" s="1" t="s">
        <v>245</v>
      </c>
      <c r="CF28" s="1" t="s">
        <v>486</v>
      </c>
    </row>
    <row r="29" spans="1:84">
      <c r="A29" s="1" t="s">
        <v>358</v>
      </c>
      <c r="B29" s="1" t="s">
        <v>280</v>
      </c>
      <c r="C29" s="1" t="s">
        <v>299</v>
      </c>
      <c r="D29" s="1" t="s">
        <v>191</v>
      </c>
      <c r="E29" s="1" t="s">
        <v>192</v>
      </c>
      <c r="F29" s="1">
        <v>165.09944999999999</v>
      </c>
      <c r="G29" s="1">
        <v>28.97514</v>
      </c>
      <c r="H29" s="1">
        <v>0.81</v>
      </c>
      <c r="I29" s="1">
        <v>36</v>
      </c>
      <c r="J29" s="1">
        <v>83</v>
      </c>
      <c r="K29" s="1" t="s">
        <v>88</v>
      </c>
      <c r="L29" s="1" t="s">
        <v>88</v>
      </c>
      <c r="N29" s="1">
        <v>36</v>
      </c>
      <c r="O29" s="1">
        <v>263</v>
      </c>
      <c r="V29" s="1">
        <v>424.8</v>
      </c>
      <c r="W29" s="1">
        <v>8.34</v>
      </c>
      <c r="X29" s="1">
        <v>30.96</v>
      </c>
      <c r="Y29" s="1">
        <v>0.57999999999999996</v>
      </c>
      <c r="Z29" s="1">
        <v>-22.62</v>
      </c>
      <c r="AA29" s="1">
        <v>15.6</v>
      </c>
      <c r="AB29" s="1" t="s">
        <v>142</v>
      </c>
      <c r="AC29" s="1" t="s">
        <v>143</v>
      </c>
      <c r="AE29" s="1" t="s">
        <v>91</v>
      </c>
      <c r="AF29" s="1" t="s">
        <v>81</v>
      </c>
      <c r="AG29" s="1">
        <v>3.88</v>
      </c>
      <c r="AH29" s="1">
        <v>3.45</v>
      </c>
      <c r="AI29" s="1">
        <v>114</v>
      </c>
      <c r="AJ29" s="1">
        <v>143</v>
      </c>
      <c r="AK29" s="1">
        <v>140</v>
      </c>
      <c r="AL29" s="1">
        <v>1</v>
      </c>
      <c r="AM29" s="1">
        <v>0.27600000000000002</v>
      </c>
      <c r="AN29" s="1" t="s">
        <v>144</v>
      </c>
      <c r="AO29" s="1">
        <v>59.23</v>
      </c>
      <c r="AP29" s="1">
        <v>49.83</v>
      </c>
      <c r="AQ29" s="1">
        <v>79</v>
      </c>
      <c r="AR29" s="1">
        <v>81</v>
      </c>
      <c r="AS29" s="1">
        <v>81</v>
      </c>
      <c r="AT29" s="1">
        <v>20</v>
      </c>
      <c r="AU29" s="1">
        <v>4.0999999999999996</v>
      </c>
      <c r="AV29" s="1">
        <v>1620</v>
      </c>
      <c r="AW29" s="1">
        <v>800</v>
      </c>
      <c r="AX29" s="1" t="s">
        <v>83</v>
      </c>
      <c r="BA29" s="1">
        <v>-19.989999999999998</v>
      </c>
      <c r="BB29" s="1">
        <v>11.05</v>
      </c>
      <c r="BC29" s="1">
        <v>7.8E-2</v>
      </c>
      <c r="BD29" s="1">
        <v>0.1</v>
      </c>
      <c r="BE29" s="1">
        <v>0.59</v>
      </c>
      <c r="BF29" s="1">
        <v>-19.850000000000001</v>
      </c>
      <c r="BG29" s="1">
        <v>9.08</v>
      </c>
      <c r="BH29" s="1">
        <v>9.08</v>
      </c>
      <c r="BI29" s="1">
        <v>8.43</v>
      </c>
      <c r="BJ29" s="1">
        <v>8.43</v>
      </c>
      <c r="BK29" s="1">
        <v>9.08</v>
      </c>
      <c r="BL29" s="1">
        <v>0</v>
      </c>
      <c r="BM29" s="1">
        <v>8.43</v>
      </c>
      <c r="BN29" s="1">
        <v>0</v>
      </c>
      <c r="BO29" s="1" t="s">
        <v>137</v>
      </c>
      <c r="BP29" s="1">
        <f>(BH29+BI29)/2</f>
        <v>8.754999999999999</v>
      </c>
      <c r="BQ29" s="1">
        <v>0.32</v>
      </c>
      <c r="BR29" s="1" t="s">
        <v>114</v>
      </c>
      <c r="BS29" s="1">
        <v>9.93</v>
      </c>
      <c r="BT29" s="1">
        <v>0.12</v>
      </c>
      <c r="BU29" s="1">
        <v>0.36</v>
      </c>
      <c r="BV29" s="1">
        <v>0.09</v>
      </c>
      <c r="BW29" s="1">
        <v>9.1300000000000008</v>
      </c>
      <c r="BX29" s="1">
        <v>0.22</v>
      </c>
      <c r="BY29" s="1">
        <v>9.7899999999999991</v>
      </c>
      <c r="BZ29" s="1">
        <v>0.02</v>
      </c>
      <c r="CA29" s="1">
        <v>5</v>
      </c>
      <c r="CD29" s="1" t="s">
        <v>87</v>
      </c>
      <c r="CF29" s="1" t="s">
        <v>483</v>
      </c>
    </row>
    <row r="30" spans="1:84">
      <c r="A30" s="1" t="s">
        <v>359</v>
      </c>
      <c r="B30" s="1" t="s">
        <v>210</v>
      </c>
      <c r="C30" s="1" t="s">
        <v>300</v>
      </c>
      <c r="D30" s="1" t="s">
        <v>254</v>
      </c>
      <c r="E30" s="1" t="s">
        <v>251</v>
      </c>
      <c r="F30" s="1">
        <v>166.45241999999999</v>
      </c>
      <c r="G30" s="1">
        <v>-3.5860000000000003E-2</v>
      </c>
      <c r="H30" s="1">
        <v>0.51</v>
      </c>
      <c r="I30" s="1">
        <v>60</v>
      </c>
      <c r="J30" s="1">
        <v>166</v>
      </c>
      <c r="N30" s="1">
        <v>62</v>
      </c>
      <c r="O30" s="1">
        <v>163</v>
      </c>
      <c r="V30" s="1">
        <v>657.9</v>
      </c>
      <c r="W30" s="1">
        <v>5.8680000000000003</v>
      </c>
      <c r="X30" s="1">
        <v>30.3</v>
      </c>
      <c r="Y30" s="1">
        <v>0.53</v>
      </c>
      <c r="Z30" s="1">
        <v>-24.43</v>
      </c>
      <c r="AA30" s="1">
        <v>11.48</v>
      </c>
      <c r="AB30" s="1" t="s">
        <v>120</v>
      </c>
      <c r="AC30" s="1" t="s">
        <v>121</v>
      </c>
      <c r="AF30" s="1" t="s">
        <v>81</v>
      </c>
      <c r="AG30" s="1">
        <v>2.65</v>
      </c>
      <c r="AH30" s="1">
        <v>1.46</v>
      </c>
      <c r="AI30" s="1">
        <v>52</v>
      </c>
      <c r="AJ30" s="1">
        <v>137</v>
      </c>
      <c r="AK30" s="1">
        <v>134</v>
      </c>
      <c r="AL30" s="1">
        <v>1</v>
      </c>
      <c r="AM30" s="1">
        <v>0.109</v>
      </c>
      <c r="AO30" s="1">
        <v>7.47</v>
      </c>
      <c r="AP30" s="1">
        <v>6.24</v>
      </c>
      <c r="AQ30" s="1">
        <v>88</v>
      </c>
      <c r="AR30" s="1">
        <v>401</v>
      </c>
      <c r="AS30" s="1">
        <v>401</v>
      </c>
      <c r="AT30" s="1">
        <v>2</v>
      </c>
      <c r="AU30" s="1">
        <v>0.38</v>
      </c>
      <c r="AV30" s="1">
        <v>802</v>
      </c>
      <c r="BA30" s="1">
        <v>-20.68</v>
      </c>
      <c r="BB30" s="1">
        <v>9.83</v>
      </c>
      <c r="BC30" s="1">
        <v>0.20799999999999999</v>
      </c>
      <c r="BD30" s="1">
        <v>0.1</v>
      </c>
      <c r="BE30" s="1">
        <v>0.54</v>
      </c>
      <c r="BG30" s="1">
        <v>9.27</v>
      </c>
      <c r="BH30" s="1">
        <v>9.01</v>
      </c>
      <c r="BI30" s="1">
        <v>8.4499999999999993</v>
      </c>
      <c r="BJ30" s="1">
        <v>8.39</v>
      </c>
      <c r="BK30" s="1">
        <v>9.1999999999999993</v>
      </c>
      <c r="BL30" s="1">
        <v>-0.69</v>
      </c>
      <c r="BM30" s="1">
        <v>8.44</v>
      </c>
      <c r="BN30" s="1">
        <v>-0.16</v>
      </c>
      <c r="BO30" s="1" t="s">
        <v>85</v>
      </c>
      <c r="BP30" s="1">
        <v>8.6999999999999993</v>
      </c>
      <c r="BQ30" s="1">
        <v>0.31</v>
      </c>
      <c r="BR30" s="1" t="s">
        <v>226</v>
      </c>
      <c r="CE30" s="1" t="s">
        <v>245</v>
      </c>
      <c r="CF30" s="1" t="s">
        <v>482</v>
      </c>
    </row>
    <row r="31" spans="1:84">
      <c r="A31" s="1" t="s">
        <v>360</v>
      </c>
      <c r="B31" s="1" t="s">
        <v>281</v>
      </c>
      <c r="C31" s="1" t="s">
        <v>301</v>
      </c>
      <c r="D31" s="1" t="s">
        <v>191</v>
      </c>
      <c r="E31" s="1" t="s">
        <v>192</v>
      </c>
      <c r="F31" s="1">
        <v>168.65416999999999</v>
      </c>
      <c r="G31" s="1">
        <v>12.81767</v>
      </c>
      <c r="H31" s="1">
        <v>0.41</v>
      </c>
      <c r="I31" s="1">
        <v>67</v>
      </c>
      <c r="J31" s="1">
        <v>90</v>
      </c>
      <c r="K31" s="1" t="s">
        <v>88</v>
      </c>
      <c r="L31" s="1" t="s">
        <v>88</v>
      </c>
      <c r="N31" s="1">
        <v>67</v>
      </c>
      <c r="O31" s="1">
        <v>90</v>
      </c>
      <c r="V31" s="1">
        <v>314.89999999999998</v>
      </c>
      <c r="W31" s="1">
        <v>7.5609999999999999</v>
      </c>
      <c r="X31" s="1">
        <v>28.71</v>
      </c>
      <c r="Y31" s="1">
        <v>0</v>
      </c>
      <c r="Z31" s="1">
        <v>-21.15</v>
      </c>
      <c r="AA31" s="1">
        <v>5.5</v>
      </c>
      <c r="AB31" s="1" t="s">
        <v>145</v>
      </c>
      <c r="AC31" s="1" t="s">
        <v>146</v>
      </c>
      <c r="AF31" s="1" t="s">
        <v>81</v>
      </c>
      <c r="AG31" s="1">
        <v>4.21</v>
      </c>
      <c r="AH31" s="1">
        <v>4.09</v>
      </c>
      <c r="AI31" s="1">
        <v>19</v>
      </c>
      <c r="AJ31" s="1">
        <v>136</v>
      </c>
      <c r="AK31" s="1">
        <v>132</v>
      </c>
      <c r="AL31" s="1">
        <v>1</v>
      </c>
      <c r="AM31" s="1">
        <v>0.111</v>
      </c>
      <c r="AN31" s="1" t="s">
        <v>82</v>
      </c>
      <c r="AO31" s="1">
        <v>15.43</v>
      </c>
      <c r="AP31" s="1">
        <v>14.61</v>
      </c>
      <c r="AQ31" s="1">
        <v>-14</v>
      </c>
      <c r="AR31" s="1">
        <v>126</v>
      </c>
      <c r="AS31" s="1">
        <v>126</v>
      </c>
      <c r="AT31" s="1">
        <v>4</v>
      </c>
      <c r="AU31" s="1">
        <v>0.4</v>
      </c>
      <c r="AV31" s="1">
        <v>504</v>
      </c>
      <c r="AW31" s="1">
        <v>300</v>
      </c>
      <c r="AX31" s="1" t="s">
        <v>83</v>
      </c>
      <c r="AY31" s="1" t="s">
        <v>124</v>
      </c>
      <c r="AZ31" s="1" t="s">
        <v>147</v>
      </c>
      <c r="BA31" s="1">
        <v>-16.920000000000002</v>
      </c>
      <c r="BB31" s="1">
        <v>11.86</v>
      </c>
      <c r="BC31" s="1">
        <v>7.0000000000000007E-2</v>
      </c>
      <c r="BD31" s="1">
        <v>0.08</v>
      </c>
      <c r="BE31" s="1">
        <v>0.08</v>
      </c>
      <c r="BF31" s="1">
        <v>-17</v>
      </c>
      <c r="BG31" s="1">
        <v>8.5500000000000007</v>
      </c>
      <c r="BH31" s="1">
        <v>8.5500000000000007</v>
      </c>
      <c r="BI31" s="1">
        <v>8.02</v>
      </c>
      <c r="BJ31" s="1">
        <v>8.02</v>
      </c>
      <c r="BK31" s="1">
        <v>8.5500000000000007</v>
      </c>
      <c r="BL31" s="1">
        <v>0</v>
      </c>
      <c r="BM31" s="1">
        <v>8.02</v>
      </c>
      <c r="BN31" s="1">
        <v>0</v>
      </c>
      <c r="BO31" s="1" t="s">
        <v>137</v>
      </c>
      <c r="BP31" s="1">
        <f>(BH31+BI31)/2</f>
        <v>8.2850000000000001</v>
      </c>
      <c r="BQ31" s="1">
        <v>0.26</v>
      </c>
      <c r="BR31" s="1" t="s">
        <v>118</v>
      </c>
      <c r="BS31" s="1">
        <v>9.7100000000000009</v>
      </c>
      <c r="BT31" s="1">
        <v>0.11</v>
      </c>
      <c r="BU31" s="1">
        <v>-0.94</v>
      </c>
      <c r="BV31" s="1">
        <v>0.32</v>
      </c>
      <c r="BW31" s="1">
        <v>8.61</v>
      </c>
      <c r="BX31" s="1">
        <v>0.08</v>
      </c>
      <c r="BY31" s="1">
        <v>8.1300000000000008</v>
      </c>
      <c r="BZ31" s="1">
        <v>0.08</v>
      </c>
      <c r="CA31" s="1">
        <v>2</v>
      </c>
      <c r="CD31" s="1" t="s">
        <v>87</v>
      </c>
      <c r="CF31" s="1" t="s">
        <v>481</v>
      </c>
    </row>
    <row r="32" spans="1:84">
      <c r="A32" s="1" t="s">
        <v>361</v>
      </c>
      <c r="B32" s="1" t="s">
        <v>211</v>
      </c>
      <c r="C32" s="1" t="s">
        <v>321</v>
      </c>
      <c r="D32" s="1" t="s">
        <v>254</v>
      </c>
      <c r="E32" s="1" t="s">
        <v>251</v>
      </c>
      <c r="F32" s="1">
        <v>170.06235000000001</v>
      </c>
      <c r="G32" s="1">
        <v>12.991540000000001</v>
      </c>
      <c r="H32" s="1">
        <v>0.55000000000000004</v>
      </c>
      <c r="I32" s="1">
        <v>57</v>
      </c>
      <c r="J32" s="1">
        <v>7</v>
      </c>
      <c r="N32" s="1">
        <v>63</v>
      </c>
      <c r="O32" s="1">
        <v>173</v>
      </c>
      <c r="V32" s="1">
        <v>547.20000000000005</v>
      </c>
      <c r="W32" s="1">
        <v>5.9509999999999996</v>
      </c>
      <c r="X32" s="1">
        <v>30.01</v>
      </c>
      <c r="Z32" s="1">
        <v>-24.06</v>
      </c>
      <c r="AA32" s="1">
        <v>10.050000000000001</v>
      </c>
      <c r="AB32" s="1" t="s">
        <v>106</v>
      </c>
      <c r="AC32" s="1" t="s">
        <v>107</v>
      </c>
      <c r="AF32" s="1" t="s">
        <v>108</v>
      </c>
      <c r="AG32" s="1">
        <v>4.74</v>
      </c>
      <c r="AH32" s="1">
        <v>4.2699999999999996</v>
      </c>
      <c r="AI32" s="1">
        <v>87</v>
      </c>
      <c r="AJ32" s="1">
        <v>136</v>
      </c>
      <c r="AK32" s="1">
        <v>133</v>
      </c>
      <c r="AL32" s="1">
        <v>1</v>
      </c>
      <c r="AM32" s="1">
        <v>0.219</v>
      </c>
      <c r="AO32" s="1">
        <v>6.65</v>
      </c>
      <c r="AP32" s="1">
        <v>5.61</v>
      </c>
      <c r="AQ32" s="1">
        <v>17</v>
      </c>
      <c r="AR32" s="1">
        <v>451</v>
      </c>
      <c r="AS32" s="1">
        <v>451</v>
      </c>
      <c r="AT32" s="1">
        <v>2</v>
      </c>
      <c r="AU32" s="1">
        <v>0.3</v>
      </c>
      <c r="AV32" s="1">
        <v>902</v>
      </c>
      <c r="BA32" s="1">
        <v>-20.48</v>
      </c>
      <c r="BB32" s="1">
        <v>9.65</v>
      </c>
      <c r="BC32" s="1">
        <v>0.12</v>
      </c>
      <c r="BD32" s="1">
        <v>0.13</v>
      </c>
      <c r="BE32" s="1">
        <v>0.39</v>
      </c>
      <c r="BG32" s="1">
        <v>8.99</v>
      </c>
      <c r="BH32" s="1">
        <v>8.99</v>
      </c>
      <c r="BI32" s="1">
        <v>8.34</v>
      </c>
      <c r="BJ32" s="1">
        <v>8.34</v>
      </c>
      <c r="BK32" s="1">
        <v>8.99</v>
      </c>
      <c r="BL32" s="1">
        <v>0</v>
      </c>
      <c r="BM32" s="1">
        <v>8.34</v>
      </c>
      <c r="BN32" s="1">
        <v>0</v>
      </c>
      <c r="BO32" s="1" t="s">
        <v>85</v>
      </c>
      <c r="BP32" s="1">
        <v>8.67</v>
      </c>
      <c r="BQ32" s="1">
        <v>0.33</v>
      </c>
      <c r="BR32" s="1" t="s">
        <v>166</v>
      </c>
      <c r="CF32" s="1" t="s">
        <v>482</v>
      </c>
    </row>
    <row r="33" spans="1:84">
      <c r="A33" s="1" t="s">
        <v>362</v>
      </c>
      <c r="B33" s="1" t="s">
        <v>282</v>
      </c>
      <c r="C33" s="1" t="s">
        <v>320</v>
      </c>
      <c r="D33" s="1" t="s">
        <v>461</v>
      </c>
      <c r="E33" s="1" t="s">
        <v>247</v>
      </c>
      <c r="F33" s="1">
        <v>178.20604</v>
      </c>
      <c r="G33" s="1">
        <v>44.120719999999999</v>
      </c>
      <c r="H33" s="1">
        <v>0.95</v>
      </c>
      <c r="I33" s="1">
        <v>18</v>
      </c>
      <c r="J33" s="1">
        <v>29</v>
      </c>
      <c r="N33" s="1">
        <v>18</v>
      </c>
      <c r="O33" s="1">
        <v>29</v>
      </c>
      <c r="V33" s="1">
        <v>322.2</v>
      </c>
      <c r="W33" s="1">
        <v>8.0960000000000001</v>
      </c>
      <c r="X33" s="1">
        <v>31.21</v>
      </c>
      <c r="Z33" s="1">
        <v>-23.11</v>
      </c>
      <c r="AA33" s="1">
        <v>17.46</v>
      </c>
      <c r="AB33" s="1" t="s">
        <v>139</v>
      </c>
      <c r="AC33" s="1" t="s">
        <v>140</v>
      </c>
      <c r="AE33" s="1" t="s">
        <v>91</v>
      </c>
      <c r="AF33" s="1" t="s">
        <v>81</v>
      </c>
      <c r="AG33" s="1">
        <v>2.94</v>
      </c>
      <c r="AH33" s="1">
        <v>2.63</v>
      </c>
      <c r="AI33" s="1">
        <v>95</v>
      </c>
      <c r="AJ33" s="1">
        <v>137</v>
      </c>
      <c r="AK33" s="1">
        <v>132</v>
      </c>
      <c r="AL33" s="1">
        <v>1</v>
      </c>
      <c r="AM33" s="1">
        <v>0.23499999999999999</v>
      </c>
      <c r="AO33" s="1">
        <v>7.74</v>
      </c>
      <c r="AP33" s="1">
        <v>6.53</v>
      </c>
      <c r="AQ33" s="1">
        <v>66</v>
      </c>
      <c r="AR33" s="1">
        <v>801</v>
      </c>
      <c r="AS33" s="1">
        <v>801</v>
      </c>
      <c r="AT33" s="1">
        <v>2</v>
      </c>
      <c r="AU33" s="1">
        <v>0.6</v>
      </c>
      <c r="AV33" s="1">
        <v>1602</v>
      </c>
      <c r="BG33" s="1" t="s">
        <v>394</v>
      </c>
      <c r="BH33" s="1" t="s">
        <v>394</v>
      </c>
      <c r="BI33" s="1" t="s">
        <v>395</v>
      </c>
      <c r="BJ33" s="1" t="s">
        <v>395</v>
      </c>
      <c r="BK33" s="1" t="s">
        <v>394</v>
      </c>
      <c r="BL33" s="1" t="s">
        <v>231</v>
      </c>
      <c r="BM33" s="1" t="s">
        <v>395</v>
      </c>
      <c r="BN33" s="1" t="s">
        <v>231</v>
      </c>
      <c r="BO33" s="1" t="s">
        <v>137</v>
      </c>
      <c r="BR33" s="1" t="s">
        <v>240</v>
      </c>
      <c r="CF33" s="1" t="s">
        <v>481</v>
      </c>
    </row>
    <row r="34" spans="1:84">
      <c r="A34" s="1" t="s">
        <v>363</v>
      </c>
      <c r="B34" s="1" t="s">
        <v>283</v>
      </c>
      <c r="C34" s="1" t="s">
        <v>319</v>
      </c>
      <c r="D34" s="1" t="s">
        <v>191</v>
      </c>
      <c r="E34" s="1" t="s">
        <v>192</v>
      </c>
      <c r="F34" s="1">
        <v>178.42384000000001</v>
      </c>
      <c r="G34" s="1">
        <v>47.858710000000002</v>
      </c>
      <c r="H34" s="1">
        <v>0.62</v>
      </c>
      <c r="I34" s="1">
        <v>52</v>
      </c>
      <c r="J34" s="1">
        <v>125</v>
      </c>
      <c r="K34" s="1">
        <v>55</v>
      </c>
      <c r="L34" s="1">
        <v>298</v>
      </c>
      <c r="M34" s="1" t="s">
        <v>148</v>
      </c>
      <c r="N34" s="1">
        <v>55</v>
      </c>
      <c r="O34" s="1">
        <v>298</v>
      </c>
      <c r="V34" s="1">
        <v>173</v>
      </c>
      <c r="W34" s="1">
        <v>8.7200000000000006</v>
      </c>
      <c r="X34" s="1">
        <v>31.35</v>
      </c>
      <c r="Y34" s="1">
        <v>0.23</v>
      </c>
      <c r="Z34" s="1">
        <v>-22.63</v>
      </c>
      <c r="AA34" s="1">
        <v>18.600000000000001</v>
      </c>
      <c r="AB34" s="1" t="s">
        <v>149</v>
      </c>
      <c r="AC34" s="1" t="s">
        <v>150</v>
      </c>
      <c r="AF34" s="1" t="s">
        <v>81</v>
      </c>
      <c r="AG34" s="1">
        <v>2.77</v>
      </c>
      <c r="AH34" s="1">
        <v>1.61</v>
      </c>
      <c r="AI34" s="1">
        <v>49</v>
      </c>
      <c r="AJ34" s="1">
        <v>128</v>
      </c>
      <c r="AK34" s="1">
        <v>117</v>
      </c>
      <c r="AL34" s="1">
        <v>1</v>
      </c>
      <c r="AM34" s="1">
        <v>0.191</v>
      </c>
      <c r="AV34" s="1">
        <v>0</v>
      </c>
      <c r="AW34" s="1">
        <v>300</v>
      </c>
      <c r="AX34" s="1" t="s">
        <v>104</v>
      </c>
      <c r="BA34" s="1">
        <v>-19.89</v>
      </c>
      <c r="BB34" s="1">
        <v>11.54</v>
      </c>
      <c r="BC34" s="1">
        <v>7.8E-2</v>
      </c>
      <c r="BD34" s="1">
        <v>0.15</v>
      </c>
      <c r="BE34" s="1">
        <v>0.27</v>
      </c>
      <c r="BF34" s="1">
        <v>-20.5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 t="s">
        <v>117</v>
      </c>
      <c r="BP34" s="1">
        <f>(BH34+BI34)/2</f>
        <v>0</v>
      </c>
      <c r="BQ34" s="1">
        <v>0</v>
      </c>
      <c r="BR34" s="1" t="s">
        <v>138</v>
      </c>
      <c r="BS34" s="1">
        <v>9.9</v>
      </c>
      <c r="BT34" s="1">
        <v>0.13</v>
      </c>
      <c r="BU34" s="1">
        <v>0.69</v>
      </c>
      <c r="BV34" s="1">
        <v>0.32</v>
      </c>
      <c r="BW34" s="1">
        <v>9.0500000000000007</v>
      </c>
      <c r="BX34" s="1">
        <v>0.08</v>
      </c>
      <c r="BY34" s="1">
        <v>9.57</v>
      </c>
      <c r="BZ34" s="1">
        <v>0.02</v>
      </c>
      <c r="CA34" s="1">
        <v>100</v>
      </c>
      <c r="CD34" s="1" t="s">
        <v>87</v>
      </c>
      <c r="CF34" s="1" t="s">
        <v>481</v>
      </c>
    </row>
    <row r="35" spans="1:84">
      <c r="A35" s="1" t="s">
        <v>364</v>
      </c>
      <c r="B35" s="1" t="s">
        <v>284</v>
      </c>
      <c r="C35" s="1" t="s">
        <v>318</v>
      </c>
      <c r="D35" s="1" t="s">
        <v>191</v>
      </c>
      <c r="E35" s="1" t="s">
        <v>192</v>
      </c>
      <c r="F35" s="1">
        <v>182.63574</v>
      </c>
      <c r="G35" s="1">
        <v>39.405729999999998</v>
      </c>
      <c r="H35" s="1">
        <v>0.81</v>
      </c>
      <c r="I35" s="1">
        <v>36</v>
      </c>
      <c r="J35" s="1">
        <v>130</v>
      </c>
      <c r="K35" s="1">
        <v>21</v>
      </c>
      <c r="L35" s="1">
        <v>22</v>
      </c>
      <c r="M35" s="1" t="s">
        <v>151</v>
      </c>
      <c r="N35" s="1">
        <v>21</v>
      </c>
      <c r="O35" s="1">
        <v>22</v>
      </c>
      <c r="V35" s="1">
        <v>378.6</v>
      </c>
      <c r="W35" s="1">
        <v>7.5030000000000001</v>
      </c>
      <c r="X35" s="1">
        <v>29.11</v>
      </c>
      <c r="Y35" s="1">
        <v>1.39</v>
      </c>
      <c r="Z35" s="1">
        <v>-21.61</v>
      </c>
      <c r="AA35" s="1">
        <v>6.6</v>
      </c>
      <c r="AB35" s="1" t="s">
        <v>152</v>
      </c>
      <c r="AC35" s="1" t="s">
        <v>153</v>
      </c>
      <c r="AF35" s="1" t="s">
        <v>81</v>
      </c>
      <c r="AG35" s="1">
        <v>2.77</v>
      </c>
      <c r="AH35" s="1">
        <v>2.4300000000000002</v>
      </c>
      <c r="AI35" s="1">
        <v>101</v>
      </c>
      <c r="AJ35" s="1">
        <v>141</v>
      </c>
      <c r="AK35" s="1">
        <v>137</v>
      </c>
      <c r="AL35" s="1">
        <v>1</v>
      </c>
      <c r="AM35" s="1">
        <v>8.3000000000000004E-2</v>
      </c>
      <c r="AN35" s="1" t="s">
        <v>154</v>
      </c>
      <c r="AO35" s="1">
        <v>9.58</v>
      </c>
      <c r="AP35" s="1">
        <v>8.81</v>
      </c>
      <c r="AQ35" s="1">
        <v>66</v>
      </c>
      <c r="AR35" s="1">
        <v>301</v>
      </c>
      <c r="AS35" s="1">
        <v>301</v>
      </c>
      <c r="AT35" s="1">
        <v>4</v>
      </c>
      <c r="AU35" s="1">
        <v>0.3</v>
      </c>
      <c r="AV35" s="1">
        <v>1204</v>
      </c>
      <c r="AW35" s="1">
        <v>700</v>
      </c>
      <c r="AX35" s="1" t="s">
        <v>155</v>
      </c>
      <c r="BA35" s="1">
        <v>-17.71</v>
      </c>
      <c r="BB35" s="1">
        <v>11.5</v>
      </c>
      <c r="BC35" s="1">
        <v>9.8000000000000004E-2</v>
      </c>
      <c r="BD35" s="1">
        <v>0.2</v>
      </c>
      <c r="BE35" s="1">
        <v>1.4</v>
      </c>
      <c r="BF35" s="1">
        <v>-18.66</v>
      </c>
      <c r="BG35" s="1">
        <v>8.68</v>
      </c>
      <c r="BH35" s="1">
        <v>8.68</v>
      </c>
      <c r="BI35" s="1">
        <v>8.1300000000000008</v>
      </c>
      <c r="BJ35" s="1">
        <v>8.1300000000000008</v>
      </c>
      <c r="BK35" s="1">
        <v>8.68</v>
      </c>
      <c r="BL35" s="1">
        <v>0</v>
      </c>
      <c r="BM35" s="1">
        <v>8.1300000000000008</v>
      </c>
      <c r="BN35" s="1">
        <v>0</v>
      </c>
      <c r="BO35" s="1" t="s">
        <v>137</v>
      </c>
      <c r="BP35" s="1">
        <f>(BH35+BI35)/2</f>
        <v>8.4050000000000011</v>
      </c>
      <c r="BQ35" s="1">
        <v>0.28000000000000003</v>
      </c>
      <c r="BR35" s="1" t="s">
        <v>126</v>
      </c>
      <c r="BS35" s="1">
        <v>10.18</v>
      </c>
      <c r="BT35" s="1">
        <v>0.23</v>
      </c>
      <c r="BU35" s="1">
        <v>-0.1</v>
      </c>
      <c r="BV35" s="1">
        <v>0.5</v>
      </c>
      <c r="BW35" s="1">
        <v>6.75</v>
      </c>
      <c r="BX35" s="1">
        <v>0.09</v>
      </c>
      <c r="BY35" s="1">
        <v>9.2200000000000006</v>
      </c>
      <c r="BZ35" s="1">
        <v>0.05</v>
      </c>
      <c r="CA35" s="1">
        <v>100</v>
      </c>
      <c r="CD35" s="1" t="s">
        <v>87</v>
      </c>
      <c r="CF35" s="1" t="s">
        <v>483</v>
      </c>
    </row>
    <row r="36" spans="1:84">
      <c r="A36" s="1" t="s">
        <v>365</v>
      </c>
      <c r="B36" s="1" t="s">
        <v>212</v>
      </c>
      <c r="C36" s="1" t="s">
        <v>212</v>
      </c>
      <c r="D36" s="1" t="s">
        <v>219</v>
      </c>
      <c r="E36" s="1" t="s">
        <v>220</v>
      </c>
      <c r="F36" s="1">
        <v>183.91305</v>
      </c>
      <c r="G36" s="1">
        <v>36.328000000000003</v>
      </c>
      <c r="N36" s="1">
        <v>39</v>
      </c>
      <c r="O36" s="1">
        <v>125</v>
      </c>
      <c r="V36" s="1">
        <v>510.7</v>
      </c>
      <c r="X36" s="1">
        <v>27.43</v>
      </c>
      <c r="Y36" s="1">
        <v>0.51</v>
      </c>
      <c r="AA36" s="1">
        <v>3.06</v>
      </c>
      <c r="BA36" s="1">
        <v>-17.27</v>
      </c>
      <c r="BB36" s="1">
        <v>10.24</v>
      </c>
      <c r="BC36" s="1">
        <v>7.9000000000000001E-2</v>
      </c>
      <c r="BD36" s="1">
        <v>0.14000000000000001</v>
      </c>
      <c r="BE36" s="1">
        <v>0.53</v>
      </c>
      <c r="BG36" s="1" t="s">
        <v>392</v>
      </c>
      <c r="BH36" s="1" t="s">
        <v>392</v>
      </c>
      <c r="BI36" s="1" t="s">
        <v>420</v>
      </c>
      <c r="BJ36" s="1" t="s">
        <v>420</v>
      </c>
      <c r="BK36" s="1" t="s">
        <v>392</v>
      </c>
      <c r="BL36" s="1">
        <v>0</v>
      </c>
      <c r="BM36" s="1" t="s">
        <v>420</v>
      </c>
      <c r="BN36" s="1">
        <v>0</v>
      </c>
      <c r="BO36" s="1" t="s">
        <v>413</v>
      </c>
      <c r="BP36" s="1">
        <v>8.34</v>
      </c>
      <c r="BQ36" s="1">
        <v>0.27</v>
      </c>
      <c r="BR36" s="1" t="s">
        <v>470</v>
      </c>
      <c r="BS36" s="1" t="s">
        <v>470</v>
      </c>
      <c r="CF36" s="1" t="s">
        <v>487</v>
      </c>
    </row>
    <row r="37" spans="1:84">
      <c r="A37" s="1" t="s">
        <v>366</v>
      </c>
      <c r="B37" s="1" t="s">
        <v>285</v>
      </c>
      <c r="C37" s="1" t="s">
        <v>317</v>
      </c>
      <c r="D37" s="1" t="s">
        <v>465</v>
      </c>
      <c r="E37" s="1" t="s">
        <v>255</v>
      </c>
      <c r="F37" s="1">
        <v>184.70668000000001</v>
      </c>
      <c r="G37" s="1">
        <v>14.416510000000001</v>
      </c>
      <c r="H37" s="1">
        <v>0.95</v>
      </c>
      <c r="I37" s="1">
        <v>18</v>
      </c>
      <c r="J37" s="1">
        <v>24</v>
      </c>
      <c r="K37" s="1">
        <v>31</v>
      </c>
      <c r="L37" s="1">
        <v>69</v>
      </c>
      <c r="M37" s="1" t="s">
        <v>78</v>
      </c>
      <c r="N37" s="1">
        <v>31</v>
      </c>
      <c r="O37" s="1">
        <v>69</v>
      </c>
      <c r="P37" s="1">
        <v>44.46</v>
      </c>
      <c r="Q37" s="1">
        <v>0.63</v>
      </c>
      <c r="R37" s="1">
        <v>66.87</v>
      </c>
      <c r="S37" s="1">
        <v>0.16</v>
      </c>
      <c r="T37" s="1">
        <v>2383.61</v>
      </c>
      <c r="U37" s="1">
        <v>0.22</v>
      </c>
      <c r="V37" s="1">
        <v>322.2</v>
      </c>
      <c r="W37" s="1">
        <v>7.1109999999999998</v>
      </c>
      <c r="X37" s="1">
        <v>30.97</v>
      </c>
      <c r="Y37" s="1">
        <v>0.22</v>
      </c>
      <c r="Z37" s="1">
        <v>-23.86</v>
      </c>
      <c r="AA37" s="1">
        <v>15.6</v>
      </c>
      <c r="AB37" s="1" t="s">
        <v>156</v>
      </c>
      <c r="AC37" s="1" t="s">
        <v>157</v>
      </c>
      <c r="AE37" s="1" t="s">
        <v>91</v>
      </c>
      <c r="AF37" s="1" t="s">
        <v>81</v>
      </c>
      <c r="AG37" s="1">
        <v>2.57</v>
      </c>
      <c r="AH37" s="1">
        <v>2.35</v>
      </c>
      <c r="AI37" s="1">
        <v>79</v>
      </c>
      <c r="AJ37" s="1">
        <v>149</v>
      </c>
      <c r="AK37" s="1">
        <v>143</v>
      </c>
      <c r="AL37" s="1">
        <v>1</v>
      </c>
      <c r="AM37" s="1">
        <v>0.186</v>
      </c>
      <c r="AN37" s="1" t="s">
        <v>98</v>
      </c>
      <c r="AO37" s="1">
        <v>10.58</v>
      </c>
      <c r="AP37" s="1">
        <v>9.56</v>
      </c>
      <c r="AQ37" s="1">
        <v>95</v>
      </c>
      <c r="AR37" s="1">
        <v>451</v>
      </c>
      <c r="AS37" s="1">
        <v>451</v>
      </c>
      <c r="AT37" s="1">
        <v>2</v>
      </c>
      <c r="AU37" s="1">
        <v>0.76</v>
      </c>
      <c r="AV37" s="1">
        <v>902</v>
      </c>
      <c r="AW37" s="1">
        <v>500</v>
      </c>
      <c r="AX37" s="1" t="s">
        <v>158</v>
      </c>
      <c r="BA37" s="1">
        <v>-20.67</v>
      </c>
      <c r="BB37" s="1">
        <v>10.44</v>
      </c>
      <c r="BC37" s="1">
        <v>0.14099999999999999</v>
      </c>
      <c r="BD37" s="1">
        <v>0.08</v>
      </c>
      <c r="BE37" s="1">
        <v>0.23</v>
      </c>
      <c r="BF37" s="1">
        <v>-20.79</v>
      </c>
      <c r="BG37" s="1">
        <v>9.23</v>
      </c>
      <c r="BH37" s="1">
        <v>9.1300000000000008</v>
      </c>
      <c r="BI37" s="1">
        <v>8.6</v>
      </c>
      <c r="BJ37" s="1">
        <v>8.4499999999999993</v>
      </c>
      <c r="BK37" s="1">
        <v>9.26</v>
      </c>
      <c r="BL37" s="1">
        <v>-0.42</v>
      </c>
      <c r="BM37" s="1">
        <v>8.56</v>
      </c>
      <c r="BN37" s="1">
        <v>-0.37</v>
      </c>
      <c r="BO37" s="1" t="s">
        <v>85</v>
      </c>
      <c r="BP37" s="1">
        <f>(BH37+BI37)/2</f>
        <v>8.8650000000000002</v>
      </c>
      <c r="BQ37" s="1">
        <v>0.34</v>
      </c>
      <c r="BR37" s="1" t="s">
        <v>114</v>
      </c>
      <c r="BS37" s="1">
        <v>10.18</v>
      </c>
      <c r="BT37" s="1">
        <v>0.23</v>
      </c>
      <c r="BU37" s="1">
        <v>0.5</v>
      </c>
      <c r="BV37" s="1">
        <v>0.26</v>
      </c>
      <c r="BW37" s="1">
        <v>9.9700000000000006</v>
      </c>
      <c r="BX37" s="1">
        <v>0.12</v>
      </c>
      <c r="BY37" s="1">
        <v>9.66</v>
      </c>
      <c r="BZ37" s="1">
        <v>0.01</v>
      </c>
      <c r="CA37" s="1">
        <v>9</v>
      </c>
      <c r="CB37" s="1">
        <v>184.70625000000001</v>
      </c>
      <c r="CC37" s="1">
        <v>14.416389000000001</v>
      </c>
      <c r="CD37" s="1" t="s">
        <v>87</v>
      </c>
      <c r="CF37" s="1" t="s">
        <v>477</v>
      </c>
    </row>
    <row r="38" spans="1:84">
      <c r="A38" s="1" t="s">
        <v>367</v>
      </c>
      <c r="B38" s="1" t="s">
        <v>286</v>
      </c>
      <c r="C38" s="1" t="s">
        <v>316</v>
      </c>
      <c r="D38" s="1" t="s">
        <v>191</v>
      </c>
      <c r="E38" s="1" t="s">
        <v>192</v>
      </c>
      <c r="F38" s="1">
        <v>184.98365000000001</v>
      </c>
      <c r="G38" s="1">
        <v>5.3433299999999999</v>
      </c>
      <c r="H38" s="1">
        <v>0.49</v>
      </c>
      <c r="I38" s="1">
        <v>61</v>
      </c>
      <c r="J38" s="1">
        <v>9</v>
      </c>
      <c r="K38" s="1" t="s">
        <v>88</v>
      </c>
      <c r="L38" s="1" t="s">
        <v>88</v>
      </c>
      <c r="N38" s="1">
        <v>61</v>
      </c>
      <c r="O38" s="1">
        <v>189</v>
      </c>
      <c r="P38" s="1">
        <v>50.01</v>
      </c>
      <c r="Q38" s="1">
        <v>2.77</v>
      </c>
      <c r="R38" s="1">
        <v>195.22</v>
      </c>
      <c r="S38" s="1">
        <v>0.75</v>
      </c>
      <c r="T38" s="1">
        <v>2371.4</v>
      </c>
      <c r="U38" s="1">
        <v>1.33</v>
      </c>
      <c r="V38" s="1">
        <v>140.69999999999999</v>
      </c>
      <c r="W38" s="1">
        <v>9.2230000000000008</v>
      </c>
      <c r="X38" s="1">
        <v>32.82</v>
      </c>
      <c r="Y38" s="1">
        <v>0.22</v>
      </c>
      <c r="Z38" s="1">
        <v>-23.6</v>
      </c>
      <c r="AA38" s="1">
        <v>36.6</v>
      </c>
      <c r="AB38" s="1" t="s">
        <v>159</v>
      </c>
      <c r="AC38" s="1" t="s">
        <v>160</v>
      </c>
      <c r="AD38" s="1" t="s">
        <v>161</v>
      </c>
      <c r="AF38" s="1" t="s">
        <v>81</v>
      </c>
      <c r="AG38" s="1">
        <v>2.68</v>
      </c>
      <c r="AH38" s="1">
        <v>2.48</v>
      </c>
      <c r="AI38" s="1">
        <v>-45</v>
      </c>
      <c r="AJ38" s="1">
        <v>137</v>
      </c>
      <c r="AK38" s="1">
        <v>134</v>
      </c>
      <c r="AL38" s="1">
        <v>1</v>
      </c>
      <c r="AM38" s="1">
        <v>0.45800000000000002</v>
      </c>
      <c r="AV38" s="1">
        <v>0</v>
      </c>
      <c r="AW38" s="1">
        <v>300</v>
      </c>
      <c r="AX38" s="1" t="s">
        <v>83</v>
      </c>
      <c r="BA38" s="1">
        <v>-20.5</v>
      </c>
      <c r="BB38" s="1">
        <v>12.39</v>
      </c>
      <c r="BC38" s="1">
        <v>6.8000000000000005E-2</v>
      </c>
      <c r="BD38" s="1">
        <v>0.08</v>
      </c>
      <c r="BE38" s="1">
        <v>0.23</v>
      </c>
      <c r="BF38" s="1">
        <v>-20.59</v>
      </c>
      <c r="BG38" s="1" t="s">
        <v>449</v>
      </c>
      <c r="BH38" s="1" t="s">
        <v>449</v>
      </c>
      <c r="BI38" s="1" t="s">
        <v>450</v>
      </c>
      <c r="BJ38" s="1" t="s">
        <v>450</v>
      </c>
      <c r="BK38" s="1" t="s">
        <v>449</v>
      </c>
      <c r="BL38" s="1">
        <v>0</v>
      </c>
      <c r="BM38" s="1" t="s">
        <v>450</v>
      </c>
      <c r="BN38" s="1">
        <v>0</v>
      </c>
      <c r="BO38" s="1" t="s">
        <v>448</v>
      </c>
      <c r="BP38" s="1">
        <f>(BH38+BI38)/2</f>
        <v>9.14</v>
      </c>
      <c r="BQ38" s="1">
        <v>0</v>
      </c>
      <c r="BR38" s="1" t="s">
        <v>114</v>
      </c>
      <c r="BS38" s="1">
        <v>10.38</v>
      </c>
      <c r="BT38" s="1">
        <v>0.11</v>
      </c>
      <c r="BU38" s="1">
        <v>0.59</v>
      </c>
      <c r="BV38" s="1">
        <v>0.2</v>
      </c>
      <c r="BW38" s="1">
        <v>9.82</v>
      </c>
      <c r="BX38" s="1">
        <v>0.08</v>
      </c>
      <c r="BY38" s="1">
        <v>9.7899999999999991</v>
      </c>
      <c r="BZ38" s="1">
        <v>0.06</v>
      </c>
      <c r="CA38" s="1">
        <v>3.5</v>
      </c>
      <c r="CD38" s="1" t="s">
        <v>87</v>
      </c>
      <c r="CF38" s="1" t="s">
        <v>477</v>
      </c>
    </row>
    <row r="39" spans="1:84">
      <c r="A39" s="1" t="s">
        <v>368</v>
      </c>
      <c r="B39" s="1" t="s">
        <v>287</v>
      </c>
      <c r="C39" s="1" t="s">
        <v>315</v>
      </c>
      <c r="D39" s="1" t="s">
        <v>461</v>
      </c>
      <c r="E39" s="1" t="s">
        <v>247</v>
      </c>
      <c r="F39" s="1">
        <v>185.72846000000001</v>
      </c>
      <c r="G39" s="1">
        <v>15.821820000000001</v>
      </c>
      <c r="H39" s="1">
        <v>0.78</v>
      </c>
      <c r="I39" s="1">
        <v>39</v>
      </c>
      <c r="J39" s="1">
        <v>108</v>
      </c>
      <c r="N39" s="1">
        <v>39</v>
      </c>
      <c r="O39" s="1">
        <v>108</v>
      </c>
      <c r="V39" s="1">
        <v>444.8</v>
      </c>
      <c r="W39" s="1">
        <v>6.81</v>
      </c>
      <c r="X39" s="1">
        <v>31</v>
      </c>
      <c r="Z39" s="1">
        <v>-24.19</v>
      </c>
      <c r="AA39" s="1">
        <v>15.85</v>
      </c>
      <c r="BG39" s="1" t="s">
        <v>396</v>
      </c>
      <c r="BH39" s="1" t="s">
        <v>400</v>
      </c>
      <c r="BI39" s="1" t="s">
        <v>397</v>
      </c>
      <c r="BJ39" s="1" t="s">
        <v>403</v>
      </c>
      <c r="BK39" s="1" t="s">
        <v>398</v>
      </c>
      <c r="BL39" s="1" t="s">
        <v>399</v>
      </c>
      <c r="BM39" s="1" t="s">
        <v>401</v>
      </c>
      <c r="BN39" s="1" t="s">
        <v>402</v>
      </c>
      <c r="BO39" s="1" t="s">
        <v>85</v>
      </c>
      <c r="BR39" s="1" t="s">
        <v>241</v>
      </c>
      <c r="CF39" s="1" t="s">
        <v>488</v>
      </c>
    </row>
    <row r="40" spans="1:84">
      <c r="A40" s="1" t="s">
        <v>369</v>
      </c>
      <c r="B40" s="1" t="s">
        <v>288</v>
      </c>
      <c r="C40" s="1" t="s">
        <v>314</v>
      </c>
      <c r="D40" s="1" t="s">
        <v>462</v>
      </c>
      <c r="E40" s="1" t="s">
        <v>192</v>
      </c>
      <c r="F40" s="1">
        <v>188.61270999999999</v>
      </c>
      <c r="G40" s="1">
        <v>2.1881400000000002</v>
      </c>
      <c r="H40" s="1">
        <v>0.52</v>
      </c>
      <c r="I40" s="1">
        <v>59</v>
      </c>
      <c r="J40" s="1">
        <v>95</v>
      </c>
      <c r="K40" s="1">
        <v>68</v>
      </c>
      <c r="L40" s="1">
        <v>301</v>
      </c>
      <c r="M40" s="1" t="s">
        <v>162</v>
      </c>
      <c r="N40" s="1">
        <v>68</v>
      </c>
      <c r="O40" s="1">
        <v>301</v>
      </c>
      <c r="P40" s="1">
        <v>45.06</v>
      </c>
      <c r="Q40" s="1">
        <v>2.12</v>
      </c>
      <c r="R40" s="1">
        <v>117.81</v>
      </c>
      <c r="S40" s="1">
        <v>0.52</v>
      </c>
      <c r="T40" s="1">
        <v>1800.41</v>
      </c>
      <c r="U40" s="1">
        <v>1.52</v>
      </c>
      <c r="V40" s="1">
        <v>455.1</v>
      </c>
      <c r="W40" s="1">
        <v>7.6980000000000004</v>
      </c>
      <c r="X40" s="1">
        <v>30.83</v>
      </c>
      <c r="Y40" s="1">
        <v>0.36</v>
      </c>
      <c r="Z40" s="1">
        <v>-23.13</v>
      </c>
      <c r="AA40" s="1">
        <v>14.7</v>
      </c>
      <c r="AB40" s="1" t="s">
        <v>163</v>
      </c>
      <c r="AC40" s="1" t="s">
        <v>164</v>
      </c>
      <c r="AE40" s="1" t="s">
        <v>91</v>
      </c>
      <c r="AF40" s="1" t="s">
        <v>81</v>
      </c>
      <c r="AG40" s="1">
        <v>3.32</v>
      </c>
      <c r="AH40" s="1">
        <v>3.07</v>
      </c>
      <c r="AI40" s="1">
        <v>-69</v>
      </c>
      <c r="AJ40" s="1">
        <v>136</v>
      </c>
      <c r="AK40" s="1">
        <v>133</v>
      </c>
      <c r="AL40" s="1">
        <v>1</v>
      </c>
      <c r="AM40" s="1">
        <v>0.22700000000000001</v>
      </c>
      <c r="AN40" s="1" t="s">
        <v>98</v>
      </c>
      <c r="AO40" s="1">
        <v>10.07</v>
      </c>
      <c r="AP40" s="1">
        <v>9.44</v>
      </c>
      <c r="AQ40" s="1">
        <v>82</v>
      </c>
      <c r="AR40" s="1">
        <v>201</v>
      </c>
      <c r="AS40" s="1">
        <v>201</v>
      </c>
      <c r="AT40" s="1">
        <v>4</v>
      </c>
      <c r="AU40" s="1">
        <v>0.69</v>
      </c>
      <c r="AV40" s="1">
        <v>804</v>
      </c>
      <c r="AW40" s="1">
        <v>550</v>
      </c>
      <c r="AX40" s="1" t="s">
        <v>165</v>
      </c>
      <c r="BA40" s="1">
        <v>-19.739999999999998</v>
      </c>
      <c r="BB40" s="1">
        <v>11.16</v>
      </c>
      <c r="BC40" s="1">
        <v>6.6000000000000003E-2</v>
      </c>
      <c r="BD40" s="1">
        <v>0.08</v>
      </c>
      <c r="BE40" s="1">
        <v>0.37</v>
      </c>
      <c r="BF40" s="1">
        <v>-20.51</v>
      </c>
      <c r="BG40" s="1">
        <v>9</v>
      </c>
      <c r="BH40" s="1">
        <v>9</v>
      </c>
      <c r="BI40" s="1">
        <v>8.2100000000000009</v>
      </c>
      <c r="BJ40" s="1">
        <v>8.2100000000000009</v>
      </c>
      <c r="BK40" s="1" t="s">
        <v>451</v>
      </c>
      <c r="BL40" s="1">
        <v>0</v>
      </c>
      <c r="BM40" s="1" t="s">
        <v>452</v>
      </c>
      <c r="BN40" s="1">
        <v>0</v>
      </c>
      <c r="BO40" s="1" t="s">
        <v>85</v>
      </c>
      <c r="BP40" s="1">
        <f>(BH40+BI40)/2</f>
        <v>8.6050000000000004</v>
      </c>
      <c r="BQ40" s="1">
        <v>0.4</v>
      </c>
      <c r="BR40" s="1" t="s">
        <v>166</v>
      </c>
      <c r="BS40" s="1">
        <v>10.25</v>
      </c>
      <c r="BT40" s="1">
        <v>0.14000000000000001</v>
      </c>
      <c r="BU40" s="1">
        <v>0.3</v>
      </c>
      <c r="BV40" s="1">
        <v>0.03</v>
      </c>
      <c r="BW40" s="1">
        <v>9.39</v>
      </c>
      <c r="BX40" s="1">
        <v>0.08</v>
      </c>
      <c r="BY40" s="1">
        <v>9.6199999999999992</v>
      </c>
      <c r="BZ40" s="1">
        <v>0.02</v>
      </c>
      <c r="CA40" s="1">
        <v>10</v>
      </c>
      <c r="CB40" s="1">
        <v>188.6177917</v>
      </c>
      <c r="CC40" s="1">
        <v>2.1620916700000001</v>
      </c>
      <c r="CD40" s="1" t="s">
        <v>87</v>
      </c>
      <c r="CF40" s="1" t="s">
        <v>477</v>
      </c>
    </row>
    <row r="41" spans="1:84">
      <c r="A41" s="1" t="s">
        <v>370</v>
      </c>
      <c r="B41" s="1" t="s">
        <v>289</v>
      </c>
      <c r="C41" s="1" t="s">
        <v>313</v>
      </c>
      <c r="D41" s="1" t="s">
        <v>191</v>
      </c>
      <c r="E41" s="1" t="s">
        <v>192</v>
      </c>
      <c r="F41" s="1">
        <v>189.99742000000001</v>
      </c>
      <c r="G41" s="1">
        <v>61.609189999999998</v>
      </c>
      <c r="H41" s="1">
        <v>0.4</v>
      </c>
      <c r="I41" s="1">
        <v>67</v>
      </c>
      <c r="J41" s="1">
        <v>120</v>
      </c>
      <c r="K41" s="1" t="s">
        <v>88</v>
      </c>
      <c r="L41" s="1" t="s">
        <v>88</v>
      </c>
      <c r="N41" s="1">
        <v>67</v>
      </c>
      <c r="O41" s="1">
        <v>300</v>
      </c>
      <c r="V41" s="1">
        <v>345.3</v>
      </c>
      <c r="W41" s="1">
        <v>7.9210000000000003</v>
      </c>
      <c r="X41" s="1">
        <v>28.69</v>
      </c>
      <c r="Y41" s="1">
        <v>0.4</v>
      </c>
      <c r="Z41" s="1">
        <v>-20.77</v>
      </c>
      <c r="AA41" s="1">
        <v>5.5</v>
      </c>
      <c r="AB41" s="1" t="s">
        <v>167</v>
      </c>
      <c r="AC41" s="1" t="s">
        <v>168</v>
      </c>
      <c r="AE41" s="1" t="s">
        <v>91</v>
      </c>
      <c r="AF41" s="1" t="s">
        <v>81</v>
      </c>
      <c r="AG41" s="1">
        <v>3.99</v>
      </c>
      <c r="AH41" s="1">
        <v>3.61</v>
      </c>
      <c r="AI41" s="1">
        <v>18</v>
      </c>
      <c r="AJ41" s="1">
        <v>99</v>
      </c>
      <c r="AK41" s="1">
        <v>99</v>
      </c>
      <c r="AL41" s="1">
        <v>1</v>
      </c>
      <c r="AM41" s="1">
        <v>0.10100000000000001</v>
      </c>
      <c r="AN41" s="1" t="s">
        <v>169</v>
      </c>
      <c r="AO41" s="1">
        <v>5.53</v>
      </c>
      <c r="AP41" s="1">
        <v>4.88</v>
      </c>
      <c r="AQ41" s="1">
        <v>73</v>
      </c>
      <c r="AR41" s="1">
        <v>251</v>
      </c>
      <c r="AS41" s="1">
        <v>251</v>
      </c>
      <c r="AT41" s="1">
        <v>2</v>
      </c>
      <c r="AU41" s="1">
        <v>0.14000000000000001</v>
      </c>
      <c r="AV41" s="1">
        <v>502</v>
      </c>
      <c r="AW41" s="1">
        <v>300</v>
      </c>
      <c r="AX41" s="1" t="s">
        <v>130</v>
      </c>
      <c r="BA41" s="1">
        <v>-17.850000000000001</v>
      </c>
      <c r="BB41" s="1">
        <v>10.89</v>
      </c>
      <c r="BC41" s="1">
        <v>5.1999999999999998E-2</v>
      </c>
      <c r="BD41" s="1">
        <v>0.09</v>
      </c>
      <c r="BE41" s="1">
        <v>0.41</v>
      </c>
      <c r="BF41" s="1">
        <v>-18.63</v>
      </c>
      <c r="BG41" s="1">
        <v>8.7100000000000009</v>
      </c>
      <c r="BH41" s="1">
        <v>8.7100000000000009</v>
      </c>
      <c r="BI41" s="1">
        <v>8.15</v>
      </c>
      <c r="BJ41" s="1">
        <v>8.15</v>
      </c>
      <c r="BK41" s="1">
        <v>8.7100000000000009</v>
      </c>
      <c r="BL41" s="1">
        <v>0</v>
      </c>
      <c r="BM41" s="1">
        <v>8.15</v>
      </c>
      <c r="BN41" s="1">
        <v>0</v>
      </c>
      <c r="BO41" s="1" t="s">
        <v>137</v>
      </c>
      <c r="BP41" s="1">
        <f>(BH41+BI41)/2</f>
        <v>8.43</v>
      </c>
      <c r="BQ41" s="1">
        <v>0.28000000000000003</v>
      </c>
      <c r="BR41" s="1" t="s">
        <v>170</v>
      </c>
      <c r="BS41" s="1">
        <v>10.14</v>
      </c>
      <c r="BT41" s="1">
        <v>0.12</v>
      </c>
      <c r="BU41" s="1">
        <v>-0.9</v>
      </c>
      <c r="BV41" s="1">
        <v>0.42</v>
      </c>
      <c r="BW41" s="1">
        <v>7.8</v>
      </c>
      <c r="BX41" s="1">
        <v>0.14000000000000001</v>
      </c>
      <c r="BY41" s="1">
        <v>8.4</v>
      </c>
      <c r="BZ41" s="1">
        <v>0.01</v>
      </c>
      <c r="CA41" s="1">
        <v>100</v>
      </c>
      <c r="CD41" s="1" t="s">
        <v>87</v>
      </c>
    </row>
    <row r="42" spans="1:84">
      <c r="A42" s="1" t="s">
        <v>371</v>
      </c>
      <c r="B42" s="1" t="s">
        <v>290</v>
      </c>
      <c r="C42" s="1" t="s">
        <v>312</v>
      </c>
      <c r="D42" s="1" t="s">
        <v>191</v>
      </c>
      <c r="E42" s="1" t="s">
        <v>192</v>
      </c>
      <c r="F42" s="1">
        <v>190.98575</v>
      </c>
      <c r="G42" s="1">
        <v>13.12668</v>
      </c>
      <c r="H42" s="1">
        <v>0.45</v>
      </c>
      <c r="I42" s="1">
        <v>64</v>
      </c>
      <c r="J42" s="1">
        <v>120</v>
      </c>
      <c r="K42" s="1">
        <v>62</v>
      </c>
      <c r="L42" s="1">
        <v>125</v>
      </c>
      <c r="M42" s="1" t="s">
        <v>162</v>
      </c>
      <c r="N42" s="1">
        <v>62</v>
      </c>
      <c r="O42" s="1">
        <v>125</v>
      </c>
      <c r="P42" s="1">
        <v>62.31</v>
      </c>
      <c r="Q42" s="1">
        <v>1.3</v>
      </c>
      <c r="R42" s="1">
        <v>133.66999999999999</v>
      </c>
      <c r="S42" s="1">
        <v>0.46</v>
      </c>
      <c r="T42" s="1">
        <v>1062.92</v>
      </c>
      <c r="U42" s="1">
        <v>0.82</v>
      </c>
      <c r="V42" s="1">
        <v>293.89999999999998</v>
      </c>
      <c r="W42" s="1">
        <v>7.9320000000000004</v>
      </c>
      <c r="X42" s="1">
        <v>31.03</v>
      </c>
      <c r="Y42" s="1">
        <v>0.26</v>
      </c>
      <c r="Z42" s="1">
        <v>-23.1</v>
      </c>
      <c r="AA42" s="1">
        <v>16.100000000000001</v>
      </c>
      <c r="AB42" s="1" t="s">
        <v>171</v>
      </c>
      <c r="AC42" s="1" t="s">
        <v>172</v>
      </c>
      <c r="AE42" s="1" t="s">
        <v>91</v>
      </c>
      <c r="AF42" s="1" t="s">
        <v>81</v>
      </c>
      <c r="AG42" s="1">
        <v>2.63</v>
      </c>
      <c r="AH42" s="1">
        <v>2.5</v>
      </c>
      <c r="AI42" s="1">
        <v>106</v>
      </c>
      <c r="AJ42" s="1">
        <v>137</v>
      </c>
      <c r="AK42" s="1">
        <v>132</v>
      </c>
      <c r="AL42" s="1">
        <v>1</v>
      </c>
      <c r="AM42" s="1">
        <v>0.2</v>
      </c>
      <c r="AN42" s="1" t="s">
        <v>82</v>
      </c>
      <c r="AO42" s="1">
        <v>16.920000000000002</v>
      </c>
      <c r="AP42" s="1">
        <v>16.37</v>
      </c>
      <c r="AQ42" s="1">
        <v>55</v>
      </c>
      <c r="AR42" s="1">
        <v>301</v>
      </c>
      <c r="AS42" s="1">
        <v>301</v>
      </c>
      <c r="AT42" s="1">
        <v>4</v>
      </c>
      <c r="AU42" s="1">
        <v>1.3</v>
      </c>
      <c r="AV42" s="1">
        <v>1204</v>
      </c>
      <c r="AW42" s="1">
        <v>575</v>
      </c>
      <c r="AX42" s="1" t="s">
        <v>165</v>
      </c>
      <c r="BA42" s="1">
        <v>-20.02</v>
      </c>
      <c r="BB42" s="1">
        <v>11.1</v>
      </c>
      <c r="BC42" s="1">
        <v>9.4E-2</v>
      </c>
      <c r="BD42" s="1">
        <v>0.1</v>
      </c>
      <c r="BE42" s="1">
        <v>0.28000000000000003</v>
      </c>
      <c r="BF42" s="1">
        <v>-20.63</v>
      </c>
      <c r="BG42" s="1">
        <v>8.82</v>
      </c>
      <c r="BH42" s="1">
        <v>8.82</v>
      </c>
      <c r="BI42" s="1">
        <v>8.84</v>
      </c>
      <c r="BJ42" s="1">
        <v>8.84</v>
      </c>
      <c r="BK42" s="1">
        <v>9.51</v>
      </c>
      <c r="BL42" s="1">
        <v>-0.66</v>
      </c>
      <c r="BM42" s="1">
        <v>8.85</v>
      </c>
      <c r="BN42" s="1">
        <v>-0.77</v>
      </c>
      <c r="BO42" s="1" t="s">
        <v>173</v>
      </c>
      <c r="BP42" s="1">
        <f>(BH42+BI42)/2</f>
        <v>8.83</v>
      </c>
      <c r="BQ42" s="1">
        <v>0.27</v>
      </c>
      <c r="BR42" s="1" t="s">
        <v>174</v>
      </c>
      <c r="BS42" s="1">
        <v>10.11</v>
      </c>
      <c r="BT42" s="1">
        <v>0.12</v>
      </c>
      <c r="BU42" s="1">
        <v>0.66</v>
      </c>
      <c r="BV42" s="1">
        <v>0.34</v>
      </c>
      <c r="BW42" s="1">
        <v>9.34</v>
      </c>
      <c r="BX42" s="1">
        <v>0.09</v>
      </c>
      <c r="BY42" s="1">
        <v>9.42</v>
      </c>
      <c r="BZ42" s="1">
        <v>0.02</v>
      </c>
      <c r="CA42" s="1">
        <v>5</v>
      </c>
      <c r="CD42" s="1" t="s">
        <v>87</v>
      </c>
      <c r="CF42" s="1" t="s">
        <v>477</v>
      </c>
    </row>
    <row r="43" spans="1:84">
      <c r="A43" s="1" t="s">
        <v>372</v>
      </c>
      <c r="B43" s="1" t="s">
        <v>213</v>
      </c>
      <c r="C43" s="1" t="s">
        <v>311</v>
      </c>
      <c r="D43" s="1" t="s">
        <v>250</v>
      </c>
      <c r="E43" s="1" t="s">
        <v>251</v>
      </c>
      <c r="F43" s="1">
        <v>192.72109</v>
      </c>
      <c r="G43" s="1">
        <v>41.120460000000001</v>
      </c>
      <c r="H43" s="1">
        <v>0.79</v>
      </c>
      <c r="I43" s="1">
        <v>38</v>
      </c>
      <c r="J43" s="1">
        <v>85</v>
      </c>
      <c r="N43" s="1">
        <v>36</v>
      </c>
      <c r="O43" s="1">
        <v>105</v>
      </c>
      <c r="V43" s="1">
        <v>673.2</v>
      </c>
      <c r="W43" s="1">
        <v>5.1689999999999996</v>
      </c>
      <c r="X43" s="1">
        <v>28.43</v>
      </c>
      <c r="Z43" s="1">
        <v>-23.26</v>
      </c>
      <c r="AA43" s="1">
        <v>4.8499999999999996</v>
      </c>
      <c r="AB43" s="1" t="s">
        <v>111</v>
      </c>
      <c r="AC43" s="1" t="s">
        <v>112</v>
      </c>
      <c r="AE43" s="1" t="s">
        <v>91</v>
      </c>
      <c r="AF43" s="1" t="s">
        <v>81</v>
      </c>
      <c r="AG43" s="1">
        <v>2.81</v>
      </c>
      <c r="AH43" s="1">
        <v>2.4300000000000002</v>
      </c>
      <c r="AI43" s="1">
        <v>-20</v>
      </c>
      <c r="AJ43" s="1">
        <v>137</v>
      </c>
      <c r="AK43" s="1">
        <v>133</v>
      </c>
      <c r="AL43" s="1">
        <v>1</v>
      </c>
      <c r="AM43" s="1">
        <v>6.0999999999999999E-2</v>
      </c>
      <c r="AO43" s="1">
        <v>23.27</v>
      </c>
      <c r="AP43" s="1">
        <v>19.22</v>
      </c>
      <c r="AQ43" s="1">
        <v>169</v>
      </c>
      <c r="AR43" s="1">
        <v>201</v>
      </c>
      <c r="AS43" s="1">
        <v>201</v>
      </c>
      <c r="AT43" s="1">
        <v>8</v>
      </c>
      <c r="AU43" s="1">
        <v>0.5</v>
      </c>
      <c r="AV43" s="1">
        <v>1608</v>
      </c>
      <c r="BA43" s="1">
        <v>-19.5</v>
      </c>
      <c r="BB43" s="1">
        <v>8.99</v>
      </c>
      <c r="BC43" s="1">
        <v>6.4000000000000001E-2</v>
      </c>
      <c r="BD43" s="1">
        <v>0.13</v>
      </c>
      <c r="BE43" s="1">
        <v>0.36</v>
      </c>
      <c r="BG43" s="1">
        <v>9.06</v>
      </c>
      <c r="BH43" s="1">
        <v>9.01</v>
      </c>
      <c r="BI43" s="1">
        <v>8.44</v>
      </c>
      <c r="BJ43" s="1">
        <v>8.31</v>
      </c>
      <c r="BK43" s="1">
        <v>9.0399999999999991</v>
      </c>
      <c r="BL43" s="1">
        <v>-0.11</v>
      </c>
      <c r="BM43" s="1">
        <v>8.4</v>
      </c>
      <c r="BN43" s="1">
        <v>-0.33</v>
      </c>
      <c r="BO43" s="1" t="s">
        <v>85</v>
      </c>
      <c r="BP43" s="1">
        <v>8.66</v>
      </c>
      <c r="BQ43" s="1">
        <v>0.35</v>
      </c>
      <c r="BR43" s="1" t="s">
        <v>471</v>
      </c>
      <c r="CF43" s="1" t="s">
        <v>483</v>
      </c>
    </row>
    <row r="44" spans="1:84">
      <c r="A44" s="1" t="s">
        <v>373</v>
      </c>
      <c r="B44" s="1" t="s">
        <v>194</v>
      </c>
      <c r="C44" s="1" t="s">
        <v>322</v>
      </c>
      <c r="D44" s="1" t="s">
        <v>219</v>
      </c>
      <c r="E44" s="1" t="s">
        <v>220</v>
      </c>
      <c r="F44" s="1">
        <v>193.52162899999999</v>
      </c>
      <c r="G44" s="1">
        <v>27.148520000000001</v>
      </c>
      <c r="N44" s="1">
        <v>44</v>
      </c>
      <c r="O44" s="1">
        <v>35</v>
      </c>
      <c r="V44" s="1">
        <v>181.2</v>
      </c>
      <c r="X44" s="1">
        <v>28.03</v>
      </c>
      <c r="Y44" s="1">
        <v>0.09</v>
      </c>
      <c r="AA44" s="1">
        <v>4.04</v>
      </c>
      <c r="BA44" s="1">
        <v>-14.12</v>
      </c>
      <c r="BB44" s="1">
        <v>13.94</v>
      </c>
      <c r="BC44" s="1">
        <v>3.4000000000000002E-2</v>
      </c>
      <c r="BD44" s="1">
        <v>0.18</v>
      </c>
      <c r="BE44" s="1">
        <v>0.2</v>
      </c>
      <c r="BG44" s="1">
        <v>8.02</v>
      </c>
      <c r="BH44" s="1">
        <v>8.02</v>
      </c>
      <c r="BI44" s="1">
        <v>7.54</v>
      </c>
      <c r="BJ44" s="1">
        <v>7.54</v>
      </c>
      <c r="BK44" s="1">
        <v>8.02</v>
      </c>
      <c r="BL44" s="1">
        <v>0</v>
      </c>
      <c r="BM44" s="1">
        <v>8.02</v>
      </c>
      <c r="BN44" s="1">
        <v>0</v>
      </c>
      <c r="BO44" s="1" t="s">
        <v>85</v>
      </c>
      <c r="BP44" s="1">
        <v>7.78</v>
      </c>
      <c r="BQ44" s="1">
        <v>0.24</v>
      </c>
      <c r="BR44" s="1" t="s">
        <v>222</v>
      </c>
    </row>
    <row r="45" spans="1:84">
      <c r="A45" s="1" t="s">
        <v>374</v>
      </c>
      <c r="B45" s="1" t="s">
        <v>214</v>
      </c>
      <c r="C45" s="1" t="s">
        <v>310</v>
      </c>
      <c r="D45" s="1" t="s">
        <v>250</v>
      </c>
      <c r="E45" s="1" t="s">
        <v>251</v>
      </c>
      <c r="F45" s="1">
        <v>198.95554000000001</v>
      </c>
      <c r="G45" s="1">
        <v>42.02928</v>
      </c>
      <c r="M45" s="1" t="s">
        <v>455</v>
      </c>
      <c r="N45" s="1" t="s">
        <v>456</v>
      </c>
      <c r="O45" s="1" t="s">
        <v>440</v>
      </c>
      <c r="V45" s="1">
        <v>755.4</v>
      </c>
      <c r="X45" s="1">
        <v>29.58</v>
      </c>
      <c r="Y45" s="1">
        <v>0.52</v>
      </c>
      <c r="AA45" s="1">
        <v>8.24</v>
      </c>
      <c r="AF45" s="1" t="s">
        <v>81</v>
      </c>
      <c r="AG45" s="1">
        <v>2.59</v>
      </c>
      <c r="AH45" s="1">
        <v>1.39</v>
      </c>
      <c r="AI45" s="1">
        <v>49</v>
      </c>
      <c r="AJ45" s="1">
        <v>137</v>
      </c>
      <c r="AK45" s="1">
        <v>132</v>
      </c>
      <c r="AL45" s="1">
        <v>1</v>
      </c>
      <c r="AM45" s="1">
        <v>7.5999999999999998E-2</v>
      </c>
      <c r="BA45" s="1">
        <v>-20.329999999999998</v>
      </c>
      <c r="BB45" s="1">
        <v>9.31</v>
      </c>
      <c r="BC45" s="1">
        <v>6.4000000000000001E-2</v>
      </c>
      <c r="BD45" s="1">
        <v>0.1</v>
      </c>
      <c r="BE45" s="1">
        <v>0.53</v>
      </c>
      <c r="BG45" s="1">
        <v>9.35</v>
      </c>
      <c r="BH45" s="1">
        <v>9.14</v>
      </c>
      <c r="BI45" s="1">
        <v>8.65</v>
      </c>
      <c r="BJ45" s="1">
        <v>8.4</v>
      </c>
      <c r="BK45" s="1" t="s">
        <v>453</v>
      </c>
      <c r="BL45" s="1">
        <v>-0.54</v>
      </c>
      <c r="BM45" s="1" t="s">
        <v>454</v>
      </c>
      <c r="BN45" s="1">
        <v>-0.63</v>
      </c>
      <c r="BO45" s="1" t="s">
        <v>85</v>
      </c>
      <c r="BP45" s="1">
        <v>8.77</v>
      </c>
      <c r="BQ45" s="1">
        <v>0.37</v>
      </c>
      <c r="BR45" s="1" t="s">
        <v>227</v>
      </c>
      <c r="CE45" s="1" t="s">
        <v>245</v>
      </c>
      <c r="CF45" s="1" t="s">
        <v>482</v>
      </c>
    </row>
    <row r="46" spans="1:84">
      <c r="A46" s="1" t="s">
        <v>233</v>
      </c>
      <c r="B46" s="1" t="s">
        <v>215</v>
      </c>
      <c r="C46" s="1" t="s">
        <v>309</v>
      </c>
      <c r="D46" s="1" t="s">
        <v>463</v>
      </c>
      <c r="E46" s="1" t="s">
        <v>251</v>
      </c>
      <c r="F46" s="1">
        <v>202.46963</v>
      </c>
      <c r="G46" s="1">
        <v>47.195169999999997</v>
      </c>
      <c r="I46" s="1">
        <v>33</v>
      </c>
      <c r="J46" s="1">
        <v>163</v>
      </c>
      <c r="M46" s="1" t="s">
        <v>383</v>
      </c>
      <c r="N46" s="1" t="s">
        <v>351</v>
      </c>
      <c r="O46" s="1" t="s">
        <v>382</v>
      </c>
      <c r="V46" s="1">
        <v>828.23</v>
      </c>
      <c r="X46" s="1">
        <v>29.55</v>
      </c>
      <c r="Y46" s="1">
        <v>0.25</v>
      </c>
      <c r="AA46" s="1" t="s">
        <v>256</v>
      </c>
      <c r="BA46" s="1">
        <v>-20.72</v>
      </c>
      <c r="BB46" s="1">
        <v>8.9600000000000009</v>
      </c>
      <c r="BC46" s="1">
        <v>0.127</v>
      </c>
      <c r="BD46" s="1">
        <v>0.06</v>
      </c>
      <c r="BE46" s="1">
        <v>0.26</v>
      </c>
      <c r="BG46" s="1">
        <v>9.3800000000000008</v>
      </c>
      <c r="BH46" s="1">
        <v>9.18</v>
      </c>
      <c r="BI46" s="1">
        <v>8.67</v>
      </c>
      <c r="BJ46" s="1">
        <v>8.5500000000000007</v>
      </c>
      <c r="BK46" s="1">
        <v>9.33</v>
      </c>
      <c r="BL46" s="1">
        <v>-0.5</v>
      </c>
      <c r="BM46" s="1">
        <v>8.64</v>
      </c>
      <c r="BN46" s="1">
        <v>-0.31</v>
      </c>
      <c r="BO46" s="1" t="s">
        <v>85</v>
      </c>
      <c r="BP46" s="1">
        <v>8.8699999999999992</v>
      </c>
      <c r="BQ46" s="1">
        <v>0.32</v>
      </c>
      <c r="BR46" s="1" t="s">
        <v>472</v>
      </c>
      <c r="CF46" s="1" t="s">
        <v>483</v>
      </c>
    </row>
    <row r="47" spans="1:84">
      <c r="A47" s="1" t="s">
        <v>375</v>
      </c>
      <c r="B47" s="1" t="s">
        <v>291</v>
      </c>
      <c r="C47" s="1" t="s">
        <v>308</v>
      </c>
      <c r="D47" s="1" t="s">
        <v>191</v>
      </c>
      <c r="E47" s="1" t="s">
        <v>192</v>
      </c>
      <c r="F47" s="1">
        <v>208.91642999999999</v>
      </c>
      <c r="G47" s="1">
        <v>40.461759999999998</v>
      </c>
      <c r="H47" s="1">
        <v>0.7</v>
      </c>
      <c r="I47" s="1">
        <v>46</v>
      </c>
      <c r="J47" s="1">
        <v>21</v>
      </c>
      <c r="K47" s="1">
        <v>48</v>
      </c>
      <c r="L47" s="1">
        <v>11</v>
      </c>
      <c r="M47" s="1" t="s">
        <v>175</v>
      </c>
      <c r="N47" s="1">
        <v>48</v>
      </c>
      <c r="O47" s="1">
        <v>11</v>
      </c>
      <c r="V47" s="1">
        <v>261.89999999999998</v>
      </c>
      <c r="W47" s="1">
        <v>7.7759999999999998</v>
      </c>
      <c r="X47" s="1">
        <v>32.21</v>
      </c>
      <c r="Y47" s="1">
        <v>0.53</v>
      </c>
      <c r="Z47" s="1">
        <v>-24.43</v>
      </c>
      <c r="AA47" s="1">
        <v>27.7</v>
      </c>
      <c r="AB47" s="1" t="s">
        <v>176</v>
      </c>
      <c r="AC47" s="1" t="s">
        <v>177</v>
      </c>
      <c r="AE47" s="1" t="s">
        <v>91</v>
      </c>
      <c r="AF47" s="1" t="s">
        <v>81</v>
      </c>
      <c r="AG47" s="1">
        <v>3.31</v>
      </c>
      <c r="AH47" s="1">
        <v>2.6</v>
      </c>
      <c r="AI47" s="1">
        <v>94</v>
      </c>
      <c r="AJ47" s="1">
        <v>141</v>
      </c>
      <c r="AK47" s="1">
        <v>137</v>
      </c>
      <c r="AL47" s="1">
        <v>1</v>
      </c>
      <c r="AM47" s="1">
        <v>0.39400000000000002</v>
      </c>
      <c r="AN47" s="1" t="s">
        <v>144</v>
      </c>
      <c r="AO47" s="1">
        <v>85.09</v>
      </c>
      <c r="AP47" s="1">
        <v>45.56</v>
      </c>
      <c r="AQ47" s="1">
        <v>82</v>
      </c>
      <c r="AR47" s="1">
        <v>41</v>
      </c>
      <c r="AS47" s="1">
        <v>41</v>
      </c>
      <c r="AT47" s="1">
        <v>20</v>
      </c>
      <c r="AU47" s="1">
        <v>8.35</v>
      </c>
      <c r="AV47" s="1">
        <v>820</v>
      </c>
      <c r="AW47" s="1">
        <v>500</v>
      </c>
      <c r="AX47" s="1" t="s">
        <v>83</v>
      </c>
      <c r="BA47" s="1">
        <v>-20.93</v>
      </c>
      <c r="BB47" s="1">
        <v>11.32</v>
      </c>
      <c r="BC47" s="1">
        <v>3.5000000000000003E-2</v>
      </c>
      <c r="BD47" s="1">
        <v>0.14000000000000001</v>
      </c>
      <c r="BE47" s="1">
        <v>0.55000000000000004</v>
      </c>
      <c r="BF47" s="1">
        <v>-21.85</v>
      </c>
      <c r="BG47" s="1">
        <v>9.24</v>
      </c>
      <c r="BH47" s="1">
        <v>9.24</v>
      </c>
      <c r="BI47" s="1">
        <v>8.5500000000000007</v>
      </c>
      <c r="BJ47" s="1">
        <v>8.5500000000000007</v>
      </c>
      <c r="BK47" s="1">
        <v>9.24</v>
      </c>
      <c r="BL47" s="1">
        <v>0</v>
      </c>
      <c r="BM47" s="1">
        <v>8.5500000000000007</v>
      </c>
      <c r="BN47" s="1">
        <v>0</v>
      </c>
      <c r="BO47" s="1" t="s">
        <v>137</v>
      </c>
      <c r="BP47" s="1">
        <f>(BH47+BI47)/2</f>
        <v>8.8949999999999996</v>
      </c>
      <c r="BQ47" s="1">
        <v>0.34</v>
      </c>
      <c r="BR47" s="1" t="s">
        <v>138</v>
      </c>
      <c r="BS47" s="1">
        <v>11.2</v>
      </c>
      <c r="BT47" s="1">
        <v>0.19</v>
      </c>
      <c r="BU47" s="1">
        <v>1.0900000000000001</v>
      </c>
      <c r="BV47" s="1">
        <v>0.28999999999999998</v>
      </c>
      <c r="BW47" s="1">
        <v>9.73</v>
      </c>
      <c r="BX47" s="1">
        <v>0.09</v>
      </c>
      <c r="BY47" s="1">
        <v>9.99</v>
      </c>
      <c r="BZ47" s="1">
        <v>0.02</v>
      </c>
      <c r="CA47" s="1">
        <v>3</v>
      </c>
      <c r="CD47" s="1" t="s">
        <v>87</v>
      </c>
      <c r="CF47" s="1" t="s">
        <v>482</v>
      </c>
    </row>
    <row r="48" spans="1:84">
      <c r="A48" s="1" t="s">
        <v>376</v>
      </c>
      <c r="B48" s="1" t="s">
        <v>216</v>
      </c>
      <c r="C48" s="1" t="s">
        <v>307</v>
      </c>
      <c r="D48" s="1" t="s">
        <v>219</v>
      </c>
      <c r="E48" s="1" t="s">
        <v>220</v>
      </c>
      <c r="F48" s="1">
        <v>210.80245300000001</v>
      </c>
      <c r="G48" s="1">
        <v>54.349060000000001</v>
      </c>
      <c r="M48" s="1" t="s">
        <v>411</v>
      </c>
      <c r="N48" s="1" t="s">
        <v>348</v>
      </c>
      <c r="O48" s="1" t="s">
        <v>369</v>
      </c>
      <c r="V48" s="1">
        <v>1730.4</v>
      </c>
      <c r="X48" s="1">
        <v>29.22</v>
      </c>
      <c r="Y48" s="1">
        <v>0.31</v>
      </c>
      <c r="AA48" s="1">
        <v>6.98</v>
      </c>
      <c r="BA48" s="1">
        <v>-20.94</v>
      </c>
      <c r="BB48" s="1">
        <v>8.31</v>
      </c>
      <c r="BC48" s="1">
        <v>3.1E-2</v>
      </c>
      <c r="BD48" s="1">
        <v>0.09</v>
      </c>
      <c r="BE48" s="1">
        <v>0.32</v>
      </c>
      <c r="BG48" s="1" t="s">
        <v>429</v>
      </c>
      <c r="BH48" s="1" t="s">
        <v>429</v>
      </c>
      <c r="BI48" s="1" t="s">
        <v>430</v>
      </c>
      <c r="BJ48" s="1" t="s">
        <v>430</v>
      </c>
      <c r="BK48" s="1" t="s">
        <v>431</v>
      </c>
      <c r="BL48" s="1" t="s">
        <v>432</v>
      </c>
      <c r="BM48" s="1" t="s">
        <v>433</v>
      </c>
      <c r="BN48" s="1" t="s">
        <v>432</v>
      </c>
      <c r="BO48" s="1" t="s">
        <v>113</v>
      </c>
      <c r="BP48" s="1">
        <v>8.9</v>
      </c>
      <c r="BQ48" s="1">
        <v>0.34</v>
      </c>
      <c r="BR48" s="1" t="s">
        <v>239</v>
      </c>
      <c r="CF48" s="1" t="s">
        <v>476</v>
      </c>
    </row>
    <row r="49" spans="1:84">
      <c r="A49" s="1" t="s">
        <v>377</v>
      </c>
      <c r="B49" s="1" t="s">
        <v>292</v>
      </c>
      <c r="C49" s="1" t="s">
        <v>306</v>
      </c>
      <c r="D49" s="1" t="s">
        <v>462</v>
      </c>
      <c r="E49" s="1" t="s">
        <v>192</v>
      </c>
      <c r="F49" s="1">
        <v>220.04794000000001</v>
      </c>
      <c r="G49" s="1">
        <v>-0.28897</v>
      </c>
      <c r="H49" s="1">
        <v>0.99</v>
      </c>
      <c r="I49" s="1">
        <v>8</v>
      </c>
      <c r="J49" s="1">
        <v>160</v>
      </c>
      <c r="K49" s="1">
        <v>33</v>
      </c>
      <c r="L49" s="1">
        <v>203</v>
      </c>
      <c r="M49" s="1" t="s">
        <v>178</v>
      </c>
      <c r="N49" s="1">
        <v>33</v>
      </c>
      <c r="O49" s="1">
        <v>203</v>
      </c>
      <c r="P49" s="1">
        <v>44.28</v>
      </c>
      <c r="Q49" s="1">
        <v>3.16</v>
      </c>
      <c r="R49" s="1">
        <v>19.12</v>
      </c>
      <c r="S49" s="1">
        <v>0.86</v>
      </c>
      <c r="T49" s="1">
        <v>1903.55</v>
      </c>
      <c r="U49" s="1">
        <v>1.19</v>
      </c>
      <c r="V49" s="1">
        <v>165.3</v>
      </c>
      <c r="W49" s="1">
        <v>8.5090000000000003</v>
      </c>
      <c r="X49" s="1">
        <v>31.65</v>
      </c>
      <c r="Y49" s="1">
        <v>0.51</v>
      </c>
      <c r="Z49" s="1">
        <v>-23.14</v>
      </c>
      <c r="AA49" s="1">
        <v>21.4</v>
      </c>
      <c r="AB49" s="1" t="s">
        <v>179</v>
      </c>
      <c r="AC49" s="1" t="s">
        <v>180</v>
      </c>
      <c r="AE49" s="1" t="s">
        <v>91</v>
      </c>
      <c r="AF49" s="1" t="s">
        <v>81</v>
      </c>
      <c r="AG49" s="1">
        <v>4.3600000000000003</v>
      </c>
      <c r="AH49" s="1">
        <v>4.07</v>
      </c>
      <c r="AI49" s="1">
        <v>35</v>
      </c>
      <c r="AJ49" s="1">
        <v>137</v>
      </c>
      <c r="AK49" s="1">
        <v>133</v>
      </c>
      <c r="AL49" s="1">
        <v>1</v>
      </c>
      <c r="AM49" s="1">
        <v>0.437</v>
      </c>
      <c r="AN49" s="1" t="s">
        <v>82</v>
      </c>
      <c r="AO49" s="1">
        <v>16.87</v>
      </c>
      <c r="AP49" s="1">
        <v>16.16</v>
      </c>
      <c r="AQ49" s="1">
        <v>-31</v>
      </c>
      <c r="AR49" s="1">
        <v>201</v>
      </c>
      <c r="AS49" s="1">
        <v>201</v>
      </c>
      <c r="AT49" s="1">
        <v>4</v>
      </c>
      <c r="AU49" s="1">
        <v>1.71</v>
      </c>
      <c r="AV49" s="1">
        <v>804</v>
      </c>
      <c r="AW49" s="1">
        <v>500</v>
      </c>
      <c r="AX49" s="1" t="s">
        <v>83</v>
      </c>
      <c r="AZ49" s="1" t="s">
        <v>181</v>
      </c>
      <c r="BA49" s="1">
        <v>-19.95</v>
      </c>
      <c r="BB49" s="1">
        <v>11.84</v>
      </c>
      <c r="BC49" s="1">
        <v>0.14199999999999999</v>
      </c>
      <c r="BD49" s="1">
        <v>0.15</v>
      </c>
      <c r="BE49" s="1">
        <v>0.53</v>
      </c>
      <c r="BF49" s="1">
        <v>-20.47</v>
      </c>
      <c r="BG49" s="1">
        <v>9.08</v>
      </c>
      <c r="BH49" s="1">
        <v>9.0299999999999994</v>
      </c>
      <c r="BI49" s="1">
        <v>8.48</v>
      </c>
      <c r="BJ49" s="1">
        <v>8.24</v>
      </c>
      <c r="BK49" s="1">
        <v>9.0299999999999994</v>
      </c>
      <c r="BL49" s="1">
        <v>0</v>
      </c>
      <c r="BM49" s="1">
        <v>8.24</v>
      </c>
      <c r="BN49" s="1">
        <v>0</v>
      </c>
      <c r="BO49" s="1" t="s">
        <v>85</v>
      </c>
      <c r="BP49" s="1">
        <f>(BH49+BI49)/2</f>
        <v>8.754999999999999</v>
      </c>
      <c r="BQ49" s="1">
        <v>0.4</v>
      </c>
      <c r="BR49" s="1" t="s">
        <v>166</v>
      </c>
      <c r="BS49" s="1">
        <v>10.49</v>
      </c>
      <c r="BT49" s="1">
        <v>0.11</v>
      </c>
      <c r="BU49" s="1">
        <v>0.73</v>
      </c>
      <c r="BV49" s="1">
        <v>0.26</v>
      </c>
      <c r="BW49" s="1">
        <v>9.9700000000000006</v>
      </c>
      <c r="BX49" s="1">
        <v>0.1</v>
      </c>
      <c r="BY49" s="1">
        <v>9.52</v>
      </c>
      <c r="BZ49" s="1">
        <v>0.02</v>
      </c>
      <c r="CA49" s="1">
        <v>20</v>
      </c>
      <c r="CB49" s="1">
        <v>220.08324999999999</v>
      </c>
      <c r="CC49" s="1">
        <v>-0.23263888999999999</v>
      </c>
      <c r="CD49" s="1" t="s">
        <v>87</v>
      </c>
      <c r="CF49" s="1" t="s">
        <v>481</v>
      </c>
    </row>
    <row r="50" spans="1:84">
      <c r="A50" s="1" t="s">
        <v>378</v>
      </c>
      <c r="B50" s="1" t="s">
        <v>293</v>
      </c>
      <c r="C50" s="1" t="s">
        <v>305</v>
      </c>
      <c r="D50" s="1" t="s">
        <v>191</v>
      </c>
      <c r="E50" s="1" t="s">
        <v>192</v>
      </c>
      <c r="F50" s="1">
        <v>267.36013000000003</v>
      </c>
      <c r="G50" s="1">
        <v>70.144369999999995</v>
      </c>
      <c r="H50" s="1">
        <v>0.32</v>
      </c>
      <c r="I50" s="1">
        <v>72</v>
      </c>
      <c r="J50" s="1">
        <v>121</v>
      </c>
      <c r="K50" s="1">
        <v>72</v>
      </c>
      <c r="L50" s="1">
        <v>299</v>
      </c>
      <c r="M50" s="1" t="s">
        <v>132</v>
      </c>
      <c r="N50" s="1">
        <v>72</v>
      </c>
      <c r="O50" s="1">
        <v>299</v>
      </c>
      <c r="P50" s="1">
        <v>41.26</v>
      </c>
      <c r="Q50" s="1">
        <v>5.76</v>
      </c>
      <c r="R50" s="1">
        <v>102.95</v>
      </c>
      <c r="S50" s="1">
        <v>0.94</v>
      </c>
      <c r="T50" s="1">
        <v>40.11</v>
      </c>
      <c r="U50" s="1">
        <v>0.49</v>
      </c>
      <c r="V50" s="1">
        <v>424.8</v>
      </c>
      <c r="W50" s="1">
        <v>7.3819999999999997</v>
      </c>
      <c r="X50" s="1">
        <v>28.66</v>
      </c>
      <c r="Y50" s="1">
        <v>0.16</v>
      </c>
      <c r="Z50" s="1">
        <v>-21.28</v>
      </c>
      <c r="AA50" s="1">
        <v>5.4</v>
      </c>
      <c r="AF50" s="1" t="s">
        <v>81</v>
      </c>
      <c r="AG50" s="1">
        <v>3.33</v>
      </c>
      <c r="AH50" s="1">
        <v>2.71</v>
      </c>
      <c r="AI50" s="1">
        <v>89</v>
      </c>
      <c r="AJ50" s="1">
        <v>161</v>
      </c>
      <c r="AK50" s="1">
        <v>154</v>
      </c>
      <c r="AL50" s="1">
        <v>0.5</v>
      </c>
      <c r="AM50" s="1">
        <v>7.9000000000000001E-2</v>
      </c>
      <c r="AV50" s="1">
        <v>0</v>
      </c>
      <c r="AW50" s="1">
        <v>300</v>
      </c>
      <c r="AX50" s="1" t="s">
        <v>83</v>
      </c>
      <c r="BA50" s="1">
        <v>-17.87</v>
      </c>
      <c r="BB50" s="1">
        <v>10.91</v>
      </c>
      <c r="BC50" s="1">
        <v>0.11600000000000001</v>
      </c>
      <c r="BD50" s="1">
        <v>0.09</v>
      </c>
      <c r="BE50" s="1">
        <v>0.18</v>
      </c>
      <c r="BF50" s="1">
        <v>-18.77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 t="s">
        <v>117</v>
      </c>
      <c r="BP50" s="1">
        <f>(BH50+BI50)/2</f>
        <v>0</v>
      </c>
      <c r="BQ50" s="1">
        <v>0</v>
      </c>
      <c r="BR50" s="1" t="s">
        <v>182</v>
      </c>
      <c r="BS50" s="1">
        <v>9.48</v>
      </c>
      <c r="BT50" s="1">
        <v>0.11</v>
      </c>
      <c r="BU50" s="1">
        <v>-0.95</v>
      </c>
      <c r="BV50" s="1">
        <v>0.5</v>
      </c>
      <c r="BW50" s="1">
        <v>8.6300000000000008</v>
      </c>
      <c r="BX50" s="1">
        <v>0.14000000000000001</v>
      </c>
      <c r="BY50" s="1">
        <v>9.1300000000000008</v>
      </c>
      <c r="BZ50" s="1">
        <v>0</v>
      </c>
      <c r="CA50" s="1">
        <v>5</v>
      </c>
      <c r="CD50" s="1" t="s">
        <v>104</v>
      </c>
      <c r="CF50" s="1" t="s">
        <v>482</v>
      </c>
    </row>
    <row r="51" spans="1:84">
      <c r="A51" s="1" t="s">
        <v>379</v>
      </c>
      <c r="B51" s="1" t="s">
        <v>217</v>
      </c>
      <c r="C51" s="1" t="s">
        <v>304</v>
      </c>
      <c r="D51" s="1" t="s">
        <v>464</v>
      </c>
      <c r="E51" s="1" t="s">
        <v>247</v>
      </c>
      <c r="F51" s="1">
        <v>308.71800999999999</v>
      </c>
      <c r="G51" s="1">
        <v>60.153919999999999</v>
      </c>
      <c r="H51" s="1">
        <v>0.7</v>
      </c>
      <c r="I51" s="1">
        <v>46</v>
      </c>
      <c r="J51" s="1">
        <v>53</v>
      </c>
      <c r="M51" s="1" t="s">
        <v>409</v>
      </c>
      <c r="N51" s="1" t="s">
        <v>368</v>
      </c>
      <c r="O51" s="1" t="s">
        <v>410</v>
      </c>
      <c r="V51" s="1">
        <v>688.9</v>
      </c>
      <c r="W51" s="1">
        <v>5.5449999999999999</v>
      </c>
      <c r="X51" s="1">
        <v>28.72</v>
      </c>
      <c r="Z51" s="1">
        <v>-23.18</v>
      </c>
      <c r="AA51" s="1">
        <v>5.55</v>
      </c>
      <c r="AF51" s="1" t="s">
        <v>97</v>
      </c>
      <c r="AG51" s="1">
        <v>3.89</v>
      </c>
      <c r="AH51" s="1">
        <v>2.77</v>
      </c>
      <c r="AI51" s="1">
        <v>88</v>
      </c>
      <c r="AJ51" s="1">
        <v>137</v>
      </c>
      <c r="AK51" s="1">
        <v>134</v>
      </c>
      <c r="AL51" s="1">
        <v>1</v>
      </c>
      <c r="AM51" s="1">
        <v>8.7999999999999995E-2</v>
      </c>
      <c r="AO51" s="1">
        <v>6.97</v>
      </c>
      <c r="AP51" s="1">
        <v>6.23</v>
      </c>
      <c r="AQ51" s="1">
        <v>-23</v>
      </c>
      <c r="AR51" s="1">
        <v>301</v>
      </c>
      <c r="AS51" s="1">
        <v>301</v>
      </c>
      <c r="AT51" s="1">
        <v>2</v>
      </c>
      <c r="AU51" s="1">
        <v>0.18</v>
      </c>
      <c r="AV51" s="1">
        <v>602</v>
      </c>
      <c r="BG51" s="1" t="s">
        <v>404</v>
      </c>
      <c r="BH51" s="1" t="s">
        <v>404</v>
      </c>
      <c r="BI51" s="1" t="s">
        <v>389</v>
      </c>
      <c r="BJ51" s="1" t="s">
        <v>389</v>
      </c>
      <c r="BK51" s="1" t="s">
        <v>405</v>
      </c>
      <c r="BL51" s="1" t="s">
        <v>406</v>
      </c>
      <c r="BM51" s="1" t="s">
        <v>407</v>
      </c>
      <c r="BN51" s="1" t="s">
        <v>408</v>
      </c>
      <c r="BO51" s="1" t="s">
        <v>85</v>
      </c>
      <c r="BR51" s="1" t="s">
        <v>239</v>
      </c>
      <c r="CE51" s="1" t="s">
        <v>245</v>
      </c>
      <c r="CF51" s="1" t="s">
        <v>477</v>
      </c>
    </row>
    <row r="52" spans="1:84">
      <c r="A52" s="1" t="s">
        <v>380</v>
      </c>
      <c r="B52" s="1" t="s">
        <v>294</v>
      </c>
      <c r="C52" s="1" t="s">
        <v>303</v>
      </c>
      <c r="D52" s="1" t="s">
        <v>191</v>
      </c>
      <c r="E52" s="1" t="s">
        <v>192</v>
      </c>
      <c r="F52" s="1">
        <v>309.30871000000002</v>
      </c>
      <c r="G52" s="1">
        <v>66.105639999999994</v>
      </c>
      <c r="H52" s="1">
        <v>0.64</v>
      </c>
      <c r="I52" s="1">
        <v>51</v>
      </c>
      <c r="J52" s="1">
        <v>80</v>
      </c>
      <c r="K52" s="1">
        <v>46</v>
      </c>
      <c r="L52" s="1">
        <v>138</v>
      </c>
      <c r="M52" s="1" t="s">
        <v>183</v>
      </c>
      <c r="N52" s="1">
        <v>46</v>
      </c>
      <c r="O52" s="1">
        <v>138</v>
      </c>
      <c r="P52" s="1">
        <v>18.190000000000001</v>
      </c>
      <c r="Q52" s="1">
        <v>1.22</v>
      </c>
      <c r="R52" s="1">
        <v>146.52000000000001</v>
      </c>
      <c r="S52" s="1">
        <v>0.27</v>
      </c>
      <c r="T52" s="1">
        <v>1440.07</v>
      </c>
      <c r="U52" s="1">
        <v>0.64</v>
      </c>
      <c r="V52" s="1">
        <v>233.4</v>
      </c>
      <c r="W52" s="1">
        <v>7.3579999999999997</v>
      </c>
      <c r="X52" s="1">
        <v>31.84</v>
      </c>
      <c r="Y52" s="1">
        <v>0.23</v>
      </c>
      <c r="Z52" s="1">
        <v>-24.48</v>
      </c>
      <c r="AA52" s="1">
        <v>23.3</v>
      </c>
      <c r="AB52" s="1" t="s">
        <v>184</v>
      </c>
      <c r="AC52" s="1" t="s">
        <v>185</v>
      </c>
      <c r="AF52" s="1" t="s">
        <v>186</v>
      </c>
      <c r="AG52" s="1">
        <v>4.95</v>
      </c>
      <c r="AH52" s="1">
        <v>4.47</v>
      </c>
      <c r="AI52" s="1">
        <v>66</v>
      </c>
      <c r="AJ52" s="1">
        <v>256</v>
      </c>
      <c r="AK52" s="1">
        <v>256</v>
      </c>
      <c r="AL52" s="1">
        <v>1</v>
      </c>
      <c r="AM52" s="1">
        <v>0.53200000000000003</v>
      </c>
      <c r="AN52" s="1" t="s">
        <v>98</v>
      </c>
      <c r="AO52" s="1">
        <v>11.11</v>
      </c>
      <c r="AP52" s="1">
        <v>6.51</v>
      </c>
      <c r="AQ52" s="1">
        <v>49</v>
      </c>
      <c r="AR52" s="1">
        <v>201</v>
      </c>
      <c r="AS52" s="1">
        <v>201</v>
      </c>
      <c r="AT52" s="1">
        <v>4</v>
      </c>
      <c r="AU52" s="1">
        <v>0.96</v>
      </c>
      <c r="AV52" s="1">
        <v>804</v>
      </c>
      <c r="AW52" s="1">
        <v>400</v>
      </c>
      <c r="AX52" s="1" t="s">
        <v>83</v>
      </c>
      <c r="BA52" s="1">
        <v>-21.55</v>
      </c>
      <c r="BB52" s="1">
        <v>11.64</v>
      </c>
      <c r="BC52" s="1">
        <v>1.351</v>
      </c>
      <c r="BD52" s="1">
        <v>0.15</v>
      </c>
      <c r="BE52" s="1">
        <v>0.27</v>
      </c>
      <c r="BF52" s="1">
        <v>-21.82</v>
      </c>
      <c r="BG52" s="1" t="s">
        <v>421</v>
      </c>
      <c r="BH52" s="1" t="s">
        <v>421</v>
      </c>
      <c r="BI52" s="1" t="s">
        <v>457</v>
      </c>
      <c r="BJ52" s="1" t="s">
        <v>457</v>
      </c>
      <c r="BK52" s="1" t="s">
        <v>458</v>
      </c>
      <c r="BL52" s="1">
        <v>0</v>
      </c>
      <c r="BM52" s="1" t="s">
        <v>459</v>
      </c>
      <c r="BN52" s="1">
        <v>0</v>
      </c>
      <c r="BO52" s="1" t="s">
        <v>460</v>
      </c>
      <c r="BP52" s="1">
        <f>(BH52+BI52)/2</f>
        <v>8.6999999999999993</v>
      </c>
      <c r="BQ52" s="1">
        <v>0.36</v>
      </c>
      <c r="BR52" s="1" t="s">
        <v>166</v>
      </c>
      <c r="BS52" s="1">
        <v>10.67</v>
      </c>
      <c r="BT52" s="1">
        <v>0.15</v>
      </c>
      <c r="BU52" s="1">
        <v>1.06</v>
      </c>
      <c r="BV52" s="1">
        <v>0.23</v>
      </c>
      <c r="BW52" s="1">
        <v>10.039999999999999</v>
      </c>
      <c r="BX52" s="1">
        <v>0.09</v>
      </c>
      <c r="BY52" s="1">
        <v>9.68</v>
      </c>
      <c r="BZ52" s="1">
        <v>0.01</v>
      </c>
      <c r="CA52" s="1">
        <v>3.5</v>
      </c>
      <c r="CD52" s="1" t="s">
        <v>104</v>
      </c>
      <c r="CF52" s="1" t="s">
        <v>483</v>
      </c>
    </row>
    <row r="53" spans="1:84">
      <c r="A53" s="1" t="s">
        <v>381</v>
      </c>
      <c r="B53" s="1" t="s">
        <v>218</v>
      </c>
      <c r="C53" s="1" t="s">
        <v>302</v>
      </c>
      <c r="D53" s="1" t="s">
        <v>219</v>
      </c>
      <c r="E53" s="1" t="s">
        <v>220</v>
      </c>
      <c r="F53" s="1">
        <v>339.26727899999997</v>
      </c>
      <c r="G53" s="1">
        <v>34.415619999999997</v>
      </c>
      <c r="N53" s="1">
        <v>72</v>
      </c>
      <c r="O53" s="1">
        <v>171</v>
      </c>
      <c r="V53" s="1">
        <v>628.29999999999995</v>
      </c>
      <c r="X53" s="1">
        <v>30.8</v>
      </c>
      <c r="Y53" s="1">
        <v>0.32</v>
      </c>
      <c r="AA53" s="1">
        <v>14.45</v>
      </c>
      <c r="BA53" s="1">
        <v>-20.78</v>
      </c>
      <c r="BB53" s="1">
        <v>10.35</v>
      </c>
      <c r="BC53" s="1">
        <v>0.33100000000000002</v>
      </c>
      <c r="BD53" s="1">
        <v>0.1</v>
      </c>
      <c r="BE53" s="1">
        <v>0.34</v>
      </c>
      <c r="BG53" s="1">
        <v>9.24</v>
      </c>
      <c r="BH53" s="1">
        <v>9.02</v>
      </c>
      <c r="BI53" s="1">
        <v>8.44</v>
      </c>
      <c r="BJ53" s="1">
        <v>8.34</v>
      </c>
      <c r="BK53" s="1">
        <v>9.18</v>
      </c>
      <c r="BL53" s="1">
        <v>-0.56000000000000005</v>
      </c>
      <c r="BM53" s="1">
        <v>8.41</v>
      </c>
      <c r="BN53" s="1">
        <v>-0.24</v>
      </c>
      <c r="BO53" s="1" t="s">
        <v>85</v>
      </c>
      <c r="BP53" s="1">
        <v>8.68</v>
      </c>
      <c r="BQ53" s="1">
        <v>0.34</v>
      </c>
      <c r="BR53" s="1" t="s">
        <v>174</v>
      </c>
      <c r="CF53" s="1" t="s">
        <v>482</v>
      </c>
    </row>
  </sheetData>
  <sortState ref="B2:CE66">
    <sortCondition ref="F2:F6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SGP.csv</vt:lpstr>
    </vt:vector>
  </TitlesOfParts>
  <Company>University of Illinois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Xue</dc:creator>
  <cp:lastModifiedBy>Rui Xue</cp:lastModifiedBy>
  <dcterms:created xsi:type="dcterms:W3CDTF">2014-07-07T03:07:51Z</dcterms:created>
  <dcterms:modified xsi:type="dcterms:W3CDTF">2014-08-07T03:57:33Z</dcterms:modified>
</cp:coreProperties>
</file>