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<sst xmlns="http://schemas.openxmlformats.org/spreadsheetml/2006/main" count="27" uniqueCount="19">
  <si>
    <t>Full Localization Test</t>
  </si>
  <si>
    <t>Duration:</t>
  </si>
  <si>
    <t>45 min</t>
  </si>
  <si>
    <t>Tester:</t>
  </si>
  <si>
    <t>RY</t>
  </si>
  <si>
    <t>Date:</t>
  </si>
  <si>
    <t>Hardware:</t>
  </si>
  <si>
    <t>Software:</t>
  </si>
  <si>
    <t>Trial</t>
  </si>
  <si>
    <t>Type</t>
  </si>
  <si>
    <t>Delta X (cm)</t>
  </si>
  <si>
    <t>Delta Y (cm)</t>
  </si>
  <si>
    <t>Euclidean Error (cm)</t>
  </si>
  <si>
    <t>Heading (deg)</t>
  </si>
  <si>
    <t>Time (sec)</t>
  </si>
  <si>
    <t>Falling Edge</t>
  </si>
  <si>
    <t>Rising Edge</t>
  </si>
  <si>
    <t>Mean</t>
  </si>
  <si>
    <t>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</si>
</sst>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0.0"/>
    <numFmt numFmtId="166" formatCode="0.000"/>
  </numFmts>
  <fonts count="6">
    <font>
      <sz val="10.0"/>
      <color rgb="FF000000"/>
      <name val="Arial"/>
    </font>
    <font>
      <b/>
      <sz val="12.0"/>
      <name val="Arial"/>
    </font>
    <font>
      <name val="Arial"/>
    </font>
    <font>
      <b/>
      <name val="Arial"/>
    </font>
    <font>
      <b/>
    </font>
    <font/>
  </fonts>
  <fills count="2">
    <fill>
      <patternFill patternType="none"/>
    </fill>
    <fill>
      <patternFill patternType="lightGray"/>
    </fill>
  </fills>
  <borders count="14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2" fillId="0" fontId="2" numFmtId="164" xfId="0" applyAlignment="1" applyBorder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4" fillId="0" fontId="2" numFmtId="165" xfId="0" applyAlignment="1" applyBorder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5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8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right" readingOrder="0"/>
    </xf>
    <xf borderId="1" fillId="0" fontId="5" numFmtId="165" xfId="0" applyAlignment="1" applyBorder="1" applyFont="1" applyNumberFormat="1">
      <alignment readingOrder="0"/>
    </xf>
    <xf borderId="0" fillId="0" fontId="5" numFmtId="165" xfId="0" applyAlignment="1" applyFont="1" applyNumberFormat="1">
      <alignment readingOrder="0"/>
    </xf>
    <xf borderId="9" fillId="0" fontId="5" numFmtId="2" xfId="0" applyBorder="1" applyFont="1" applyNumberFormat="1"/>
    <xf borderId="10" fillId="0" fontId="5" numFmtId="0" xfId="0" applyAlignment="1" applyBorder="1" applyFont="1">
      <alignment readingOrder="0"/>
    </xf>
    <xf borderId="8" fillId="0" fontId="5" numFmtId="2" xfId="0" applyAlignment="1" applyBorder="1" applyFont="1" applyNumberFormat="1">
      <alignment readingOrder="0"/>
    </xf>
    <xf borderId="8" fillId="0" fontId="5" numFmtId="2" xfId="0" applyBorder="1" applyFont="1" applyNumberFormat="1"/>
    <xf borderId="1" fillId="0" fontId="5" numFmtId="0" xfId="0" applyAlignment="1" applyBorder="1" applyFont="1">
      <alignment readingOrder="0"/>
    </xf>
    <xf borderId="11" fillId="0" fontId="5" numFmtId="0" xfId="0" applyAlignment="1" applyBorder="1" applyFont="1">
      <alignment readingOrder="0"/>
    </xf>
    <xf borderId="4" fillId="0" fontId="5" numFmtId="0" xfId="0" applyAlignment="1" applyBorder="1" applyFont="1">
      <alignment horizontal="right" readingOrder="0"/>
    </xf>
    <xf borderId="4" fillId="0" fontId="5" numFmtId="165" xfId="0" applyAlignment="1" applyBorder="1" applyFont="1" applyNumberFormat="1">
      <alignment readingOrder="0"/>
    </xf>
    <xf borderId="3" fillId="0" fontId="5" numFmtId="165" xfId="0" applyAlignment="1" applyBorder="1" applyFont="1" applyNumberFormat="1">
      <alignment readingOrder="0"/>
    </xf>
    <xf borderId="11" fillId="0" fontId="5" numFmtId="2" xfId="0" applyBorder="1" applyFont="1" applyNumberFormat="1"/>
    <xf borderId="4" fillId="0" fontId="5" numFmtId="0" xfId="0" applyAlignment="1" applyBorder="1" applyFont="1">
      <alignment readingOrder="0"/>
    </xf>
    <xf borderId="11" fillId="0" fontId="5" numFmtId="2" xfId="0" applyAlignment="1" applyBorder="1" applyFont="1" applyNumberFormat="1">
      <alignment readingOrder="0"/>
    </xf>
    <xf borderId="0" fillId="0" fontId="4" numFmtId="0" xfId="0" applyAlignment="1" applyFont="1">
      <alignment horizontal="right" readingOrder="0"/>
    </xf>
    <xf borderId="12" fillId="0" fontId="5" numFmtId="2" xfId="0" applyBorder="1" applyFont="1" applyNumberFormat="1"/>
    <xf borderId="9" fillId="0" fontId="5" numFmtId="0" xfId="0" applyBorder="1" applyFont="1"/>
    <xf borderId="13" fillId="0" fontId="5" numFmtId="166" xfId="0" applyBorder="1" applyFont="1" applyNumberFormat="1"/>
    <xf borderId="11" fillId="0" fontId="5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21.57"/>
  </cols>
  <sheetData>
    <row r="1">
      <c r="A1" s="1" t="s">
        <v>0</v>
      </c>
      <c r="C1" s="2" t="s">
        <v>1</v>
      </c>
      <c r="D1" s="3" t="s">
        <v>2</v>
      </c>
      <c r="E1" s="2" t="s">
        <v>3</v>
      </c>
      <c r="F1" s="4" t="s">
        <v>4</v>
      </c>
      <c r="G1" s="5" t="s">
        <v>5</v>
      </c>
      <c r="H1" s="6">
        <v>43543.0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B2" s="8"/>
      <c r="C2" s="9"/>
      <c r="D2" s="8"/>
      <c r="E2" s="9"/>
      <c r="F2" s="8"/>
      <c r="G2" s="8"/>
    </row>
    <row r="3">
      <c r="B3" s="10" t="s">
        <v>6</v>
      </c>
      <c r="C3" s="11">
        <v>2.1</v>
      </c>
      <c r="D3" s="12" t="s">
        <v>7</v>
      </c>
      <c r="E3" s="13">
        <v>1.0</v>
      </c>
      <c r="F3" s="14"/>
      <c r="G3" s="8"/>
    </row>
    <row r="5">
      <c r="A5" s="15" t="s">
        <v>8</v>
      </c>
      <c r="B5" s="16" t="s">
        <v>9</v>
      </c>
      <c r="C5" s="16" t="s">
        <v>10</v>
      </c>
      <c r="D5" s="17" t="s">
        <v>11</v>
      </c>
      <c r="E5" s="18" t="s">
        <v>12</v>
      </c>
      <c r="F5" s="15" t="s">
        <v>13</v>
      </c>
      <c r="G5" s="15" t="s">
        <v>14</v>
      </c>
    </row>
    <row r="6">
      <c r="A6" s="19">
        <v>1.0</v>
      </c>
      <c r="B6" s="20" t="s">
        <v>15</v>
      </c>
      <c r="C6" s="21">
        <v>-1.2</v>
      </c>
      <c r="D6" s="22">
        <v>1.0</v>
      </c>
      <c r="E6" s="23">
        <f t="shared" ref="E6:E15" si="1">SQRT(C6^2+D6^2)</f>
        <v>1.562049935</v>
      </c>
      <c r="F6" s="24">
        <v>0.0</v>
      </c>
      <c r="G6" s="25">
        <v>27.43</v>
      </c>
    </row>
    <row r="7">
      <c r="A7" s="19">
        <v>2.0</v>
      </c>
      <c r="B7" s="20" t="s">
        <v>15</v>
      </c>
      <c r="C7" s="21">
        <v>-0.8</v>
      </c>
      <c r="D7" s="22">
        <v>0.8</v>
      </c>
      <c r="E7" s="26">
        <f t="shared" si="1"/>
        <v>1.13137085</v>
      </c>
      <c r="F7" s="27">
        <v>0.0</v>
      </c>
      <c r="G7" s="25">
        <v>27.81</v>
      </c>
    </row>
    <row r="8">
      <c r="A8" s="19">
        <v>3.0</v>
      </c>
      <c r="B8" s="20" t="s">
        <v>16</v>
      </c>
      <c r="C8" s="21">
        <v>-0.8</v>
      </c>
      <c r="D8" s="22">
        <v>0.8</v>
      </c>
      <c r="E8" s="26">
        <f t="shared" si="1"/>
        <v>1.13137085</v>
      </c>
      <c r="F8" s="27">
        <v>0.0</v>
      </c>
      <c r="G8" s="25">
        <v>29.86</v>
      </c>
    </row>
    <row r="9">
      <c r="A9" s="19">
        <v>4.0</v>
      </c>
      <c r="B9" s="20" t="s">
        <v>16</v>
      </c>
      <c r="C9" s="21">
        <v>-1.0</v>
      </c>
      <c r="D9" s="22">
        <v>1.0</v>
      </c>
      <c r="E9" s="26">
        <f t="shared" si="1"/>
        <v>1.414213562</v>
      </c>
      <c r="F9" s="27">
        <v>-1.0</v>
      </c>
      <c r="G9" s="25">
        <v>28.12</v>
      </c>
    </row>
    <row r="10">
      <c r="A10" s="19">
        <v>5.0</v>
      </c>
      <c r="B10" s="20" t="s">
        <v>16</v>
      </c>
      <c r="C10" s="21">
        <v>-1.1</v>
      </c>
      <c r="D10" s="22">
        <v>0.9</v>
      </c>
      <c r="E10" s="26">
        <f t="shared" si="1"/>
        <v>1.42126704</v>
      </c>
      <c r="F10" s="27">
        <v>0.0</v>
      </c>
      <c r="G10" s="25">
        <v>29.21</v>
      </c>
    </row>
    <row r="11">
      <c r="A11" s="19">
        <v>6.0</v>
      </c>
      <c r="B11" s="20" t="s">
        <v>15</v>
      </c>
      <c r="C11" s="21">
        <v>-1.0</v>
      </c>
      <c r="D11" s="22">
        <v>1.0</v>
      </c>
      <c r="E11" s="26">
        <f t="shared" si="1"/>
        <v>1.414213562</v>
      </c>
      <c r="F11" s="27">
        <v>0.0</v>
      </c>
      <c r="G11" s="25">
        <v>26.4</v>
      </c>
    </row>
    <row r="12">
      <c r="A12" s="19">
        <v>7.0</v>
      </c>
      <c r="B12" s="20" t="s">
        <v>15</v>
      </c>
      <c r="C12" s="21">
        <v>-1.0</v>
      </c>
      <c r="D12" s="22">
        <v>0.8</v>
      </c>
      <c r="E12" s="26">
        <f t="shared" si="1"/>
        <v>1.280624847</v>
      </c>
      <c r="F12" s="27">
        <v>0.0</v>
      </c>
      <c r="G12" s="25">
        <v>27.12</v>
      </c>
    </row>
    <row r="13">
      <c r="A13" s="19">
        <v>8.0</v>
      </c>
      <c r="B13" s="20" t="s">
        <v>16</v>
      </c>
      <c r="C13" s="21">
        <v>-0.9</v>
      </c>
      <c r="D13" s="22">
        <v>0.7</v>
      </c>
      <c r="E13" s="26">
        <f t="shared" si="1"/>
        <v>1.140175425</v>
      </c>
      <c r="F13" s="27">
        <v>0.0</v>
      </c>
      <c r="G13" s="25">
        <v>28.92</v>
      </c>
    </row>
    <row r="14">
      <c r="A14" s="19">
        <v>9.0</v>
      </c>
      <c r="B14" s="20" t="s">
        <v>16</v>
      </c>
      <c r="C14" s="21">
        <v>-0.7</v>
      </c>
      <c r="D14" s="22">
        <v>0.8</v>
      </c>
      <c r="E14" s="26">
        <f t="shared" si="1"/>
        <v>1.063014581</v>
      </c>
      <c r="F14" s="27">
        <v>0.0</v>
      </c>
      <c r="G14" s="25">
        <v>30.58</v>
      </c>
    </row>
    <row r="15">
      <c r="A15" s="28">
        <v>10.0</v>
      </c>
      <c r="B15" s="29" t="s">
        <v>15</v>
      </c>
      <c r="C15" s="30">
        <v>-1.2</v>
      </c>
      <c r="D15" s="31">
        <v>0.6</v>
      </c>
      <c r="E15" s="32">
        <f t="shared" si="1"/>
        <v>1.341640786</v>
      </c>
      <c r="F15" s="33">
        <v>-1.0</v>
      </c>
      <c r="G15" s="34">
        <v>27.15</v>
      </c>
    </row>
    <row r="16">
      <c r="D16" s="35" t="s">
        <v>17</v>
      </c>
      <c r="E16" s="36">
        <f t="shared" ref="E16:G16" si="2">AVERAGE(E6:E15)</f>
        <v>1.289994144</v>
      </c>
      <c r="F16" s="37">
        <f t="shared" si="2"/>
        <v>-0.2</v>
      </c>
      <c r="G16" s="23">
        <f t="shared" si="2"/>
        <v>28.26</v>
      </c>
    </row>
    <row r="17">
      <c r="D17" s="35" t="s">
        <v>18</v>
      </c>
      <c r="E17" s="38">
        <f t="shared" ref="E17:G17" si="3">STDEV(E6:E15)</f>
        <v>0.1663834538</v>
      </c>
      <c r="F17" s="39">
        <f t="shared" si="3"/>
        <v>0.4216370214</v>
      </c>
      <c r="G17" s="39">
        <f t="shared" si="3"/>
        <v>1.340928368</v>
      </c>
    </row>
  </sheetData>
  <mergeCells count="1">
    <mergeCell ref="A1:B1"/>
  </mergeCells>
  <drawing r:id="rId1"/>
</worksheet>
</file>