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<sst xmlns="http://schemas.openxmlformats.org/spreadsheetml/2006/main" count="54" uniqueCount="19">
  <si>
    <t>Motor Accuracy Test</t>
  </si>
  <si>
    <t>Duration:</t>
  </si>
  <si>
    <t>90 min</t>
  </si>
  <si>
    <t>Tester:</t>
  </si>
  <si>
    <t>XS, AW</t>
  </si>
  <si>
    <t>Date:</t>
  </si>
  <si>
    <t>Motor 1:</t>
  </si>
  <si>
    <t>EV3_L</t>
  </si>
  <si>
    <t>Degrees Expected</t>
  </si>
  <si>
    <t>Degrees Turned:</t>
  </si>
  <si>
    <t>Degrees Reported:</t>
  </si>
  <si>
    <t>Mean</t>
  </si>
  <si>
    <t>Error (expected and turned)</t>
  </si>
  <si>
    <t>Error (turned and reported)</t>
  </si>
  <si>
    <t>Motor 2:</t>
  </si>
  <si>
    <t>Motor 3:</t>
  </si>
  <si>
    <t>Motor 4:</t>
  </si>
  <si>
    <t>Motor 5:</t>
  </si>
  <si>
    <t>Motor 6: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</si>
</sst>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0.000"/>
  </numFmts>
  <fonts count="6">
    <font>
      <sz val="10.0"/>
      <color rgb="FF000000"/>
      <name val="Arial"/>
    </font>
    <font>
      <b/>
      <sz val="12.0"/>
      <name val="Arial"/>
    </font>
    <font>
      <sz val="12.0"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3" fillId="0" fontId="5" numFmtId="0" xfId="0" applyAlignment="1" applyBorder="1" applyFont="1">
      <alignment horizontal="right"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6" fillId="0" fontId="5" numFmtId="0" xfId="0" applyAlignment="1" applyBorder="1" applyFont="1">
      <alignment readingOrder="0"/>
    </xf>
    <xf borderId="0" fillId="0" fontId="5" numFmtId="165" xfId="0" applyFont="1" applyNumberFormat="1"/>
    <xf borderId="7" fillId="0" fontId="5" numFmtId="0" xfId="0" applyAlignment="1" applyBorder="1" applyFont="1">
      <alignment readingOrder="0"/>
    </xf>
    <xf borderId="6" fillId="0" fontId="5" numFmtId="0" xfId="0" applyBorder="1" applyFont="1"/>
    <xf borderId="0" fillId="0" fontId="5" numFmtId="2" xfId="0" applyFont="1" applyNumberForma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6.86"/>
    <col customWidth="1" min="3" max="3" width="9.71"/>
    <col customWidth="1" min="4" max="5" width="7.57"/>
    <col customWidth="1" min="6" max="6" width="9.29"/>
    <col customWidth="1" min="7" max="7" width="7.57"/>
    <col customWidth="1" min="8" max="8" width="14.57"/>
    <col customWidth="1" min="9" max="10" width="7.86"/>
    <col customWidth="1" min="11" max="12" width="7.57"/>
    <col customWidth="1" min="13" max="13" width="15.29"/>
  </cols>
  <sheetData>
    <row r="1">
      <c r="A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4">
        <v>43534.0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3">
      <c r="A3" s="6" t="s">
        <v>6</v>
      </c>
      <c r="B3" s="7" t="s">
        <v>7</v>
      </c>
    </row>
    <row r="4">
      <c r="A4" s="8" t="s">
        <v>8</v>
      </c>
      <c r="B4" s="9">
        <v>90.0</v>
      </c>
      <c r="C4" s="9">
        <v>180.0</v>
      </c>
      <c r="D4" s="9">
        <v>270.0</v>
      </c>
      <c r="E4" s="9">
        <v>360.0</v>
      </c>
      <c r="F4" s="9">
        <v>450.0</v>
      </c>
      <c r="G4" s="9">
        <v>540.0</v>
      </c>
      <c r="H4" s="9">
        <v>720.0</v>
      </c>
      <c r="I4" s="9">
        <v>900.0</v>
      </c>
      <c r="J4" s="9">
        <v>1080.0</v>
      </c>
      <c r="K4" s="9">
        <v>1260.0</v>
      </c>
      <c r="L4" s="9">
        <v>1440.0</v>
      </c>
    </row>
    <row r="5">
      <c r="A5" s="10" t="s">
        <v>9</v>
      </c>
      <c r="B5" s="9">
        <v>89.0</v>
      </c>
      <c r="C5" s="9">
        <v>182.0</v>
      </c>
      <c r="D5" s="9">
        <v>271.0</v>
      </c>
      <c r="E5" s="9">
        <v>360.0</v>
      </c>
      <c r="F5" s="9">
        <v>446.0</v>
      </c>
      <c r="G5" s="9">
        <v>537.0</v>
      </c>
      <c r="H5" s="9">
        <v>720.0</v>
      </c>
      <c r="I5" s="9">
        <v>900.0</v>
      </c>
      <c r="J5" s="9">
        <v>1083.0</v>
      </c>
      <c r="K5" s="9">
        <v>1260.0</v>
      </c>
      <c r="L5" s="9">
        <v>1435.0</v>
      </c>
    </row>
    <row r="6">
      <c r="A6" s="11" t="s">
        <v>10</v>
      </c>
      <c r="B6" s="12">
        <v>90.0</v>
      </c>
      <c r="C6" s="12">
        <v>180.0</v>
      </c>
      <c r="D6" s="12">
        <v>271.0</v>
      </c>
      <c r="E6" s="12">
        <v>360.0</v>
      </c>
      <c r="F6" s="12">
        <v>450.0</v>
      </c>
      <c r="G6" s="12">
        <v>540.0</v>
      </c>
      <c r="H6" s="12">
        <v>720.0</v>
      </c>
      <c r="I6" s="12">
        <v>901.0</v>
      </c>
      <c r="J6" s="12">
        <v>1080.0</v>
      </c>
      <c r="K6" s="12">
        <v>1260.0</v>
      </c>
      <c r="L6" s="12">
        <v>1440.0</v>
      </c>
      <c r="M6" s="13" t="s">
        <v>11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 t="s">
        <v>12</v>
      </c>
      <c r="B7" s="14">
        <f t="shared" ref="B7:L7" si="1">B5-B4</f>
        <v>-1</v>
      </c>
      <c r="C7" s="14">
        <f t="shared" si="1"/>
        <v>2</v>
      </c>
      <c r="D7" s="14">
        <f t="shared" si="1"/>
        <v>1</v>
      </c>
      <c r="E7" s="14">
        <f t="shared" si="1"/>
        <v>0</v>
      </c>
      <c r="F7" s="14">
        <f t="shared" si="1"/>
        <v>-4</v>
      </c>
      <c r="G7" s="14">
        <f t="shared" si="1"/>
        <v>-3</v>
      </c>
      <c r="H7" s="14">
        <f t="shared" si="1"/>
        <v>0</v>
      </c>
      <c r="I7" s="14">
        <f t="shared" si="1"/>
        <v>0</v>
      </c>
      <c r="J7" s="14">
        <f t="shared" si="1"/>
        <v>3</v>
      </c>
      <c r="K7" s="14">
        <f t="shared" si="1"/>
        <v>0</v>
      </c>
      <c r="L7" s="14">
        <f t="shared" si="1"/>
        <v>-5</v>
      </c>
      <c r="M7" s="15">
        <f t="shared" ref="M7:M8" si="3">AVERAGE(B7:L7)</f>
        <v>-0.6363636364</v>
      </c>
    </row>
    <row r="8">
      <c r="A8" s="16" t="s">
        <v>13</v>
      </c>
      <c r="B8" s="16">
        <f t="shared" ref="B8:L8" si="2">B5-B6</f>
        <v>-1</v>
      </c>
      <c r="C8" s="16">
        <f t="shared" si="2"/>
        <v>2</v>
      </c>
      <c r="D8" s="16">
        <f t="shared" si="2"/>
        <v>0</v>
      </c>
      <c r="E8" s="16">
        <f t="shared" si="2"/>
        <v>0</v>
      </c>
      <c r="F8" s="16">
        <f t="shared" si="2"/>
        <v>-4</v>
      </c>
      <c r="G8" s="16">
        <f t="shared" si="2"/>
        <v>-3</v>
      </c>
      <c r="H8" s="16">
        <f t="shared" si="2"/>
        <v>0</v>
      </c>
      <c r="I8" s="16">
        <f t="shared" si="2"/>
        <v>-1</v>
      </c>
      <c r="J8" s="16">
        <f t="shared" si="2"/>
        <v>3</v>
      </c>
      <c r="K8" s="16">
        <f t="shared" si="2"/>
        <v>0</v>
      </c>
      <c r="L8" s="16">
        <f t="shared" si="2"/>
        <v>-5</v>
      </c>
      <c r="M8" s="15">
        <f t="shared" si="3"/>
        <v>-0.8181818182</v>
      </c>
    </row>
    <row r="10">
      <c r="A10" s="6" t="s">
        <v>14</v>
      </c>
      <c r="B10" s="7" t="s">
        <v>7</v>
      </c>
    </row>
    <row r="11">
      <c r="A11" s="8" t="s">
        <v>8</v>
      </c>
      <c r="B11" s="9">
        <v>90.0</v>
      </c>
      <c r="C11" s="9">
        <v>180.0</v>
      </c>
      <c r="D11" s="9">
        <v>270.0</v>
      </c>
      <c r="E11" s="9">
        <v>360.0</v>
      </c>
      <c r="F11" s="9">
        <v>450.0</v>
      </c>
      <c r="G11" s="9">
        <v>540.0</v>
      </c>
      <c r="H11" s="9">
        <v>720.0</v>
      </c>
      <c r="I11" s="9">
        <v>900.0</v>
      </c>
      <c r="J11" s="9">
        <v>1080.0</v>
      </c>
      <c r="K11" s="9">
        <v>1260.0</v>
      </c>
      <c r="L11" s="9">
        <v>1440.0</v>
      </c>
    </row>
    <row r="12">
      <c r="A12" s="10" t="s">
        <v>9</v>
      </c>
      <c r="B12" s="9">
        <v>90.0</v>
      </c>
      <c r="C12" s="9">
        <v>178.0</v>
      </c>
      <c r="D12" s="9">
        <v>275.0</v>
      </c>
      <c r="E12" s="9">
        <v>364.0</v>
      </c>
      <c r="F12" s="9">
        <v>456.0</v>
      </c>
      <c r="G12" s="9">
        <v>537.0</v>
      </c>
      <c r="H12" s="9">
        <v>720.0</v>
      </c>
      <c r="I12" s="9">
        <v>897.0</v>
      </c>
      <c r="J12" s="9">
        <v>1080.0</v>
      </c>
      <c r="K12" s="9">
        <v>1266.0</v>
      </c>
      <c r="L12" s="9">
        <v>1430.0</v>
      </c>
    </row>
    <row r="13">
      <c r="A13" s="11" t="s">
        <v>10</v>
      </c>
      <c r="B13" s="12">
        <v>90.0</v>
      </c>
      <c r="C13" s="12">
        <v>180.0</v>
      </c>
      <c r="D13" s="12">
        <v>270.0</v>
      </c>
      <c r="E13" s="12">
        <v>360.0</v>
      </c>
      <c r="F13" s="12">
        <v>450.0</v>
      </c>
      <c r="G13" s="12">
        <v>540.0</v>
      </c>
      <c r="H13" s="12">
        <v>720.0</v>
      </c>
      <c r="I13" s="12">
        <v>900.0</v>
      </c>
      <c r="J13" s="12">
        <v>1080.0</v>
      </c>
      <c r="K13" s="12">
        <v>1261.0</v>
      </c>
      <c r="L13" s="12">
        <v>1440.0</v>
      </c>
      <c r="M13" s="13" t="s">
        <v>11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 t="s">
        <v>12</v>
      </c>
      <c r="B14" s="17">
        <f t="shared" ref="B14:L14" si="4">B12-B11</f>
        <v>0</v>
      </c>
      <c r="C14" s="17">
        <f t="shared" si="4"/>
        <v>-2</v>
      </c>
      <c r="D14" s="17">
        <f t="shared" si="4"/>
        <v>5</v>
      </c>
      <c r="E14" s="17">
        <f t="shared" si="4"/>
        <v>4</v>
      </c>
      <c r="F14" s="17">
        <f t="shared" si="4"/>
        <v>6</v>
      </c>
      <c r="G14" s="17">
        <f t="shared" si="4"/>
        <v>-3</v>
      </c>
      <c r="H14" s="17">
        <f t="shared" si="4"/>
        <v>0</v>
      </c>
      <c r="I14" s="17">
        <f t="shared" si="4"/>
        <v>-3</v>
      </c>
      <c r="J14" s="17">
        <f t="shared" si="4"/>
        <v>0</v>
      </c>
      <c r="K14" s="17">
        <f t="shared" si="4"/>
        <v>6</v>
      </c>
      <c r="L14" s="17">
        <f t="shared" si="4"/>
        <v>-10</v>
      </c>
      <c r="M14" s="18">
        <f t="shared" ref="M14:M15" si="6">AVERAGE(B14:L14)</f>
        <v>0.2727272727</v>
      </c>
    </row>
    <row r="15">
      <c r="A15" s="16" t="s">
        <v>13</v>
      </c>
      <c r="B15" s="19">
        <f t="shared" ref="B15:L15" si="5">B12-B13</f>
        <v>0</v>
      </c>
      <c r="C15" s="19">
        <f t="shared" si="5"/>
        <v>-2</v>
      </c>
      <c r="D15" s="19">
        <f t="shared" si="5"/>
        <v>5</v>
      </c>
      <c r="E15" s="19">
        <f t="shared" si="5"/>
        <v>4</v>
      </c>
      <c r="F15" s="19">
        <f t="shared" si="5"/>
        <v>6</v>
      </c>
      <c r="G15" s="19">
        <f t="shared" si="5"/>
        <v>-3</v>
      </c>
      <c r="H15" s="19">
        <f t="shared" si="5"/>
        <v>0</v>
      </c>
      <c r="I15" s="19">
        <f t="shared" si="5"/>
        <v>-3</v>
      </c>
      <c r="J15" s="19">
        <f t="shared" si="5"/>
        <v>0</v>
      </c>
      <c r="K15" s="19">
        <f t="shared" si="5"/>
        <v>5</v>
      </c>
      <c r="L15" s="19">
        <f t="shared" si="5"/>
        <v>-10</v>
      </c>
      <c r="M15" s="18">
        <f t="shared" si="6"/>
        <v>0.1818181818</v>
      </c>
    </row>
    <row r="17">
      <c r="A17" s="6" t="s">
        <v>15</v>
      </c>
      <c r="B17" s="7" t="s">
        <v>7</v>
      </c>
    </row>
    <row r="18">
      <c r="A18" s="8" t="s">
        <v>8</v>
      </c>
      <c r="B18" s="9">
        <v>90.0</v>
      </c>
      <c r="C18" s="9">
        <v>180.0</v>
      </c>
      <c r="D18" s="9">
        <v>270.0</v>
      </c>
      <c r="E18" s="9">
        <v>360.0</v>
      </c>
      <c r="F18" s="9">
        <v>450.0</v>
      </c>
      <c r="G18" s="9">
        <v>540.0</v>
      </c>
      <c r="H18" s="9">
        <v>720.0</v>
      </c>
      <c r="I18" s="9">
        <v>900.0</v>
      </c>
      <c r="J18" s="9">
        <v>1080.0</v>
      </c>
      <c r="K18" s="9">
        <v>1260.0</v>
      </c>
      <c r="L18" s="9">
        <v>1440.0</v>
      </c>
    </row>
    <row r="19">
      <c r="A19" s="10" t="s">
        <v>9</v>
      </c>
      <c r="B19" s="9">
        <v>90.0</v>
      </c>
      <c r="C19" s="9">
        <v>179.0</v>
      </c>
      <c r="D19" s="9">
        <v>271.0</v>
      </c>
      <c r="E19" s="9">
        <v>362.0</v>
      </c>
      <c r="F19" s="9">
        <v>449.0</v>
      </c>
      <c r="G19" s="9">
        <v>538.0</v>
      </c>
      <c r="H19" s="9">
        <v>721.0</v>
      </c>
      <c r="I19" s="9">
        <v>900.0</v>
      </c>
      <c r="J19" s="9">
        <v>1080.0</v>
      </c>
      <c r="K19" s="9">
        <v>1250.0</v>
      </c>
      <c r="L19" s="9">
        <v>1443.0</v>
      </c>
    </row>
    <row r="20">
      <c r="A20" s="11" t="s">
        <v>10</v>
      </c>
      <c r="B20" s="12">
        <v>89.0</v>
      </c>
      <c r="C20" s="12">
        <v>179.0</v>
      </c>
      <c r="D20" s="12">
        <v>270.0</v>
      </c>
      <c r="E20" s="12">
        <v>360.0</v>
      </c>
      <c r="F20" s="12">
        <v>449.0</v>
      </c>
      <c r="G20" s="12">
        <v>539.0</v>
      </c>
      <c r="H20" s="12">
        <v>720.0</v>
      </c>
      <c r="I20" s="12">
        <v>900.0</v>
      </c>
      <c r="J20" s="12">
        <v>1080.0</v>
      </c>
      <c r="K20" s="12">
        <v>1255.0</v>
      </c>
      <c r="L20" s="12">
        <v>1442.0</v>
      </c>
      <c r="M20" s="13" t="s">
        <v>11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 t="s">
        <v>12</v>
      </c>
      <c r="B21" s="17">
        <f t="shared" ref="B21:L21" si="7">B19-B18</f>
        <v>0</v>
      </c>
      <c r="C21" s="17">
        <f t="shared" si="7"/>
        <v>-1</v>
      </c>
      <c r="D21" s="17">
        <f t="shared" si="7"/>
        <v>1</v>
      </c>
      <c r="E21" s="17">
        <f t="shared" si="7"/>
        <v>2</v>
      </c>
      <c r="F21" s="17">
        <f t="shared" si="7"/>
        <v>-1</v>
      </c>
      <c r="G21" s="17">
        <f t="shared" si="7"/>
        <v>-2</v>
      </c>
      <c r="H21" s="17">
        <f t="shared" si="7"/>
        <v>1</v>
      </c>
      <c r="I21" s="17">
        <f t="shared" si="7"/>
        <v>0</v>
      </c>
      <c r="J21" s="17">
        <f t="shared" si="7"/>
        <v>0</v>
      </c>
      <c r="K21" s="17">
        <f t="shared" si="7"/>
        <v>-10</v>
      </c>
      <c r="L21" s="17">
        <f t="shared" si="7"/>
        <v>3</v>
      </c>
      <c r="M21" s="18">
        <f t="shared" ref="M21:M22" si="9">AVERAGE(B21:L21)</f>
        <v>-0.6363636364</v>
      </c>
    </row>
    <row r="22">
      <c r="A22" s="16" t="s">
        <v>13</v>
      </c>
      <c r="B22" s="19">
        <f t="shared" ref="B22:L22" si="8">B19-B20</f>
        <v>1</v>
      </c>
      <c r="C22" s="19">
        <f t="shared" si="8"/>
        <v>0</v>
      </c>
      <c r="D22" s="19">
        <f t="shared" si="8"/>
        <v>1</v>
      </c>
      <c r="E22" s="19">
        <f t="shared" si="8"/>
        <v>2</v>
      </c>
      <c r="F22" s="19">
        <f t="shared" si="8"/>
        <v>0</v>
      </c>
      <c r="G22" s="19">
        <f t="shared" si="8"/>
        <v>-1</v>
      </c>
      <c r="H22" s="19">
        <f t="shared" si="8"/>
        <v>1</v>
      </c>
      <c r="I22" s="19">
        <f t="shared" si="8"/>
        <v>0</v>
      </c>
      <c r="J22" s="19">
        <f t="shared" si="8"/>
        <v>0</v>
      </c>
      <c r="K22" s="19">
        <f t="shared" si="8"/>
        <v>-5</v>
      </c>
      <c r="L22" s="19">
        <f t="shared" si="8"/>
        <v>1</v>
      </c>
      <c r="M22" s="18">
        <f t="shared" si="9"/>
        <v>0</v>
      </c>
    </row>
    <row r="24">
      <c r="A24" s="6" t="s">
        <v>16</v>
      </c>
      <c r="B24" s="7" t="s">
        <v>7</v>
      </c>
    </row>
    <row r="25">
      <c r="A25" s="8" t="s">
        <v>8</v>
      </c>
      <c r="B25" s="9">
        <v>90.0</v>
      </c>
      <c r="C25" s="9">
        <v>180.0</v>
      </c>
      <c r="D25" s="9">
        <v>270.0</v>
      </c>
      <c r="E25" s="9">
        <v>360.0</v>
      </c>
      <c r="F25" s="9">
        <v>450.0</v>
      </c>
      <c r="G25" s="9">
        <v>540.0</v>
      </c>
      <c r="H25" s="9">
        <v>720.0</v>
      </c>
      <c r="I25" s="9">
        <v>900.0</v>
      </c>
      <c r="J25" s="9">
        <v>1080.0</v>
      </c>
      <c r="K25" s="9">
        <v>1260.0</v>
      </c>
      <c r="L25" s="9">
        <v>1440.0</v>
      </c>
    </row>
    <row r="26">
      <c r="A26" s="10" t="s">
        <v>9</v>
      </c>
      <c r="B26" s="9">
        <v>80.0</v>
      </c>
      <c r="C26" s="9">
        <v>172.0</v>
      </c>
      <c r="D26" s="9">
        <v>270.0</v>
      </c>
      <c r="E26" s="9">
        <v>360.0</v>
      </c>
      <c r="F26" s="9">
        <v>446.0</v>
      </c>
      <c r="G26" s="9">
        <v>540.0</v>
      </c>
      <c r="H26" s="9">
        <v>718.0</v>
      </c>
      <c r="I26" s="9">
        <v>900.0</v>
      </c>
      <c r="J26" s="9">
        <v>1080.0</v>
      </c>
      <c r="K26" s="9">
        <v>1257.0</v>
      </c>
      <c r="L26" s="9">
        <v>1433.0</v>
      </c>
    </row>
    <row r="27">
      <c r="A27" s="11" t="s">
        <v>10</v>
      </c>
      <c r="B27" s="12">
        <v>90.0</v>
      </c>
      <c r="C27" s="12">
        <v>179.0</v>
      </c>
      <c r="D27" s="12">
        <v>270.0</v>
      </c>
      <c r="E27" s="12">
        <v>360.0</v>
      </c>
      <c r="F27" s="12">
        <v>450.0</v>
      </c>
      <c r="G27" s="12">
        <v>540.0</v>
      </c>
      <c r="H27" s="12">
        <v>720.0</v>
      </c>
      <c r="I27" s="12">
        <v>902.0</v>
      </c>
      <c r="J27" s="12">
        <v>1080.0</v>
      </c>
      <c r="K27" s="12">
        <v>1260.0</v>
      </c>
      <c r="L27" s="12">
        <v>1440.0</v>
      </c>
      <c r="M27" s="13" t="s">
        <v>11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 t="s">
        <v>12</v>
      </c>
      <c r="B28" s="17">
        <f t="shared" ref="B28:L28" si="10">B26-B25</f>
        <v>-10</v>
      </c>
      <c r="C28" s="17">
        <f t="shared" si="10"/>
        <v>-8</v>
      </c>
      <c r="D28" s="17">
        <f t="shared" si="10"/>
        <v>0</v>
      </c>
      <c r="E28" s="17">
        <f t="shared" si="10"/>
        <v>0</v>
      </c>
      <c r="F28" s="17">
        <f t="shared" si="10"/>
        <v>-4</v>
      </c>
      <c r="G28" s="17">
        <f t="shared" si="10"/>
        <v>0</v>
      </c>
      <c r="H28" s="17">
        <f t="shared" si="10"/>
        <v>-2</v>
      </c>
      <c r="I28" s="17">
        <f t="shared" si="10"/>
        <v>0</v>
      </c>
      <c r="J28" s="17">
        <f t="shared" si="10"/>
        <v>0</v>
      </c>
      <c r="K28" s="17">
        <f t="shared" si="10"/>
        <v>-3</v>
      </c>
      <c r="L28" s="17">
        <f t="shared" si="10"/>
        <v>-7</v>
      </c>
      <c r="M28" s="18">
        <f t="shared" ref="M28:M29" si="12">AVERAGE(B28:L28)</f>
        <v>-3.090909091</v>
      </c>
    </row>
    <row r="29">
      <c r="A29" s="16" t="s">
        <v>13</v>
      </c>
      <c r="B29" s="19">
        <f t="shared" ref="B29:L29" si="11">B26-B27</f>
        <v>-10</v>
      </c>
      <c r="C29" s="19">
        <f t="shared" si="11"/>
        <v>-7</v>
      </c>
      <c r="D29" s="19">
        <f t="shared" si="11"/>
        <v>0</v>
      </c>
      <c r="E29" s="19">
        <f t="shared" si="11"/>
        <v>0</v>
      </c>
      <c r="F29" s="19">
        <f t="shared" si="11"/>
        <v>-4</v>
      </c>
      <c r="G29" s="19">
        <f t="shared" si="11"/>
        <v>0</v>
      </c>
      <c r="H29" s="19">
        <f t="shared" si="11"/>
        <v>-2</v>
      </c>
      <c r="I29" s="19">
        <f t="shared" si="11"/>
        <v>-2</v>
      </c>
      <c r="J29" s="19">
        <f t="shared" si="11"/>
        <v>0</v>
      </c>
      <c r="K29" s="19">
        <f t="shared" si="11"/>
        <v>-3</v>
      </c>
      <c r="L29" s="19">
        <f t="shared" si="11"/>
        <v>-7</v>
      </c>
      <c r="M29" s="18">
        <f t="shared" si="12"/>
        <v>-3.181818182</v>
      </c>
    </row>
    <row r="31">
      <c r="A31" s="6" t="s">
        <v>17</v>
      </c>
      <c r="B31" s="7" t="s">
        <v>7</v>
      </c>
    </row>
    <row r="32">
      <c r="A32" s="8" t="s">
        <v>8</v>
      </c>
      <c r="B32" s="9">
        <v>90.0</v>
      </c>
      <c r="C32" s="9">
        <v>180.0</v>
      </c>
      <c r="D32" s="9">
        <v>270.0</v>
      </c>
      <c r="E32" s="9">
        <v>360.0</v>
      </c>
      <c r="F32" s="9">
        <v>450.0</v>
      </c>
      <c r="G32" s="9">
        <v>540.0</v>
      </c>
      <c r="H32" s="9">
        <v>720.0</v>
      </c>
      <c r="I32" s="9">
        <v>900.0</v>
      </c>
      <c r="J32" s="9">
        <v>1080.0</v>
      </c>
      <c r="K32" s="9">
        <v>1260.0</v>
      </c>
      <c r="L32" s="9">
        <v>1440.0</v>
      </c>
    </row>
    <row r="33">
      <c r="A33" s="10" t="s">
        <v>9</v>
      </c>
      <c r="B33" s="9">
        <v>89.0</v>
      </c>
      <c r="C33" s="9">
        <v>184.0</v>
      </c>
      <c r="D33" s="9">
        <v>270.0</v>
      </c>
      <c r="E33" s="9">
        <v>360.0</v>
      </c>
      <c r="F33" s="9">
        <v>450.0</v>
      </c>
      <c r="G33" s="9">
        <v>545.0</v>
      </c>
      <c r="H33" s="9">
        <v>720.0</v>
      </c>
      <c r="I33" s="9">
        <v>896.0</v>
      </c>
      <c r="J33" s="9">
        <v>1083.0</v>
      </c>
      <c r="K33" s="9">
        <v>1260.0</v>
      </c>
      <c r="L33" s="9">
        <v>1440.0</v>
      </c>
    </row>
    <row r="34">
      <c r="A34" s="11" t="s">
        <v>10</v>
      </c>
      <c r="B34" s="12">
        <v>90.0</v>
      </c>
      <c r="C34" s="12">
        <v>181.0</v>
      </c>
      <c r="D34" s="12">
        <v>270.0</v>
      </c>
      <c r="E34" s="12">
        <v>360.0</v>
      </c>
      <c r="F34" s="12">
        <v>450.0</v>
      </c>
      <c r="G34" s="12">
        <v>541.0</v>
      </c>
      <c r="H34" s="12">
        <v>720.0</v>
      </c>
      <c r="I34" s="12">
        <v>900.0</v>
      </c>
      <c r="J34" s="12">
        <v>1080.0</v>
      </c>
      <c r="K34" s="12">
        <v>1261.0</v>
      </c>
      <c r="L34" s="12">
        <v>1440.0</v>
      </c>
      <c r="M34" s="13" t="s">
        <v>11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 t="s">
        <v>12</v>
      </c>
      <c r="B35" s="17">
        <f t="shared" ref="B35:L35" si="13">B33-B32</f>
        <v>-1</v>
      </c>
      <c r="C35" s="17">
        <f t="shared" si="13"/>
        <v>4</v>
      </c>
      <c r="D35" s="17">
        <f t="shared" si="13"/>
        <v>0</v>
      </c>
      <c r="E35" s="17">
        <f t="shared" si="13"/>
        <v>0</v>
      </c>
      <c r="F35" s="17">
        <f t="shared" si="13"/>
        <v>0</v>
      </c>
      <c r="G35" s="17">
        <f t="shared" si="13"/>
        <v>5</v>
      </c>
      <c r="H35" s="17">
        <f t="shared" si="13"/>
        <v>0</v>
      </c>
      <c r="I35" s="17">
        <f t="shared" si="13"/>
        <v>-4</v>
      </c>
      <c r="J35" s="17">
        <f t="shared" si="13"/>
        <v>3</v>
      </c>
      <c r="K35" s="17">
        <f t="shared" si="13"/>
        <v>0</v>
      </c>
      <c r="L35" s="17">
        <f t="shared" si="13"/>
        <v>0</v>
      </c>
      <c r="M35" s="18">
        <f t="shared" ref="M35:M36" si="15">AVERAGE(B35:L35)</f>
        <v>0.6363636364</v>
      </c>
    </row>
    <row r="36">
      <c r="A36" s="16" t="s">
        <v>13</v>
      </c>
      <c r="B36" s="19">
        <f t="shared" ref="B36:L36" si="14">B33-B34</f>
        <v>-1</v>
      </c>
      <c r="C36" s="19">
        <f t="shared" si="14"/>
        <v>3</v>
      </c>
      <c r="D36" s="19">
        <f t="shared" si="14"/>
        <v>0</v>
      </c>
      <c r="E36" s="19">
        <f t="shared" si="14"/>
        <v>0</v>
      </c>
      <c r="F36" s="19">
        <f t="shared" si="14"/>
        <v>0</v>
      </c>
      <c r="G36" s="19">
        <f t="shared" si="14"/>
        <v>4</v>
      </c>
      <c r="H36" s="19">
        <f t="shared" si="14"/>
        <v>0</v>
      </c>
      <c r="I36" s="19">
        <f t="shared" si="14"/>
        <v>-4</v>
      </c>
      <c r="J36" s="19">
        <f t="shared" si="14"/>
        <v>3</v>
      </c>
      <c r="K36" s="19">
        <f t="shared" si="14"/>
        <v>-1</v>
      </c>
      <c r="L36" s="19">
        <f t="shared" si="14"/>
        <v>0</v>
      </c>
      <c r="M36" s="18">
        <f t="shared" si="15"/>
        <v>0.3636363636</v>
      </c>
    </row>
    <row r="38">
      <c r="A38" s="6" t="s">
        <v>18</v>
      </c>
      <c r="B38" s="7" t="s">
        <v>7</v>
      </c>
    </row>
    <row r="39">
      <c r="A39" s="8" t="s">
        <v>8</v>
      </c>
      <c r="B39" s="9">
        <v>90.0</v>
      </c>
      <c r="C39" s="9">
        <v>180.0</v>
      </c>
      <c r="D39" s="9">
        <v>270.0</v>
      </c>
      <c r="E39" s="9">
        <v>360.0</v>
      </c>
      <c r="F39" s="9">
        <v>450.0</v>
      </c>
      <c r="G39" s="9">
        <v>540.0</v>
      </c>
      <c r="H39" s="9">
        <v>720.0</v>
      </c>
      <c r="I39" s="9">
        <v>900.0</v>
      </c>
      <c r="J39" s="9">
        <v>1080.0</v>
      </c>
      <c r="K39" s="9">
        <v>1260.0</v>
      </c>
      <c r="L39" s="9">
        <v>1440.0</v>
      </c>
    </row>
    <row r="40">
      <c r="A40" s="10" t="s">
        <v>9</v>
      </c>
      <c r="B40" s="9">
        <v>90.0</v>
      </c>
      <c r="C40" s="9">
        <v>183.0</v>
      </c>
      <c r="D40" s="9">
        <v>270.0</v>
      </c>
      <c r="E40" s="9">
        <v>360.0</v>
      </c>
      <c r="F40" s="9">
        <v>455.0</v>
      </c>
      <c r="G40" s="9">
        <v>543.0</v>
      </c>
      <c r="H40" s="9">
        <v>720.0</v>
      </c>
      <c r="I40" s="9">
        <v>900.0</v>
      </c>
      <c r="J40" s="9">
        <v>1080.0</v>
      </c>
      <c r="K40" s="9">
        <v>1260.0</v>
      </c>
      <c r="L40" s="9">
        <v>1440.0</v>
      </c>
    </row>
    <row r="41">
      <c r="A41" s="11" t="s">
        <v>10</v>
      </c>
      <c r="B41" s="12">
        <v>90.0</v>
      </c>
      <c r="C41" s="12">
        <v>181.0</v>
      </c>
      <c r="D41" s="12">
        <v>270.0</v>
      </c>
      <c r="E41" s="12">
        <v>360.0</v>
      </c>
      <c r="F41" s="12">
        <v>451.0</v>
      </c>
      <c r="G41" s="12">
        <v>540.0</v>
      </c>
      <c r="H41" s="12">
        <v>720.0</v>
      </c>
      <c r="I41" s="12">
        <v>901.0</v>
      </c>
      <c r="J41" s="12">
        <v>1080.0</v>
      </c>
      <c r="K41" s="12">
        <v>1260.0</v>
      </c>
      <c r="L41" s="12">
        <v>1440.0</v>
      </c>
      <c r="M41" s="13" t="s">
        <v>11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 t="s">
        <v>12</v>
      </c>
      <c r="B42" s="17">
        <f t="shared" ref="B42:L42" si="16">B40-B39</f>
        <v>0</v>
      </c>
      <c r="C42" s="17">
        <f t="shared" si="16"/>
        <v>3</v>
      </c>
      <c r="D42" s="17">
        <f t="shared" si="16"/>
        <v>0</v>
      </c>
      <c r="E42" s="17">
        <f t="shared" si="16"/>
        <v>0</v>
      </c>
      <c r="F42" s="17">
        <f t="shared" si="16"/>
        <v>5</v>
      </c>
      <c r="G42" s="17">
        <f t="shared" si="16"/>
        <v>3</v>
      </c>
      <c r="H42" s="17">
        <f t="shared" si="16"/>
        <v>0</v>
      </c>
      <c r="I42" s="17">
        <f t="shared" si="16"/>
        <v>0</v>
      </c>
      <c r="J42" s="17">
        <f t="shared" si="16"/>
        <v>0</v>
      </c>
      <c r="K42" s="17">
        <f t="shared" si="16"/>
        <v>0</v>
      </c>
      <c r="L42" s="17">
        <f t="shared" si="16"/>
        <v>0</v>
      </c>
      <c r="M42" s="18">
        <f t="shared" ref="M42:M43" si="18">AVERAGE(B42:L42)</f>
        <v>1</v>
      </c>
    </row>
    <row r="43">
      <c r="A43" s="16" t="s">
        <v>13</v>
      </c>
      <c r="B43" s="19">
        <f t="shared" ref="B43:L43" si="17">B40-B41</f>
        <v>0</v>
      </c>
      <c r="C43" s="19">
        <f t="shared" si="17"/>
        <v>2</v>
      </c>
      <c r="D43" s="19">
        <f t="shared" si="17"/>
        <v>0</v>
      </c>
      <c r="E43" s="19">
        <f t="shared" si="17"/>
        <v>0</v>
      </c>
      <c r="F43" s="19">
        <f t="shared" si="17"/>
        <v>4</v>
      </c>
      <c r="G43" s="19">
        <f t="shared" si="17"/>
        <v>3</v>
      </c>
      <c r="H43" s="19">
        <f t="shared" si="17"/>
        <v>0</v>
      </c>
      <c r="I43" s="19">
        <f t="shared" si="17"/>
        <v>-1</v>
      </c>
      <c r="J43" s="19">
        <f t="shared" si="17"/>
        <v>0</v>
      </c>
      <c r="K43" s="19">
        <f t="shared" si="17"/>
        <v>0</v>
      </c>
      <c r="L43" s="19">
        <f t="shared" si="17"/>
        <v>0</v>
      </c>
      <c r="M43" s="18">
        <f t="shared" si="18"/>
        <v>0.7272727273</v>
      </c>
    </row>
  </sheetData>
  <mergeCells count="1">
    <mergeCell ref="A1:B1"/>
  </mergeCells>
  <drawing r:id="rId1"/>
</worksheet>
</file>