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27c303b2b83df6c/Documents/Business/Food For Thought/Testing/"/>
    </mc:Choice>
  </mc:AlternateContent>
  <xr:revisionPtr revIDLastSave="41" documentId="14_{B4BFDC9F-5841-1F48-B42E-E14BB7F5B342}" xr6:coauthVersionLast="40" xr6:coauthVersionMax="40" xr10:uidLastSave="{D693A7F9-AC61-EF40-BC7A-7B62ABC160E9}"/>
  <bookViews>
    <workbookView xWindow="2100" yWindow="460" windowWidth="22120" windowHeight="13900" xr2:uid="{00000000-000D-0000-FFFF-FFFF00000000}"/>
  </bookViews>
  <sheets>
    <sheet name="Hourly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91" i="1" l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K88" i="1"/>
  <c r="AJ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I86" i="1"/>
  <c r="AL86" i="1" s="1"/>
  <c r="AI85" i="1"/>
  <c r="AL85" i="1" s="1"/>
  <c r="AI84" i="1"/>
  <c r="AL84" i="1" s="1"/>
  <c r="AI83" i="1"/>
  <c r="AL83" i="1" s="1"/>
  <c r="AI82" i="1"/>
  <c r="AL82" i="1" s="1"/>
  <c r="AI81" i="1"/>
  <c r="AL81" i="1" s="1"/>
  <c r="AI80" i="1"/>
  <c r="AL80" i="1" s="1"/>
  <c r="AI79" i="1"/>
  <c r="AL79" i="1" s="1"/>
  <c r="AI78" i="1"/>
  <c r="AL78" i="1" s="1"/>
  <c r="AI77" i="1"/>
  <c r="AL77" i="1" s="1"/>
  <c r="AI76" i="1"/>
  <c r="AL76" i="1" s="1"/>
  <c r="AI75" i="1"/>
  <c r="AL75" i="1" s="1"/>
  <c r="AI74" i="1"/>
  <c r="AL74" i="1" s="1"/>
  <c r="AI73" i="1"/>
  <c r="AL73" i="1" s="1"/>
  <c r="AI72" i="1"/>
  <c r="AL72" i="1" s="1"/>
  <c r="AI71" i="1"/>
  <c r="AL71" i="1" s="1"/>
  <c r="AI70" i="1"/>
  <c r="AL70" i="1" s="1"/>
  <c r="AI69" i="1"/>
  <c r="AL69" i="1" s="1"/>
  <c r="AI68" i="1"/>
  <c r="AL68" i="1" s="1"/>
  <c r="AI67" i="1"/>
  <c r="AL67" i="1" s="1"/>
  <c r="AI66" i="1"/>
  <c r="AL66" i="1" s="1"/>
  <c r="AI65" i="1"/>
  <c r="AL65" i="1" s="1"/>
  <c r="AI64" i="1"/>
  <c r="AL64" i="1" s="1"/>
  <c r="AI63" i="1"/>
  <c r="AL63" i="1" s="1"/>
  <c r="AI62" i="1"/>
  <c r="AL62" i="1" s="1"/>
  <c r="AL61" i="1"/>
  <c r="AI61" i="1"/>
  <c r="AI60" i="1"/>
  <c r="AL60" i="1" s="1"/>
  <c r="AI59" i="1"/>
  <c r="AL59" i="1" s="1"/>
  <c r="AI58" i="1"/>
  <c r="AL58" i="1" s="1"/>
  <c r="AI57" i="1"/>
  <c r="AL57" i="1" s="1"/>
  <c r="AI56" i="1"/>
  <c r="AL56" i="1" s="1"/>
  <c r="AI55" i="1"/>
  <c r="AL55" i="1" s="1"/>
  <c r="AI54" i="1"/>
  <c r="AL54" i="1" s="1"/>
  <c r="AI53" i="1"/>
  <c r="AL53" i="1" s="1"/>
  <c r="AI52" i="1"/>
  <c r="AL52" i="1" s="1"/>
  <c r="AI51" i="1"/>
  <c r="AL51" i="1" s="1"/>
  <c r="AI50" i="1"/>
  <c r="AL50" i="1" s="1"/>
  <c r="AI49" i="1"/>
  <c r="AL49" i="1" s="1"/>
  <c r="AI48" i="1"/>
  <c r="AL48" i="1" s="1"/>
  <c r="AI47" i="1"/>
  <c r="AL47" i="1" s="1"/>
  <c r="AI46" i="1"/>
  <c r="AL46" i="1" s="1"/>
  <c r="AI45" i="1"/>
  <c r="AL45" i="1" s="1"/>
  <c r="AI44" i="1"/>
  <c r="AL44" i="1" s="1"/>
  <c r="AI43" i="1"/>
  <c r="AL43" i="1" s="1"/>
  <c r="AI42" i="1"/>
  <c r="AL42" i="1" s="1"/>
  <c r="AI41" i="1"/>
  <c r="AL41" i="1" s="1"/>
  <c r="AI40" i="1"/>
  <c r="AL40" i="1" s="1"/>
  <c r="AI39" i="1"/>
  <c r="AL39" i="1" s="1"/>
  <c r="AI38" i="1"/>
  <c r="AL38" i="1" s="1"/>
  <c r="AI37" i="1"/>
  <c r="AL37" i="1" s="1"/>
  <c r="AI36" i="1"/>
  <c r="AL36" i="1" s="1"/>
  <c r="AI35" i="1"/>
  <c r="AL35" i="1" s="1"/>
  <c r="AI34" i="1"/>
  <c r="AL34" i="1" s="1"/>
  <c r="AI33" i="1"/>
  <c r="AL33" i="1" s="1"/>
  <c r="AI32" i="1"/>
  <c r="AL32" i="1" s="1"/>
  <c r="AI31" i="1"/>
  <c r="AL31" i="1" s="1"/>
  <c r="AI30" i="1"/>
  <c r="AL30" i="1" s="1"/>
  <c r="AI29" i="1"/>
  <c r="AL29" i="1" s="1"/>
  <c r="AI28" i="1"/>
  <c r="AL28" i="1" s="1"/>
  <c r="AI27" i="1"/>
  <c r="AL27" i="1" s="1"/>
  <c r="AI26" i="1"/>
  <c r="AL26" i="1" s="1"/>
  <c r="AI25" i="1"/>
  <c r="AL25" i="1" s="1"/>
  <c r="AI24" i="1"/>
  <c r="AL24" i="1" s="1"/>
  <c r="AI23" i="1"/>
  <c r="AL23" i="1" s="1"/>
  <c r="AI22" i="1"/>
  <c r="AL22" i="1" s="1"/>
  <c r="AI21" i="1"/>
  <c r="AL21" i="1" s="1"/>
  <c r="AI20" i="1"/>
  <c r="AL20" i="1" s="1"/>
  <c r="AI19" i="1"/>
  <c r="AL19" i="1" s="1"/>
  <c r="AI18" i="1"/>
  <c r="AL18" i="1" s="1"/>
  <c r="AI17" i="1"/>
  <c r="AL17" i="1" s="1"/>
  <c r="AI16" i="1"/>
  <c r="AL16" i="1" s="1"/>
  <c r="AI15" i="1"/>
  <c r="AL15" i="1" s="1"/>
  <c r="AI14" i="1"/>
  <c r="AL14" i="1" s="1"/>
  <c r="AI13" i="1"/>
  <c r="AL13" i="1" s="1"/>
  <c r="AI12" i="1"/>
  <c r="AL12" i="1" s="1"/>
  <c r="AI11" i="1"/>
  <c r="AL11" i="1" s="1"/>
  <c r="AI10" i="1"/>
  <c r="AL10" i="1" s="1"/>
  <c r="AI9" i="1"/>
  <c r="AL9" i="1" s="1"/>
  <c r="AI8" i="1"/>
  <c r="AL8" i="1" s="1"/>
  <c r="AI7" i="1"/>
  <c r="AL7" i="1" s="1"/>
  <c r="AI6" i="1"/>
  <c r="AL6" i="1" s="1"/>
  <c r="AI5" i="1"/>
  <c r="AL5" i="1" s="1"/>
  <c r="AI4" i="1"/>
  <c r="AL4" i="1" s="1"/>
  <c r="AI3" i="1"/>
  <c r="AL3" i="1" s="1"/>
  <c r="AI2" i="1"/>
  <c r="AL2" i="1" s="1"/>
  <c r="AI88" i="1" l="1"/>
  <c r="AL88" i="1"/>
</calcChain>
</file>

<file path=xl/sharedStrings.xml><?xml version="1.0" encoding="utf-8"?>
<sst xmlns="http://schemas.openxmlformats.org/spreadsheetml/2006/main" count="122" uniqueCount="64">
  <si>
    <t>Employee ID</t>
  </si>
  <si>
    <t>Employee</t>
  </si>
  <si>
    <t>Position</t>
  </si>
  <si>
    <t>Total Hours</t>
  </si>
  <si>
    <t>Unpaid Breaks</t>
  </si>
  <si>
    <t>Hourly Rate</t>
  </si>
  <si>
    <t>Total</t>
  </si>
  <si>
    <t>Mise-en-place keuken</t>
  </si>
  <si>
    <t>2e bakker</t>
  </si>
  <si>
    <t>Schoonmaak</t>
  </si>
  <si>
    <t>Koude kant</t>
  </si>
  <si>
    <t>Ontvangst</t>
  </si>
  <si>
    <t>Vliegende keep</t>
  </si>
  <si>
    <t>Bakker</t>
  </si>
  <si>
    <t>Pas</t>
  </si>
  <si>
    <t>Kassa</t>
  </si>
  <si>
    <t>Base Position Rate</t>
  </si>
  <si>
    <t>Brood N Desserts</t>
  </si>
  <si>
    <t>Wijkloper</t>
  </si>
  <si>
    <t>Bar</t>
  </si>
  <si>
    <t>Drankrunner</t>
  </si>
  <si>
    <t>Foodrunner</t>
  </si>
  <si>
    <t>Keuken</t>
  </si>
  <si>
    <t>Philly</t>
  </si>
  <si>
    <t>Mise-en-place zaal</t>
  </si>
  <si>
    <t>1e medewerker</t>
  </si>
  <si>
    <t>Standby</t>
  </si>
  <si>
    <t>Vliegende Ontvangst</t>
  </si>
  <si>
    <t>Runner</t>
  </si>
  <si>
    <t>Afwas</t>
  </si>
  <si>
    <t>Bar Stadspodium</t>
  </si>
  <si>
    <t>Klussen</t>
  </si>
  <si>
    <t>Bediening</t>
  </si>
  <si>
    <t>Temper Oproep</t>
  </si>
  <si>
    <t>Temper oproep.</t>
  </si>
  <si>
    <t>Wouter Dool</t>
  </si>
  <si>
    <t>Yahaira Brito Morfe</t>
  </si>
  <si>
    <t>Evenement</t>
  </si>
  <si>
    <t>Totals</t>
  </si>
  <si>
    <t>Actual Sales</t>
  </si>
  <si>
    <t>Labor Cost</t>
  </si>
  <si>
    <t>Labor %</t>
  </si>
  <si>
    <t>Nicole A B</t>
  </si>
  <si>
    <t>Nordien CA</t>
  </si>
  <si>
    <t>Orest FHI</t>
  </si>
  <si>
    <t>Peter van R</t>
  </si>
  <si>
    <t>Peter T</t>
  </si>
  <si>
    <t>Pim F</t>
  </si>
  <si>
    <t>Poppy van der S</t>
  </si>
  <si>
    <t>Rajshree Y</t>
  </si>
  <si>
    <t>Roos N</t>
  </si>
  <si>
    <t>Roos Q</t>
  </si>
  <si>
    <t>Rowie-Ann Ab-Ca</t>
  </si>
  <si>
    <t>Sam T</t>
  </si>
  <si>
    <t>Sara van K</t>
  </si>
  <si>
    <t>Sohrab B</t>
  </si>
  <si>
    <t>Steven van den G</t>
  </si>
  <si>
    <t>Tamar U</t>
  </si>
  <si>
    <t>Timo Z</t>
  </si>
  <si>
    <t>Valery C</t>
  </si>
  <si>
    <t>Veronique E</t>
  </si>
  <si>
    <t>Wies R</t>
  </si>
  <si>
    <t>Wladimir O</t>
  </si>
  <si>
    <t>Zilver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</si>
</sst>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#,##0.00_-"/>
    <numFmt numFmtId="165" formatCode="mmm\ d\,\ 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91"/>
  <sheetViews>
    <sheetView tabSelected="1" zoomScale="75" workbookViewId="0">
      <selection activeCell="M17" sqref="M17"/>
    </sheetView>
  </sheetViews>
  <sheetFormatPr baseColWidth="10" defaultColWidth="8.83203125" defaultRowHeight="15" x14ac:dyDescent="0.2"/>
  <cols>
    <col min="1" max="1" width="13" customWidth="1"/>
    <col min="2" max="3" width="18" customWidth="1"/>
    <col min="4" max="34" width="12" customWidth="1"/>
    <col min="35" max="38" width="14" customWidth="1"/>
  </cols>
  <sheetData>
    <row r="1" spans="1:702" x14ac:dyDescent="0.2">
      <c r="A1" s="2" t="s">
        <v>0</v>
      </c>
      <c r="B1" s="2" t="s">
        <v>1</v>
      </c>
      <c r="C1" s="2" t="s">
        <v>2</v>
      </c>
      <c r="D1" s="3">
        <v>43282</v>
      </c>
      <c r="E1" s="3">
        <v>43283</v>
      </c>
      <c r="F1" s="3">
        <v>43284</v>
      </c>
      <c r="G1" s="3">
        <v>43285</v>
      </c>
      <c r="H1" s="3">
        <v>43286</v>
      </c>
      <c r="I1" s="3">
        <v>43287</v>
      </c>
      <c r="J1" s="3">
        <v>43288</v>
      </c>
      <c r="K1" s="3">
        <v>43289</v>
      </c>
      <c r="L1" s="3">
        <v>43290</v>
      </c>
      <c r="M1" s="3">
        <v>43291</v>
      </c>
      <c r="N1" s="3">
        <v>43292</v>
      </c>
      <c r="O1" s="3">
        <v>43293</v>
      </c>
      <c r="P1" s="3">
        <v>43294</v>
      </c>
      <c r="Q1" s="3">
        <v>43295</v>
      </c>
      <c r="R1" s="3">
        <v>43296</v>
      </c>
      <c r="S1" s="3">
        <v>43297</v>
      </c>
      <c r="T1" s="3">
        <v>43298</v>
      </c>
      <c r="U1" s="3">
        <v>43299</v>
      </c>
      <c r="V1" s="3">
        <v>43300</v>
      </c>
      <c r="W1" s="3">
        <v>43301</v>
      </c>
      <c r="X1" s="3">
        <v>43302</v>
      </c>
      <c r="Y1" s="3">
        <v>43303</v>
      </c>
      <c r="Z1" s="3">
        <v>43304</v>
      </c>
      <c r="AA1" s="3">
        <v>43305</v>
      </c>
      <c r="AB1" s="3">
        <v>43306</v>
      </c>
      <c r="AC1" s="3">
        <v>43307</v>
      </c>
      <c r="AD1" s="3">
        <v>43308</v>
      </c>
      <c r="AE1" s="3">
        <v>43309</v>
      </c>
      <c r="AF1" s="3">
        <v>43310</v>
      </c>
      <c r="AG1" s="3">
        <v>43311</v>
      </c>
      <c r="AH1" s="3">
        <v>43312</v>
      </c>
      <c r="AI1" s="2" t="s">
        <v>3</v>
      </c>
      <c r="AJ1" s="2" t="s">
        <v>4</v>
      </c>
      <c r="AK1" s="2" t="s">
        <v>5</v>
      </c>
      <c r="AL1" s="2" t="s">
        <v>6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 x14ac:dyDescent="0.2">
      <c r="A2">
        <v>91060345</v>
      </c>
      <c r="B2" t="s">
        <v>42</v>
      </c>
      <c r="C2" t="s">
        <v>15</v>
      </c>
      <c r="H2">
        <v>5</v>
      </c>
      <c r="AI2">
        <f t="shared" ref="AI2:AI65" si="0">SUM(D2:AH2)</f>
        <v>5</v>
      </c>
      <c r="AK2" s="1">
        <v>12.94</v>
      </c>
      <c r="AL2" s="1">
        <f t="shared" ref="AL2:AL65" si="1">(AI2 * AK2)</f>
        <v>64.7</v>
      </c>
    </row>
    <row r="3" spans="1:702" x14ac:dyDescent="0.2">
      <c r="C3" t="s">
        <v>25</v>
      </c>
      <c r="L3">
        <v>1</v>
      </c>
      <c r="AI3">
        <f t="shared" si="0"/>
        <v>1</v>
      </c>
      <c r="AJ3">
        <v>0.5</v>
      </c>
      <c r="AK3" s="1">
        <v>12.94</v>
      </c>
      <c r="AL3" s="1">
        <f t="shared" si="1"/>
        <v>12.94</v>
      </c>
    </row>
    <row r="4" spans="1:702" x14ac:dyDescent="0.2">
      <c r="C4" t="s">
        <v>18</v>
      </c>
      <c r="AB4">
        <v>8.25</v>
      </c>
      <c r="AC4">
        <v>4.25</v>
      </c>
      <c r="AG4">
        <v>3</v>
      </c>
      <c r="AH4">
        <v>4.5</v>
      </c>
      <c r="AI4">
        <f t="shared" si="0"/>
        <v>20</v>
      </c>
      <c r="AJ4">
        <v>2</v>
      </c>
      <c r="AK4" s="1">
        <v>12.94</v>
      </c>
      <c r="AL4" s="1">
        <f t="shared" si="1"/>
        <v>258.8</v>
      </c>
    </row>
    <row r="5" spans="1:702" x14ac:dyDescent="0.2">
      <c r="C5" t="s">
        <v>16</v>
      </c>
      <c r="AD5">
        <v>6.17</v>
      </c>
      <c r="AI5">
        <f t="shared" si="0"/>
        <v>6.17</v>
      </c>
      <c r="AJ5">
        <v>1.5</v>
      </c>
      <c r="AK5" s="1">
        <v>12.94</v>
      </c>
      <c r="AL5" s="1">
        <f t="shared" si="1"/>
        <v>79.839799999999997</v>
      </c>
    </row>
    <row r="6" spans="1:702" x14ac:dyDescent="0.2">
      <c r="A6">
        <v>91060372</v>
      </c>
      <c r="B6" t="s">
        <v>43</v>
      </c>
      <c r="C6" t="s">
        <v>19</v>
      </c>
      <c r="F6">
        <v>7.5</v>
      </c>
      <c r="G6">
        <v>2</v>
      </c>
      <c r="K6">
        <v>6.75</v>
      </c>
      <c r="N6">
        <v>4.5</v>
      </c>
      <c r="V6">
        <v>6</v>
      </c>
      <c r="X6">
        <v>11</v>
      </c>
      <c r="Y6">
        <v>8.5</v>
      </c>
      <c r="AA6">
        <v>6.5</v>
      </c>
      <c r="AF6">
        <v>6.5</v>
      </c>
      <c r="AI6">
        <f t="shared" si="0"/>
        <v>59.25</v>
      </c>
      <c r="AJ6">
        <v>2</v>
      </c>
      <c r="AK6" s="1">
        <v>12.94</v>
      </c>
      <c r="AL6" s="1">
        <f t="shared" si="1"/>
        <v>766.69499999999994</v>
      </c>
    </row>
    <row r="7" spans="1:702" x14ac:dyDescent="0.2">
      <c r="C7" t="s">
        <v>20</v>
      </c>
      <c r="H7">
        <v>7</v>
      </c>
      <c r="J7">
        <v>8.5</v>
      </c>
      <c r="L7">
        <v>5.5</v>
      </c>
      <c r="O7">
        <v>6.5</v>
      </c>
      <c r="Q7">
        <v>9</v>
      </c>
      <c r="S7">
        <v>6</v>
      </c>
      <c r="T7">
        <v>6.25</v>
      </c>
      <c r="U7">
        <v>7</v>
      </c>
      <c r="Z7">
        <v>6.25</v>
      </c>
      <c r="AH7">
        <v>6.25</v>
      </c>
      <c r="AI7">
        <f t="shared" si="0"/>
        <v>68.25</v>
      </c>
      <c r="AJ7">
        <v>5</v>
      </c>
      <c r="AK7" s="1">
        <v>12.94</v>
      </c>
      <c r="AL7" s="1">
        <f t="shared" si="1"/>
        <v>883.15499999999997</v>
      </c>
    </row>
    <row r="8" spans="1:702" x14ac:dyDescent="0.2">
      <c r="C8" t="s">
        <v>11</v>
      </c>
      <c r="AB8">
        <v>7.75</v>
      </c>
      <c r="AG8">
        <v>4.75</v>
      </c>
      <c r="AI8">
        <f t="shared" si="0"/>
        <v>12.5</v>
      </c>
      <c r="AJ8">
        <v>1</v>
      </c>
      <c r="AK8" s="1">
        <v>12.94</v>
      </c>
      <c r="AL8" s="1">
        <f t="shared" si="1"/>
        <v>161.75</v>
      </c>
    </row>
    <row r="9" spans="1:702" x14ac:dyDescent="0.2">
      <c r="C9" t="s">
        <v>12</v>
      </c>
      <c r="AC9">
        <v>3.5</v>
      </c>
      <c r="AI9">
        <f t="shared" si="0"/>
        <v>3.5</v>
      </c>
      <c r="AK9" s="1">
        <v>12.94</v>
      </c>
      <c r="AL9" s="1">
        <f t="shared" si="1"/>
        <v>45.29</v>
      </c>
    </row>
    <row r="10" spans="1:702" x14ac:dyDescent="0.2">
      <c r="C10" t="s">
        <v>24</v>
      </c>
      <c r="AE10">
        <v>4</v>
      </c>
      <c r="AI10">
        <f t="shared" si="0"/>
        <v>4</v>
      </c>
      <c r="AK10" s="1">
        <v>12.94</v>
      </c>
      <c r="AL10" s="1">
        <f t="shared" si="1"/>
        <v>51.76</v>
      </c>
    </row>
    <row r="11" spans="1:702" x14ac:dyDescent="0.2">
      <c r="A11">
        <v>34</v>
      </c>
      <c r="B11" t="s">
        <v>44</v>
      </c>
      <c r="C11" t="s">
        <v>18</v>
      </c>
      <c r="D11">
        <v>8.25</v>
      </c>
      <c r="H11">
        <v>6.25</v>
      </c>
      <c r="I11">
        <v>6</v>
      </c>
      <c r="J11">
        <v>5.75</v>
      </c>
      <c r="L11">
        <v>5.25</v>
      </c>
      <c r="P11">
        <v>6</v>
      </c>
      <c r="AB11">
        <v>6.25</v>
      </c>
      <c r="AC11">
        <v>4.25</v>
      </c>
      <c r="AF11">
        <v>6.5</v>
      </c>
      <c r="AH11">
        <v>5.25</v>
      </c>
      <c r="AI11">
        <f t="shared" si="0"/>
        <v>59.75</v>
      </c>
      <c r="AJ11">
        <v>4.25</v>
      </c>
      <c r="AK11" s="1">
        <v>12.94</v>
      </c>
      <c r="AL11" s="1">
        <f t="shared" si="1"/>
        <v>773.16499999999996</v>
      </c>
    </row>
    <row r="12" spans="1:702" x14ac:dyDescent="0.2">
      <c r="C12" t="s">
        <v>20</v>
      </c>
      <c r="G12">
        <v>5.25</v>
      </c>
      <c r="AD12">
        <v>5.75</v>
      </c>
      <c r="AG12">
        <v>4.25</v>
      </c>
      <c r="AI12">
        <f t="shared" si="0"/>
        <v>15.25</v>
      </c>
      <c r="AJ12">
        <v>1.5</v>
      </c>
      <c r="AK12" s="1">
        <v>12.94</v>
      </c>
      <c r="AL12" s="1">
        <f t="shared" si="1"/>
        <v>197.33499999999998</v>
      </c>
    </row>
    <row r="13" spans="1:702" x14ac:dyDescent="0.2">
      <c r="C13" t="s">
        <v>9</v>
      </c>
      <c r="M13">
        <v>6</v>
      </c>
      <c r="AI13">
        <f t="shared" si="0"/>
        <v>6</v>
      </c>
      <c r="AK13" s="1">
        <v>12.94</v>
      </c>
      <c r="AL13" s="1">
        <f t="shared" si="1"/>
        <v>77.64</v>
      </c>
    </row>
    <row r="14" spans="1:702" x14ac:dyDescent="0.2">
      <c r="C14" t="s">
        <v>19</v>
      </c>
      <c r="O14">
        <v>7.05</v>
      </c>
      <c r="W14">
        <v>8.25</v>
      </c>
      <c r="AI14">
        <f t="shared" si="0"/>
        <v>15.3</v>
      </c>
      <c r="AJ14">
        <v>0.45</v>
      </c>
      <c r="AK14" s="1">
        <v>12.94</v>
      </c>
      <c r="AL14" s="1">
        <f t="shared" si="1"/>
        <v>197.982</v>
      </c>
    </row>
    <row r="15" spans="1:702" x14ac:dyDescent="0.2">
      <c r="C15" t="s">
        <v>12</v>
      </c>
      <c r="O15">
        <v>1.5</v>
      </c>
      <c r="T15">
        <v>2.5</v>
      </c>
      <c r="AI15">
        <f t="shared" si="0"/>
        <v>4</v>
      </c>
      <c r="AK15" s="1">
        <v>12.94</v>
      </c>
      <c r="AL15" s="1">
        <f t="shared" si="1"/>
        <v>51.76</v>
      </c>
    </row>
    <row r="16" spans="1:702" x14ac:dyDescent="0.2">
      <c r="C16" t="s">
        <v>28</v>
      </c>
      <c r="Y16">
        <v>5.25</v>
      </c>
      <c r="AI16">
        <f t="shared" si="0"/>
        <v>5.25</v>
      </c>
      <c r="AJ16">
        <v>0.25</v>
      </c>
      <c r="AK16" s="1">
        <v>12.94</v>
      </c>
      <c r="AL16" s="1">
        <f t="shared" si="1"/>
        <v>67.935000000000002</v>
      </c>
    </row>
    <row r="17" spans="1:38" x14ac:dyDescent="0.2">
      <c r="C17" t="s">
        <v>31</v>
      </c>
      <c r="AA17">
        <v>3.75</v>
      </c>
      <c r="AI17">
        <f t="shared" si="0"/>
        <v>3.75</v>
      </c>
      <c r="AK17" s="1">
        <v>12.94</v>
      </c>
      <c r="AL17" s="1">
        <f t="shared" si="1"/>
        <v>48.524999999999999</v>
      </c>
    </row>
    <row r="18" spans="1:38" x14ac:dyDescent="0.2">
      <c r="B18" t="s">
        <v>45</v>
      </c>
      <c r="C18" t="s">
        <v>17</v>
      </c>
      <c r="E18">
        <v>4.75</v>
      </c>
      <c r="H18">
        <v>4.25</v>
      </c>
      <c r="J18">
        <v>5</v>
      </c>
      <c r="O18">
        <v>4.5</v>
      </c>
      <c r="R18">
        <v>4</v>
      </c>
      <c r="X18">
        <v>5</v>
      </c>
      <c r="AA18">
        <v>5</v>
      </c>
      <c r="AD18">
        <v>4.5</v>
      </c>
      <c r="AI18">
        <f t="shared" si="0"/>
        <v>37</v>
      </c>
      <c r="AJ18">
        <v>2.5</v>
      </c>
      <c r="AK18" s="1"/>
      <c r="AL18" s="1">
        <f t="shared" si="1"/>
        <v>0</v>
      </c>
    </row>
    <row r="19" spans="1:38" x14ac:dyDescent="0.2">
      <c r="B19" t="s">
        <v>46</v>
      </c>
      <c r="C19" t="s">
        <v>19</v>
      </c>
      <c r="D19">
        <v>6.75</v>
      </c>
      <c r="J19">
        <v>8.5</v>
      </c>
      <c r="AF19">
        <v>5.25</v>
      </c>
      <c r="AI19">
        <f t="shared" si="0"/>
        <v>20.5</v>
      </c>
      <c r="AJ19">
        <v>0.75</v>
      </c>
      <c r="AK19" s="1">
        <v>12.94</v>
      </c>
      <c r="AL19" s="1">
        <f t="shared" si="1"/>
        <v>265.27</v>
      </c>
    </row>
    <row r="20" spans="1:38" x14ac:dyDescent="0.2">
      <c r="C20" t="s">
        <v>16</v>
      </c>
      <c r="I20">
        <v>5.25</v>
      </c>
      <c r="AI20">
        <f t="shared" si="0"/>
        <v>5.25</v>
      </c>
      <c r="AK20" s="1">
        <v>12.94</v>
      </c>
      <c r="AL20" s="1">
        <f t="shared" si="1"/>
        <v>67.935000000000002</v>
      </c>
    </row>
    <row r="21" spans="1:38" x14ac:dyDescent="0.2">
      <c r="A21">
        <v>91060374</v>
      </c>
      <c r="B21" t="s">
        <v>47</v>
      </c>
      <c r="C21" t="s">
        <v>28</v>
      </c>
      <c r="D21">
        <v>5</v>
      </c>
      <c r="AI21">
        <f t="shared" si="0"/>
        <v>5</v>
      </c>
      <c r="AK21" s="1">
        <v>4.9800000000000004</v>
      </c>
      <c r="AL21" s="1">
        <f t="shared" si="1"/>
        <v>24.900000000000002</v>
      </c>
    </row>
    <row r="22" spans="1:38" x14ac:dyDescent="0.2">
      <c r="C22" t="s">
        <v>20</v>
      </c>
      <c r="E22">
        <v>5.75</v>
      </c>
      <c r="AI22">
        <f t="shared" si="0"/>
        <v>5.75</v>
      </c>
      <c r="AK22" s="1">
        <v>4.9800000000000004</v>
      </c>
      <c r="AL22" s="1">
        <f t="shared" si="1"/>
        <v>28.635000000000002</v>
      </c>
    </row>
    <row r="23" spans="1:38" x14ac:dyDescent="0.2">
      <c r="A23">
        <v>91060348</v>
      </c>
      <c r="B23" t="s">
        <v>48</v>
      </c>
      <c r="C23" t="s">
        <v>32</v>
      </c>
      <c r="N23">
        <v>4.5</v>
      </c>
      <c r="R23">
        <v>6.5</v>
      </c>
      <c r="AI23">
        <f t="shared" si="0"/>
        <v>11</v>
      </c>
      <c r="AK23" s="1">
        <v>6.93</v>
      </c>
      <c r="AL23" s="1">
        <f t="shared" si="1"/>
        <v>76.22999999999999</v>
      </c>
    </row>
    <row r="24" spans="1:38" x14ac:dyDescent="0.2">
      <c r="C24" t="s">
        <v>18</v>
      </c>
      <c r="W24">
        <v>6</v>
      </c>
      <c r="Y24">
        <v>7</v>
      </c>
      <c r="Z24">
        <v>5.25</v>
      </c>
      <c r="AC24">
        <v>6.5</v>
      </c>
      <c r="AD24">
        <v>7</v>
      </c>
      <c r="AI24">
        <f t="shared" si="0"/>
        <v>31.75</v>
      </c>
      <c r="AJ24">
        <v>2.5</v>
      </c>
      <c r="AK24" s="1">
        <v>6.93</v>
      </c>
      <c r="AL24" s="1">
        <f t="shared" si="1"/>
        <v>220.0275</v>
      </c>
    </row>
    <row r="25" spans="1:38" x14ac:dyDescent="0.2">
      <c r="B25" t="s">
        <v>49</v>
      </c>
      <c r="C25" t="s">
        <v>21</v>
      </c>
      <c r="I25">
        <v>9.5</v>
      </c>
      <c r="P25">
        <v>5.5</v>
      </c>
      <c r="R25">
        <v>4.75</v>
      </c>
      <c r="V25">
        <v>4.5</v>
      </c>
      <c r="AI25">
        <f t="shared" si="0"/>
        <v>24.25</v>
      </c>
      <c r="AJ25">
        <v>0.5</v>
      </c>
      <c r="AK25" s="1">
        <v>12.94</v>
      </c>
      <c r="AL25" s="1">
        <f t="shared" si="1"/>
        <v>313.79500000000002</v>
      </c>
    </row>
    <row r="26" spans="1:38" x14ac:dyDescent="0.2">
      <c r="C26" t="s">
        <v>15</v>
      </c>
      <c r="J26">
        <v>7</v>
      </c>
      <c r="AI26">
        <f t="shared" si="0"/>
        <v>7</v>
      </c>
      <c r="AK26" s="1">
        <v>12.94</v>
      </c>
      <c r="AL26" s="1">
        <f t="shared" si="1"/>
        <v>90.58</v>
      </c>
    </row>
    <row r="27" spans="1:38" x14ac:dyDescent="0.2">
      <c r="C27" t="s">
        <v>11</v>
      </c>
      <c r="K27">
        <v>5.5</v>
      </c>
      <c r="W27">
        <v>6.75</v>
      </c>
      <c r="AC27">
        <v>4</v>
      </c>
      <c r="AI27">
        <f t="shared" si="0"/>
        <v>16.25</v>
      </c>
      <c r="AJ27">
        <v>1</v>
      </c>
      <c r="AK27" s="1">
        <v>12.94</v>
      </c>
      <c r="AL27" s="1">
        <f t="shared" si="1"/>
        <v>210.27500000000001</v>
      </c>
    </row>
    <row r="28" spans="1:38" x14ac:dyDescent="0.2">
      <c r="C28" t="s">
        <v>24</v>
      </c>
      <c r="X28">
        <v>4.5</v>
      </c>
      <c r="Y28">
        <v>4</v>
      </c>
      <c r="Z28">
        <v>3.25</v>
      </c>
      <c r="AG28">
        <v>4</v>
      </c>
      <c r="AI28">
        <f t="shared" si="0"/>
        <v>15.75</v>
      </c>
      <c r="AJ28">
        <v>0.5</v>
      </c>
      <c r="AK28" s="1">
        <v>12.94</v>
      </c>
      <c r="AL28" s="1">
        <f t="shared" si="1"/>
        <v>203.80499999999998</v>
      </c>
    </row>
    <row r="29" spans="1:38" x14ac:dyDescent="0.2">
      <c r="A29">
        <v>91060384</v>
      </c>
      <c r="B29" t="s">
        <v>50</v>
      </c>
      <c r="C29" t="s">
        <v>18</v>
      </c>
      <c r="F29">
        <v>7.25</v>
      </c>
      <c r="G29">
        <v>5.25</v>
      </c>
      <c r="N29">
        <v>5</v>
      </c>
      <c r="U29">
        <v>5.75</v>
      </c>
      <c r="V29">
        <v>7.25</v>
      </c>
      <c r="AC29">
        <v>4.25</v>
      </c>
      <c r="AH29">
        <v>5</v>
      </c>
      <c r="AI29">
        <f t="shared" si="0"/>
        <v>39.75</v>
      </c>
      <c r="AJ29">
        <v>3.5</v>
      </c>
      <c r="AK29" s="1">
        <v>12.94</v>
      </c>
      <c r="AL29" s="1">
        <f t="shared" si="1"/>
        <v>514.36500000000001</v>
      </c>
    </row>
    <row r="30" spans="1:38" x14ac:dyDescent="0.2">
      <c r="C30" t="s">
        <v>15</v>
      </c>
      <c r="AB30">
        <v>5.75</v>
      </c>
      <c r="AI30">
        <f t="shared" si="0"/>
        <v>5.75</v>
      </c>
      <c r="AK30" s="1">
        <v>12.94</v>
      </c>
      <c r="AL30" s="1">
        <f t="shared" si="1"/>
        <v>74.405000000000001</v>
      </c>
    </row>
    <row r="31" spans="1:38" x14ac:dyDescent="0.2">
      <c r="A31">
        <v>91060333</v>
      </c>
      <c r="B31" t="s">
        <v>51</v>
      </c>
      <c r="C31" t="s">
        <v>18</v>
      </c>
      <c r="D31">
        <v>8.25</v>
      </c>
      <c r="E31">
        <v>7.25</v>
      </c>
      <c r="G31">
        <v>5.25</v>
      </c>
      <c r="H31">
        <v>7</v>
      </c>
      <c r="J31">
        <v>7.75</v>
      </c>
      <c r="N31">
        <v>3.5</v>
      </c>
      <c r="O31">
        <v>6.75</v>
      </c>
      <c r="R31">
        <v>5</v>
      </c>
      <c r="W31">
        <v>6.25</v>
      </c>
      <c r="X31">
        <v>7.5</v>
      </c>
      <c r="Y31">
        <v>6.5</v>
      </c>
      <c r="Z31">
        <v>3.75</v>
      </c>
      <c r="AI31">
        <f t="shared" si="0"/>
        <v>74.75</v>
      </c>
      <c r="AJ31">
        <v>6</v>
      </c>
      <c r="AK31" s="1">
        <v>12.94</v>
      </c>
      <c r="AL31" s="1">
        <f t="shared" si="1"/>
        <v>967.26499999999999</v>
      </c>
    </row>
    <row r="32" spans="1:38" x14ac:dyDescent="0.2">
      <c r="C32" t="s">
        <v>11</v>
      </c>
      <c r="U32">
        <v>5.5</v>
      </c>
      <c r="AI32">
        <f t="shared" si="0"/>
        <v>5.5</v>
      </c>
      <c r="AJ32">
        <v>0.5</v>
      </c>
      <c r="AK32" s="1">
        <v>12.94</v>
      </c>
      <c r="AL32" s="1">
        <f t="shared" si="1"/>
        <v>71.17</v>
      </c>
    </row>
    <row r="33" spans="1:38" x14ac:dyDescent="0.2">
      <c r="B33" t="s">
        <v>52</v>
      </c>
      <c r="C33" t="s">
        <v>7</v>
      </c>
      <c r="AC33">
        <v>6.5</v>
      </c>
      <c r="AD33">
        <v>6.5</v>
      </c>
      <c r="AG33">
        <v>4.75</v>
      </c>
      <c r="AH33">
        <v>5.5</v>
      </c>
      <c r="AI33">
        <f t="shared" si="0"/>
        <v>23.25</v>
      </c>
      <c r="AK33" s="1"/>
      <c r="AL33" s="1">
        <f t="shared" si="1"/>
        <v>0</v>
      </c>
    </row>
    <row r="34" spans="1:38" x14ac:dyDescent="0.2">
      <c r="A34">
        <v>91060361</v>
      </c>
      <c r="B34" t="s">
        <v>53</v>
      </c>
      <c r="C34" t="s">
        <v>13</v>
      </c>
      <c r="D34">
        <v>8</v>
      </c>
      <c r="G34">
        <v>7</v>
      </c>
      <c r="H34">
        <v>7</v>
      </c>
      <c r="J34">
        <v>9.25</v>
      </c>
      <c r="K34">
        <v>10.83</v>
      </c>
      <c r="L34">
        <v>6.25</v>
      </c>
      <c r="N34">
        <v>6.25</v>
      </c>
      <c r="O34">
        <v>6.25</v>
      </c>
      <c r="P34">
        <v>7.25</v>
      </c>
      <c r="Q34">
        <v>9.5</v>
      </c>
      <c r="V34">
        <v>7.25</v>
      </c>
      <c r="Y34">
        <v>8.67</v>
      </c>
      <c r="AA34">
        <v>7.25</v>
      </c>
      <c r="AB34">
        <v>7.75</v>
      </c>
      <c r="AD34">
        <v>8</v>
      </c>
      <c r="AF34">
        <v>9</v>
      </c>
      <c r="AH34">
        <v>6.25</v>
      </c>
      <c r="AI34">
        <f t="shared" si="0"/>
        <v>131.75</v>
      </c>
      <c r="AJ34">
        <v>7.5</v>
      </c>
      <c r="AK34" s="1">
        <v>12.94</v>
      </c>
      <c r="AL34" s="1">
        <f t="shared" si="1"/>
        <v>1704.845</v>
      </c>
    </row>
    <row r="35" spans="1:38" x14ac:dyDescent="0.2">
      <c r="C35" t="s">
        <v>10</v>
      </c>
      <c r="E35">
        <v>6.5</v>
      </c>
      <c r="Z35">
        <v>7</v>
      </c>
      <c r="AG35">
        <v>4.5</v>
      </c>
      <c r="AI35">
        <f t="shared" si="0"/>
        <v>18</v>
      </c>
      <c r="AJ35">
        <v>1.5</v>
      </c>
      <c r="AK35" s="1">
        <v>12.94</v>
      </c>
      <c r="AL35" s="1">
        <f t="shared" si="1"/>
        <v>232.92</v>
      </c>
    </row>
    <row r="36" spans="1:38" x14ac:dyDescent="0.2">
      <c r="C36" t="s">
        <v>22</v>
      </c>
      <c r="I36">
        <v>9.75</v>
      </c>
      <c r="AI36">
        <f t="shared" si="0"/>
        <v>9.75</v>
      </c>
      <c r="AK36" s="1">
        <v>12.94</v>
      </c>
      <c r="AL36" s="1">
        <f t="shared" si="1"/>
        <v>126.16499999999999</v>
      </c>
    </row>
    <row r="37" spans="1:38" x14ac:dyDescent="0.2">
      <c r="C37" t="s">
        <v>9</v>
      </c>
      <c r="M37">
        <v>7.5</v>
      </c>
      <c r="AI37">
        <f t="shared" si="0"/>
        <v>7.5</v>
      </c>
      <c r="AJ37">
        <v>0.25</v>
      </c>
      <c r="AK37" s="1">
        <v>12.94</v>
      </c>
      <c r="AL37" s="1">
        <f t="shared" si="1"/>
        <v>97.05</v>
      </c>
    </row>
    <row r="38" spans="1:38" x14ac:dyDescent="0.2">
      <c r="C38" t="s">
        <v>16</v>
      </c>
      <c r="R38">
        <v>6.25</v>
      </c>
      <c r="AI38">
        <f t="shared" si="0"/>
        <v>6.25</v>
      </c>
      <c r="AK38" s="1">
        <v>12.94</v>
      </c>
      <c r="AL38" s="1">
        <f t="shared" si="1"/>
        <v>80.875</v>
      </c>
    </row>
    <row r="39" spans="1:38" x14ac:dyDescent="0.2">
      <c r="C39" t="s">
        <v>8</v>
      </c>
      <c r="T39">
        <v>6.75</v>
      </c>
      <c r="W39">
        <v>5.5</v>
      </c>
      <c r="X39">
        <v>9</v>
      </c>
      <c r="AI39">
        <f t="shared" si="0"/>
        <v>21.25</v>
      </c>
      <c r="AJ39">
        <v>1</v>
      </c>
      <c r="AK39" s="1">
        <v>12.94</v>
      </c>
      <c r="AL39" s="1">
        <f t="shared" si="1"/>
        <v>274.97499999999997</v>
      </c>
    </row>
    <row r="40" spans="1:38" x14ac:dyDescent="0.2">
      <c r="B40" t="s">
        <v>54</v>
      </c>
      <c r="C40" t="s">
        <v>21</v>
      </c>
      <c r="E40">
        <v>6.5</v>
      </c>
      <c r="F40">
        <v>5.5</v>
      </c>
      <c r="AI40">
        <f t="shared" si="0"/>
        <v>12</v>
      </c>
      <c r="AK40" s="1">
        <v>8.81</v>
      </c>
      <c r="AL40" s="1">
        <f t="shared" si="1"/>
        <v>105.72</v>
      </c>
    </row>
    <row r="41" spans="1:38" x14ac:dyDescent="0.2">
      <c r="C41" t="s">
        <v>12</v>
      </c>
      <c r="Q41">
        <v>5.75</v>
      </c>
      <c r="AI41">
        <f t="shared" si="0"/>
        <v>5.75</v>
      </c>
      <c r="AJ41">
        <v>0.25</v>
      </c>
      <c r="AK41" s="1">
        <v>8.81</v>
      </c>
      <c r="AL41" s="1">
        <f t="shared" si="1"/>
        <v>50.657500000000006</v>
      </c>
    </row>
    <row r="42" spans="1:38" x14ac:dyDescent="0.2">
      <c r="A42">
        <v>91060313</v>
      </c>
      <c r="B42" t="s">
        <v>55</v>
      </c>
      <c r="C42" t="s">
        <v>20</v>
      </c>
      <c r="H42">
        <v>4.25</v>
      </c>
      <c r="O42">
        <v>5.75</v>
      </c>
      <c r="V42">
        <v>5</v>
      </c>
      <c r="AA42">
        <v>4.25</v>
      </c>
      <c r="AI42">
        <f t="shared" si="0"/>
        <v>19.25</v>
      </c>
      <c r="AJ42">
        <v>1.5</v>
      </c>
      <c r="AK42" s="1">
        <v>12.94</v>
      </c>
      <c r="AL42" s="1">
        <f t="shared" si="1"/>
        <v>249.095</v>
      </c>
    </row>
    <row r="43" spans="1:38" x14ac:dyDescent="0.2">
      <c r="C43" t="s">
        <v>16</v>
      </c>
      <c r="I43">
        <v>2</v>
      </c>
      <c r="AI43">
        <f t="shared" si="0"/>
        <v>2</v>
      </c>
      <c r="AK43" s="1">
        <v>12.94</v>
      </c>
      <c r="AL43" s="1">
        <f t="shared" si="1"/>
        <v>25.88</v>
      </c>
    </row>
    <row r="44" spans="1:38" x14ac:dyDescent="0.2">
      <c r="C44" t="s">
        <v>28</v>
      </c>
      <c r="J44">
        <v>5.25</v>
      </c>
      <c r="W44">
        <v>5.75</v>
      </c>
      <c r="X44">
        <v>3</v>
      </c>
      <c r="AE44">
        <v>1</v>
      </c>
      <c r="AI44">
        <f t="shared" si="0"/>
        <v>15</v>
      </c>
      <c r="AJ44">
        <v>0.5</v>
      </c>
      <c r="AK44" s="1">
        <v>12.94</v>
      </c>
      <c r="AL44" s="1">
        <f t="shared" si="1"/>
        <v>194.1</v>
      </c>
    </row>
    <row r="45" spans="1:38" x14ac:dyDescent="0.2">
      <c r="C45" t="s">
        <v>30</v>
      </c>
      <c r="K45">
        <v>4</v>
      </c>
      <c r="R45">
        <v>6</v>
      </c>
      <c r="AF45">
        <v>4.25</v>
      </c>
      <c r="AI45">
        <f t="shared" si="0"/>
        <v>14.25</v>
      </c>
      <c r="AJ45">
        <v>0.25</v>
      </c>
      <c r="AK45" s="1">
        <v>12.94</v>
      </c>
      <c r="AL45" s="1">
        <f t="shared" si="1"/>
        <v>184.39499999999998</v>
      </c>
    </row>
    <row r="46" spans="1:38" x14ac:dyDescent="0.2">
      <c r="C46" t="s">
        <v>9</v>
      </c>
      <c r="M46">
        <v>6</v>
      </c>
      <c r="AI46">
        <f t="shared" si="0"/>
        <v>6</v>
      </c>
      <c r="AK46" s="1">
        <v>12.94</v>
      </c>
      <c r="AL46" s="1">
        <f t="shared" si="1"/>
        <v>77.64</v>
      </c>
    </row>
    <row r="47" spans="1:38" x14ac:dyDescent="0.2">
      <c r="C47" t="s">
        <v>19</v>
      </c>
      <c r="P47">
        <v>8.5</v>
      </c>
      <c r="AB47">
        <v>5.25</v>
      </c>
      <c r="AD47">
        <v>6.3</v>
      </c>
      <c r="AH47">
        <v>5.75</v>
      </c>
      <c r="AI47">
        <f t="shared" si="0"/>
        <v>25.8</v>
      </c>
      <c r="AJ47">
        <v>0.7</v>
      </c>
      <c r="AK47" s="1">
        <v>12.94</v>
      </c>
      <c r="AL47" s="1">
        <f t="shared" si="1"/>
        <v>333.85199999999998</v>
      </c>
    </row>
    <row r="48" spans="1:38" x14ac:dyDescent="0.2">
      <c r="C48" t="s">
        <v>24</v>
      </c>
      <c r="Y48">
        <v>3.75</v>
      </c>
      <c r="AC48">
        <v>4</v>
      </c>
      <c r="AI48">
        <f t="shared" si="0"/>
        <v>7.75</v>
      </c>
      <c r="AJ48">
        <v>0.25</v>
      </c>
      <c r="AK48" s="1">
        <v>12.94</v>
      </c>
      <c r="AL48" s="1">
        <f t="shared" si="1"/>
        <v>100.285</v>
      </c>
    </row>
    <row r="49" spans="1:38" x14ac:dyDescent="0.2">
      <c r="B49" t="s">
        <v>56</v>
      </c>
      <c r="C49" t="s">
        <v>14</v>
      </c>
      <c r="D49">
        <v>9</v>
      </c>
      <c r="F49">
        <v>7.25</v>
      </c>
      <c r="H49">
        <v>8.5</v>
      </c>
      <c r="I49">
        <v>7.5</v>
      </c>
      <c r="J49">
        <v>5.75</v>
      </c>
      <c r="K49">
        <v>8.33</v>
      </c>
      <c r="L49">
        <v>6.75</v>
      </c>
      <c r="N49">
        <v>7.25</v>
      </c>
      <c r="O49">
        <v>6.75</v>
      </c>
      <c r="U49">
        <v>7.75</v>
      </c>
      <c r="Z49">
        <v>9</v>
      </c>
      <c r="AB49">
        <v>8</v>
      </c>
      <c r="AF49">
        <v>9</v>
      </c>
      <c r="AG49">
        <v>8</v>
      </c>
      <c r="AI49">
        <f t="shared" si="0"/>
        <v>108.83</v>
      </c>
      <c r="AJ49">
        <v>5.5</v>
      </c>
      <c r="AK49" s="1">
        <v>14.27</v>
      </c>
      <c r="AL49" s="1">
        <f t="shared" si="1"/>
        <v>1553.0040999999999</v>
      </c>
    </row>
    <row r="50" spans="1:38" x14ac:dyDescent="0.2">
      <c r="C50" t="s">
        <v>16</v>
      </c>
      <c r="E50">
        <v>7.5</v>
      </c>
      <c r="AI50">
        <f t="shared" si="0"/>
        <v>7.5</v>
      </c>
      <c r="AK50" s="1">
        <v>14.27</v>
      </c>
      <c r="AL50" s="1">
        <f t="shared" si="1"/>
        <v>107.02499999999999</v>
      </c>
    </row>
    <row r="51" spans="1:38" x14ac:dyDescent="0.2">
      <c r="C51" t="s">
        <v>31</v>
      </c>
      <c r="M51">
        <v>8.25</v>
      </c>
      <c r="AI51">
        <f t="shared" si="0"/>
        <v>8.25</v>
      </c>
      <c r="AK51" s="1">
        <v>14.27</v>
      </c>
      <c r="AL51" s="1">
        <f t="shared" si="1"/>
        <v>117.72749999999999</v>
      </c>
    </row>
    <row r="52" spans="1:38" x14ac:dyDescent="0.2">
      <c r="C52" t="s">
        <v>7</v>
      </c>
      <c r="P52">
        <v>6.5</v>
      </c>
      <c r="Q52">
        <v>6</v>
      </c>
      <c r="R52">
        <v>6.25</v>
      </c>
      <c r="AC52">
        <v>9</v>
      </c>
      <c r="AI52">
        <f t="shared" si="0"/>
        <v>27.75</v>
      </c>
      <c r="AJ52">
        <v>1.25</v>
      </c>
      <c r="AK52" s="1">
        <v>14.27</v>
      </c>
      <c r="AL52" s="1">
        <f t="shared" si="1"/>
        <v>395.99250000000001</v>
      </c>
    </row>
    <row r="53" spans="1:38" x14ac:dyDescent="0.2">
      <c r="C53" t="s">
        <v>13</v>
      </c>
      <c r="S53">
        <v>8.5</v>
      </c>
      <c r="T53">
        <v>7.5</v>
      </c>
      <c r="W53">
        <v>8.75</v>
      </c>
      <c r="AD53">
        <v>11.5</v>
      </c>
      <c r="AI53">
        <f t="shared" si="0"/>
        <v>36.25</v>
      </c>
      <c r="AJ53">
        <v>1</v>
      </c>
      <c r="AK53" s="1">
        <v>14.27</v>
      </c>
      <c r="AL53" s="1">
        <f t="shared" si="1"/>
        <v>517.28750000000002</v>
      </c>
    </row>
    <row r="54" spans="1:38" x14ac:dyDescent="0.2">
      <c r="C54" t="s">
        <v>10</v>
      </c>
      <c r="Y54">
        <v>9.5</v>
      </c>
      <c r="AI54">
        <f t="shared" si="0"/>
        <v>9.5</v>
      </c>
      <c r="AJ54">
        <v>0.5</v>
      </c>
      <c r="AK54" s="1">
        <v>14.27</v>
      </c>
      <c r="AL54" s="1">
        <f t="shared" si="1"/>
        <v>135.565</v>
      </c>
    </row>
    <row r="55" spans="1:38" x14ac:dyDescent="0.2">
      <c r="C55" t="s">
        <v>21</v>
      </c>
      <c r="AH55">
        <v>4</v>
      </c>
      <c r="AI55">
        <f t="shared" si="0"/>
        <v>4</v>
      </c>
      <c r="AK55" s="1">
        <v>14.27</v>
      </c>
      <c r="AL55" s="1">
        <f t="shared" si="1"/>
        <v>57.08</v>
      </c>
    </row>
    <row r="56" spans="1:38" x14ac:dyDescent="0.2">
      <c r="A56">
        <v>91060380</v>
      </c>
      <c r="B56" t="s">
        <v>57</v>
      </c>
      <c r="C56" t="s">
        <v>21</v>
      </c>
      <c r="D56">
        <v>4</v>
      </c>
      <c r="Q56">
        <v>8.25</v>
      </c>
      <c r="AI56">
        <f t="shared" si="0"/>
        <v>12.25</v>
      </c>
      <c r="AJ56">
        <v>0.25</v>
      </c>
      <c r="AK56" s="1">
        <v>4.9800000000000004</v>
      </c>
      <c r="AL56" s="1">
        <f t="shared" si="1"/>
        <v>61.005000000000003</v>
      </c>
    </row>
    <row r="57" spans="1:38" x14ac:dyDescent="0.2">
      <c r="C57" t="s">
        <v>16</v>
      </c>
      <c r="R57">
        <v>3</v>
      </c>
      <c r="AI57">
        <f t="shared" si="0"/>
        <v>3</v>
      </c>
      <c r="AK57" s="1">
        <v>4.9800000000000004</v>
      </c>
      <c r="AL57" s="1">
        <f t="shared" si="1"/>
        <v>14.940000000000001</v>
      </c>
    </row>
    <row r="58" spans="1:38" x14ac:dyDescent="0.2">
      <c r="B58" t="s">
        <v>33</v>
      </c>
      <c r="C58" t="s">
        <v>29</v>
      </c>
      <c r="D58">
        <v>8.25</v>
      </c>
      <c r="E58">
        <v>6.25</v>
      </c>
      <c r="G58">
        <v>7.5</v>
      </c>
      <c r="H58">
        <v>6</v>
      </c>
      <c r="I58">
        <v>6</v>
      </c>
      <c r="J58">
        <v>6</v>
      </c>
      <c r="K58">
        <v>5</v>
      </c>
      <c r="AI58">
        <f t="shared" si="0"/>
        <v>45</v>
      </c>
      <c r="AJ58">
        <v>0.5</v>
      </c>
      <c r="AK58" s="1">
        <v>16</v>
      </c>
      <c r="AL58" s="1">
        <f t="shared" si="1"/>
        <v>720</v>
      </c>
    </row>
    <row r="59" spans="1:38" x14ac:dyDescent="0.2">
      <c r="B59" t="s">
        <v>34</v>
      </c>
      <c r="C59" t="s">
        <v>16</v>
      </c>
      <c r="D59">
        <v>4.25</v>
      </c>
      <c r="AI59">
        <f t="shared" si="0"/>
        <v>4.25</v>
      </c>
      <c r="AJ59">
        <v>0.25</v>
      </c>
      <c r="AK59" s="1">
        <v>16</v>
      </c>
      <c r="AL59" s="1">
        <f t="shared" si="1"/>
        <v>68</v>
      </c>
    </row>
    <row r="60" spans="1:38" x14ac:dyDescent="0.2">
      <c r="C60" t="s">
        <v>29</v>
      </c>
      <c r="D60">
        <v>5.25</v>
      </c>
      <c r="E60">
        <v>8.75</v>
      </c>
      <c r="G60">
        <v>5</v>
      </c>
      <c r="H60">
        <v>9</v>
      </c>
      <c r="I60">
        <v>9</v>
      </c>
      <c r="J60">
        <v>9</v>
      </c>
      <c r="K60">
        <v>9</v>
      </c>
      <c r="AI60">
        <f t="shared" si="0"/>
        <v>55</v>
      </c>
      <c r="AJ60">
        <v>0.5</v>
      </c>
      <c r="AK60" s="1">
        <v>16</v>
      </c>
      <c r="AL60" s="1">
        <f t="shared" si="1"/>
        <v>880</v>
      </c>
    </row>
    <row r="61" spans="1:38" x14ac:dyDescent="0.2">
      <c r="C61" t="s">
        <v>7</v>
      </c>
      <c r="Y61">
        <v>6.5</v>
      </c>
      <c r="AI61">
        <f t="shared" si="0"/>
        <v>6.5</v>
      </c>
      <c r="AK61" s="1">
        <v>16</v>
      </c>
      <c r="AL61" s="1">
        <f t="shared" si="1"/>
        <v>104</v>
      </c>
    </row>
    <row r="62" spans="1:38" x14ac:dyDescent="0.2">
      <c r="B62" t="s">
        <v>58</v>
      </c>
      <c r="C62" t="s">
        <v>19</v>
      </c>
      <c r="AG62">
        <v>6</v>
      </c>
      <c r="AH62">
        <v>8</v>
      </c>
      <c r="AI62">
        <f t="shared" si="0"/>
        <v>14</v>
      </c>
      <c r="AJ62">
        <v>1</v>
      </c>
      <c r="AK62" s="1">
        <v>12.94</v>
      </c>
      <c r="AL62" s="1">
        <f t="shared" si="1"/>
        <v>181.16</v>
      </c>
    </row>
    <row r="63" spans="1:38" x14ac:dyDescent="0.2">
      <c r="A63">
        <v>91060312</v>
      </c>
      <c r="B63" t="s">
        <v>59</v>
      </c>
      <c r="C63" t="s">
        <v>25</v>
      </c>
      <c r="D63">
        <v>6.75</v>
      </c>
      <c r="J63">
        <v>9.5</v>
      </c>
      <c r="R63">
        <v>7</v>
      </c>
      <c r="W63">
        <v>8.25</v>
      </c>
      <c r="AB63">
        <v>5.25</v>
      </c>
      <c r="AF63">
        <v>5.25</v>
      </c>
      <c r="AG63">
        <v>5.75</v>
      </c>
      <c r="AH63">
        <v>5.75</v>
      </c>
      <c r="AI63">
        <f t="shared" si="0"/>
        <v>53.5</v>
      </c>
      <c r="AJ63">
        <v>1.5</v>
      </c>
      <c r="AK63" s="1">
        <v>14.27</v>
      </c>
      <c r="AL63" s="1">
        <f t="shared" si="1"/>
        <v>763.44499999999994</v>
      </c>
    </row>
    <row r="64" spans="1:38" x14ac:dyDescent="0.2">
      <c r="C64" t="s">
        <v>12</v>
      </c>
      <c r="E64">
        <v>4.5</v>
      </c>
      <c r="AI64">
        <f t="shared" si="0"/>
        <v>4.5</v>
      </c>
      <c r="AK64" s="1">
        <v>14.27</v>
      </c>
      <c r="AL64" s="1">
        <f t="shared" si="1"/>
        <v>64.215000000000003</v>
      </c>
    </row>
    <row r="65" spans="1:38" x14ac:dyDescent="0.2">
      <c r="C65" t="s">
        <v>27</v>
      </c>
      <c r="G65">
        <v>5</v>
      </c>
      <c r="AI65">
        <f t="shared" si="0"/>
        <v>5</v>
      </c>
      <c r="AJ65">
        <v>0.5</v>
      </c>
      <c r="AK65" s="1">
        <v>14.27</v>
      </c>
      <c r="AL65" s="1">
        <f t="shared" si="1"/>
        <v>71.349999999999994</v>
      </c>
    </row>
    <row r="66" spans="1:38" x14ac:dyDescent="0.2">
      <c r="C66" t="s">
        <v>18</v>
      </c>
      <c r="H66">
        <v>5.25</v>
      </c>
      <c r="I66">
        <v>6.25</v>
      </c>
      <c r="K66">
        <v>3</v>
      </c>
      <c r="P66">
        <v>5.5</v>
      </c>
      <c r="AC66">
        <v>3.5</v>
      </c>
      <c r="AI66">
        <f t="shared" ref="AI66:AI86" si="2">SUM(D66:AH66)</f>
        <v>23.5</v>
      </c>
      <c r="AJ66">
        <v>1</v>
      </c>
      <c r="AK66" s="1">
        <v>14.27</v>
      </c>
      <c r="AL66" s="1">
        <f t="shared" ref="AL66:AL86" si="3">(AI66 * AK66)</f>
        <v>335.34499999999997</v>
      </c>
    </row>
    <row r="67" spans="1:38" x14ac:dyDescent="0.2">
      <c r="C67" t="s">
        <v>23</v>
      </c>
      <c r="P67">
        <v>6</v>
      </c>
      <c r="U67">
        <v>6</v>
      </c>
      <c r="AA67">
        <v>5.5</v>
      </c>
      <c r="AI67">
        <f t="shared" si="2"/>
        <v>17.5</v>
      </c>
      <c r="AK67" s="1">
        <v>14.27</v>
      </c>
      <c r="AL67" s="1">
        <f t="shared" si="3"/>
        <v>249.72499999999999</v>
      </c>
    </row>
    <row r="68" spans="1:38" x14ac:dyDescent="0.2">
      <c r="C68" t="s">
        <v>24</v>
      </c>
      <c r="Q68">
        <v>2.75</v>
      </c>
      <c r="AI68">
        <f t="shared" si="2"/>
        <v>2.75</v>
      </c>
      <c r="AJ68">
        <v>0.25</v>
      </c>
      <c r="AK68" s="1">
        <v>14.27</v>
      </c>
      <c r="AL68" s="1">
        <f t="shared" si="3"/>
        <v>39.2425</v>
      </c>
    </row>
    <row r="69" spans="1:38" x14ac:dyDescent="0.2">
      <c r="A69">
        <v>91060334</v>
      </c>
      <c r="B69" t="s">
        <v>60</v>
      </c>
      <c r="C69" t="s">
        <v>18</v>
      </c>
      <c r="D69">
        <v>6</v>
      </c>
      <c r="O69">
        <v>3.25</v>
      </c>
      <c r="Q69">
        <v>10.050000000000001</v>
      </c>
      <c r="R69">
        <v>6</v>
      </c>
      <c r="U69">
        <v>4.75</v>
      </c>
      <c r="V69">
        <v>6.75</v>
      </c>
      <c r="AA69">
        <v>6</v>
      </c>
      <c r="AD69">
        <v>8.5</v>
      </c>
      <c r="AI69">
        <f t="shared" si="2"/>
        <v>51.3</v>
      </c>
      <c r="AJ69">
        <v>3.2</v>
      </c>
      <c r="AK69" s="1">
        <v>8.81</v>
      </c>
      <c r="AL69" s="1">
        <f t="shared" si="3"/>
        <v>451.95299999999997</v>
      </c>
    </row>
    <row r="70" spans="1:38" x14ac:dyDescent="0.2">
      <c r="A70">
        <v>91060352</v>
      </c>
      <c r="B70" t="s">
        <v>61</v>
      </c>
      <c r="C70" t="s">
        <v>11</v>
      </c>
      <c r="F70">
        <v>6.5</v>
      </c>
      <c r="AI70">
        <f t="shared" si="2"/>
        <v>6.5</v>
      </c>
      <c r="AJ70">
        <v>0.5</v>
      </c>
      <c r="AK70" s="1">
        <v>12.7</v>
      </c>
      <c r="AL70" s="1">
        <f t="shared" si="3"/>
        <v>82.55</v>
      </c>
    </row>
    <row r="71" spans="1:38" x14ac:dyDescent="0.2">
      <c r="C71" t="s">
        <v>18</v>
      </c>
      <c r="G71">
        <v>9</v>
      </c>
      <c r="H71">
        <v>7.75</v>
      </c>
      <c r="K71">
        <v>10</v>
      </c>
      <c r="L71">
        <v>6.25</v>
      </c>
      <c r="AI71">
        <f t="shared" si="2"/>
        <v>33</v>
      </c>
      <c r="AJ71">
        <v>1.25</v>
      </c>
      <c r="AK71" s="1">
        <v>12.7</v>
      </c>
      <c r="AL71" s="1">
        <f t="shared" si="3"/>
        <v>419.09999999999997</v>
      </c>
    </row>
    <row r="72" spans="1:38" x14ac:dyDescent="0.2">
      <c r="B72" t="s">
        <v>62</v>
      </c>
      <c r="C72" t="s">
        <v>20</v>
      </c>
      <c r="AD72">
        <v>6.83</v>
      </c>
      <c r="AI72">
        <f t="shared" si="2"/>
        <v>6.83</v>
      </c>
      <c r="AJ72">
        <v>0.5</v>
      </c>
      <c r="AK72" s="1">
        <v>12.94</v>
      </c>
      <c r="AL72" s="1">
        <f t="shared" si="3"/>
        <v>88.380200000000002</v>
      </c>
    </row>
    <row r="73" spans="1:38" x14ac:dyDescent="0.2">
      <c r="C73" t="s">
        <v>28</v>
      </c>
      <c r="AF73">
        <v>3.25</v>
      </c>
      <c r="AI73">
        <f t="shared" si="2"/>
        <v>3.25</v>
      </c>
      <c r="AK73" s="1">
        <v>12.94</v>
      </c>
      <c r="AL73" s="1">
        <f t="shared" si="3"/>
        <v>42.055</v>
      </c>
    </row>
    <row r="74" spans="1:38" x14ac:dyDescent="0.2">
      <c r="A74">
        <v>91060340</v>
      </c>
      <c r="B74" t="s">
        <v>35</v>
      </c>
      <c r="C74" t="s">
        <v>19</v>
      </c>
      <c r="F74">
        <v>5</v>
      </c>
      <c r="H74">
        <v>6.5</v>
      </c>
      <c r="I74">
        <v>9.75</v>
      </c>
      <c r="J74">
        <v>9.25</v>
      </c>
      <c r="K74">
        <v>9.75</v>
      </c>
      <c r="L74">
        <v>7.5</v>
      </c>
      <c r="O74">
        <v>6</v>
      </c>
      <c r="P74">
        <v>9</v>
      </c>
      <c r="Q74">
        <v>9</v>
      </c>
      <c r="R74">
        <v>10</v>
      </c>
      <c r="T74">
        <v>9</v>
      </c>
      <c r="U74">
        <v>8</v>
      </c>
      <c r="V74">
        <v>8</v>
      </c>
      <c r="W74">
        <v>8.25</v>
      </c>
      <c r="Z74">
        <v>8.5</v>
      </c>
      <c r="AA74">
        <v>8.75</v>
      </c>
      <c r="AC74">
        <v>5</v>
      </c>
      <c r="AD74">
        <v>9</v>
      </c>
      <c r="AE74">
        <v>3.5</v>
      </c>
      <c r="AG74">
        <v>6.5</v>
      </c>
      <c r="AI74">
        <f t="shared" si="2"/>
        <v>156.25</v>
      </c>
      <c r="AJ74">
        <v>8</v>
      </c>
      <c r="AK74" s="1">
        <v>12.94</v>
      </c>
      <c r="AL74" s="1">
        <f t="shared" si="3"/>
        <v>2021.875</v>
      </c>
    </row>
    <row r="75" spans="1:38" x14ac:dyDescent="0.2">
      <c r="C75" t="s">
        <v>11</v>
      </c>
      <c r="AF75">
        <v>6.5</v>
      </c>
      <c r="AI75">
        <f t="shared" si="2"/>
        <v>6.5</v>
      </c>
      <c r="AK75" s="1">
        <v>12.94</v>
      </c>
      <c r="AL75" s="1">
        <f t="shared" si="3"/>
        <v>84.11</v>
      </c>
    </row>
    <row r="76" spans="1:38" x14ac:dyDescent="0.2">
      <c r="B76" t="s">
        <v>36</v>
      </c>
      <c r="C76" t="s">
        <v>11</v>
      </c>
      <c r="J76">
        <v>8.75</v>
      </c>
      <c r="L76">
        <v>3.5</v>
      </c>
      <c r="N76">
        <v>8</v>
      </c>
      <c r="O76">
        <v>6.5</v>
      </c>
      <c r="P76">
        <v>6.75</v>
      </c>
      <c r="S76">
        <v>7.5</v>
      </c>
      <c r="T76">
        <v>6.5</v>
      </c>
      <c r="X76">
        <v>7</v>
      </c>
      <c r="Y76">
        <v>5.5</v>
      </c>
      <c r="AB76">
        <v>8.25</v>
      </c>
      <c r="AD76">
        <v>8.5</v>
      </c>
      <c r="AF76">
        <v>9</v>
      </c>
      <c r="AH76">
        <v>7.5</v>
      </c>
      <c r="AI76">
        <f t="shared" si="2"/>
        <v>93.25</v>
      </c>
      <c r="AJ76">
        <v>6</v>
      </c>
      <c r="AK76" s="1">
        <v>6.93</v>
      </c>
      <c r="AL76" s="1">
        <f t="shared" si="3"/>
        <v>646.22249999999997</v>
      </c>
    </row>
    <row r="77" spans="1:38" x14ac:dyDescent="0.2">
      <c r="C77" t="s">
        <v>15</v>
      </c>
      <c r="Q77">
        <v>4.25</v>
      </c>
      <c r="AI77">
        <f t="shared" si="2"/>
        <v>4.25</v>
      </c>
      <c r="AJ77">
        <v>0.5</v>
      </c>
      <c r="AK77" s="1">
        <v>6.93</v>
      </c>
      <c r="AL77" s="1">
        <f t="shared" si="3"/>
        <v>29.452500000000001</v>
      </c>
    </row>
    <row r="78" spans="1:38" x14ac:dyDescent="0.2">
      <c r="C78" t="s">
        <v>12</v>
      </c>
      <c r="V78">
        <v>6</v>
      </c>
      <c r="AG78">
        <v>3</v>
      </c>
      <c r="AI78">
        <f t="shared" si="2"/>
        <v>9</v>
      </c>
      <c r="AK78" s="1">
        <v>6.93</v>
      </c>
      <c r="AL78" s="1">
        <f t="shared" si="3"/>
        <v>62.37</v>
      </c>
    </row>
    <row r="79" spans="1:38" x14ac:dyDescent="0.2">
      <c r="C79" t="s">
        <v>26</v>
      </c>
      <c r="Z79">
        <v>5.5</v>
      </c>
      <c r="AI79">
        <f t="shared" si="2"/>
        <v>5.5</v>
      </c>
      <c r="AK79" s="1">
        <v>6.93</v>
      </c>
      <c r="AL79" s="1">
        <f t="shared" si="3"/>
        <v>38.114999999999995</v>
      </c>
    </row>
    <row r="80" spans="1:38" x14ac:dyDescent="0.2">
      <c r="C80" t="s">
        <v>31</v>
      </c>
      <c r="AA80">
        <v>4</v>
      </c>
      <c r="AI80">
        <f t="shared" si="2"/>
        <v>4</v>
      </c>
      <c r="AK80" s="1">
        <v>6.93</v>
      </c>
      <c r="AL80" s="1">
        <f t="shared" si="3"/>
        <v>27.72</v>
      </c>
    </row>
    <row r="81" spans="1:38" x14ac:dyDescent="0.2">
      <c r="A81">
        <v>91060369</v>
      </c>
      <c r="B81" t="s">
        <v>63</v>
      </c>
      <c r="C81" t="s">
        <v>37</v>
      </c>
      <c r="H81">
        <v>5</v>
      </c>
      <c r="AI81">
        <f t="shared" si="2"/>
        <v>5</v>
      </c>
      <c r="AK81" s="1">
        <v>5.98</v>
      </c>
      <c r="AL81" s="1">
        <f t="shared" si="3"/>
        <v>29.900000000000002</v>
      </c>
    </row>
    <row r="82" spans="1:38" x14ac:dyDescent="0.2">
      <c r="C82" t="s">
        <v>23</v>
      </c>
      <c r="I82">
        <v>10</v>
      </c>
      <c r="AI82">
        <f t="shared" si="2"/>
        <v>10</v>
      </c>
      <c r="AK82" s="1">
        <v>5.98</v>
      </c>
      <c r="AL82" s="1">
        <f t="shared" si="3"/>
        <v>59.800000000000004</v>
      </c>
    </row>
    <row r="83" spans="1:38" x14ac:dyDescent="0.2">
      <c r="C83" t="s">
        <v>32</v>
      </c>
      <c r="N83">
        <v>4.5</v>
      </c>
      <c r="AI83">
        <f t="shared" si="2"/>
        <v>4.5</v>
      </c>
      <c r="AK83" s="1">
        <v>5.98</v>
      </c>
      <c r="AL83" s="1">
        <f t="shared" si="3"/>
        <v>26.910000000000004</v>
      </c>
    </row>
    <row r="84" spans="1:38" x14ac:dyDescent="0.2">
      <c r="C84" t="s">
        <v>15</v>
      </c>
      <c r="U84">
        <v>5</v>
      </c>
      <c r="AI84">
        <f t="shared" si="2"/>
        <v>5</v>
      </c>
      <c r="AK84" s="1">
        <v>5.98</v>
      </c>
      <c r="AL84" s="1">
        <f t="shared" si="3"/>
        <v>29.900000000000002</v>
      </c>
    </row>
    <row r="85" spans="1:38" x14ac:dyDescent="0.2">
      <c r="C85" t="s">
        <v>12</v>
      </c>
      <c r="AA85">
        <v>6.5</v>
      </c>
      <c r="AI85">
        <f t="shared" si="2"/>
        <v>6.5</v>
      </c>
      <c r="AK85" s="1">
        <v>5.98</v>
      </c>
      <c r="AL85" s="1">
        <f t="shared" si="3"/>
        <v>38.870000000000005</v>
      </c>
    </row>
    <row r="86" spans="1:38" x14ac:dyDescent="0.2">
      <c r="C86" t="s">
        <v>21</v>
      </c>
      <c r="AB86">
        <v>4.25</v>
      </c>
      <c r="AI86">
        <f t="shared" si="2"/>
        <v>4.25</v>
      </c>
      <c r="AK86" s="1">
        <v>5.98</v>
      </c>
      <c r="AL86" s="1">
        <f t="shared" si="3"/>
        <v>25.415000000000003</v>
      </c>
    </row>
    <row r="87" spans="1:38" x14ac:dyDescent="0.2">
      <c r="AK87" s="1"/>
      <c r="AL87" s="1"/>
    </row>
    <row r="88" spans="1:38" x14ac:dyDescent="0.2">
      <c r="A88" t="s">
        <v>38</v>
      </c>
      <c r="D88">
        <f>SUM(D2:D86)</f>
        <v>79.75</v>
      </c>
      <c r="E88">
        <f>SUM(E2:E86)</f>
        <v>57.75</v>
      </c>
      <c r="F88">
        <f>SUM(F2:F86)</f>
        <v>39</v>
      </c>
      <c r="G88">
        <f>SUM(G2:G86)</f>
        <v>51.25</v>
      </c>
      <c r="H88">
        <f>SUM(H2:H86)</f>
        <v>88.75</v>
      </c>
      <c r="I88">
        <f>SUM(I2:I86)</f>
        <v>81</v>
      </c>
      <c r="J88">
        <f>SUM(J2:J86)</f>
        <v>105.25</v>
      </c>
      <c r="K88">
        <f>SUM(K2:K86)</f>
        <v>72.16</v>
      </c>
      <c r="L88">
        <f>SUM(L2:L86)</f>
        <v>42</v>
      </c>
      <c r="M88">
        <f>SUM(M2:M86)</f>
        <v>27.75</v>
      </c>
      <c r="N88">
        <f>SUM(N2:N86)</f>
        <v>43.5</v>
      </c>
      <c r="O88">
        <f>SUM(O2:O86)</f>
        <v>60.8</v>
      </c>
      <c r="P88">
        <f>SUM(P2:P86)</f>
        <v>61</v>
      </c>
      <c r="Q88">
        <f>SUM(Q2:Q86)</f>
        <v>64.55</v>
      </c>
      <c r="R88">
        <f>SUM(R2:R86)</f>
        <v>64.75</v>
      </c>
      <c r="S88">
        <f>SUM(S2:S86)</f>
        <v>22</v>
      </c>
      <c r="T88">
        <f>SUM(T2:T86)</f>
        <v>38.5</v>
      </c>
      <c r="U88">
        <f>SUM(U2:U86)</f>
        <v>49.75</v>
      </c>
      <c r="V88">
        <f>SUM(V2:V86)</f>
        <v>50.75</v>
      </c>
      <c r="W88">
        <f>SUM(W2:W86)</f>
        <v>63.75</v>
      </c>
      <c r="X88">
        <f>SUM(X2:X86)</f>
        <v>47</v>
      </c>
      <c r="Y88">
        <f>SUM(Y2:Y86)</f>
        <v>65.17</v>
      </c>
      <c r="Z88">
        <f>SUM(Z2:Z86)</f>
        <v>48.5</v>
      </c>
      <c r="AA88">
        <f>SUM(AA2:AA86)</f>
        <v>57.5</v>
      </c>
      <c r="AB88">
        <f>SUM(AB2:AB86)</f>
        <v>66.75</v>
      </c>
      <c r="AC88">
        <f>SUM(AC2:AC86)</f>
        <v>54.75</v>
      </c>
      <c r="AD88">
        <f>SUM(AD2:AD86)</f>
        <v>88.55</v>
      </c>
      <c r="AE88">
        <f>SUM(AE2:AE86)</f>
        <v>8.5</v>
      </c>
      <c r="AF88">
        <f>SUM(AF2:AF86)</f>
        <v>64.5</v>
      </c>
      <c r="AG88">
        <f>SUM(AG2:AG86)</f>
        <v>54.5</v>
      </c>
      <c r="AH88">
        <f>SUM(AH2:AH86)</f>
        <v>63.75</v>
      </c>
      <c r="AI88">
        <f>SUM(AI2:AI86)</f>
        <v>1783.4799999999998</v>
      </c>
      <c r="AJ88">
        <f>SUM(AJ2:AJ86)</f>
        <v>83.850000000000009</v>
      </c>
      <c r="AK88" s="1">
        <f>SUM(AK2:AK86)</f>
        <v>975.01</v>
      </c>
      <c r="AL88" s="1">
        <f>SUM(AL2:AL86)</f>
        <v>21347.1911</v>
      </c>
    </row>
    <row r="89" spans="1:38" x14ac:dyDescent="0.2">
      <c r="A89" t="s">
        <v>39</v>
      </c>
      <c r="C89" s="1"/>
      <c r="D89" s="1">
        <v>6618</v>
      </c>
      <c r="E89" s="1">
        <v>7147</v>
      </c>
      <c r="F89" s="1">
        <v>8734</v>
      </c>
      <c r="G89" s="1">
        <v>9437</v>
      </c>
      <c r="H89" s="1">
        <v>8792</v>
      </c>
      <c r="I89" s="1">
        <v>9429</v>
      </c>
      <c r="J89" s="1">
        <v>10781</v>
      </c>
      <c r="K89" s="1">
        <v>8905</v>
      </c>
      <c r="L89" s="1"/>
      <c r="M89" s="1"/>
      <c r="N89" s="1"/>
      <c r="O89" s="1">
        <v>427</v>
      </c>
      <c r="P89" s="1">
        <v>1461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>
        <v>10540</v>
      </c>
      <c r="AE89" s="1"/>
      <c r="AF89" s="1"/>
      <c r="AG89" s="1"/>
      <c r="AH89" s="1"/>
      <c r="AK89" s="1"/>
      <c r="AL89" s="1"/>
    </row>
    <row r="90" spans="1:38" x14ac:dyDescent="0.2">
      <c r="A90" t="s">
        <v>40</v>
      </c>
      <c r="C90" s="1"/>
      <c r="D90" s="1">
        <v>2746.047500000001</v>
      </c>
      <c r="E90" s="1">
        <v>2262.085</v>
      </c>
      <c r="F90" s="1">
        <v>2412.2977000000001</v>
      </c>
      <c r="G90" s="1">
        <v>2954.2429000000011</v>
      </c>
      <c r="H90" s="1">
        <v>3302.9850000000001</v>
      </c>
      <c r="I90" s="1">
        <v>3853.0749999999998</v>
      </c>
      <c r="J90" s="1">
        <v>3264.0197999999991</v>
      </c>
      <c r="K90" s="1">
        <v>2443.9531000000002</v>
      </c>
      <c r="L90" s="1">
        <v>1606.9304999999999</v>
      </c>
      <c r="M90" s="1">
        <v>832.34249999999997</v>
      </c>
      <c r="N90" s="1">
        <v>1710.2772</v>
      </c>
      <c r="O90" s="1">
        <v>2401.467599999999</v>
      </c>
      <c r="P90" s="1">
        <v>3067.7674999999999</v>
      </c>
      <c r="Q90" s="1">
        <v>2814.7064999999998</v>
      </c>
      <c r="R90" s="1">
        <v>2710.1</v>
      </c>
      <c r="S90" s="1">
        <v>1905.4600000000009</v>
      </c>
      <c r="T90" s="1">
        <v>2215.4675000000002</v>
      </c>
      <c r="U90" s="1">
        <v>2225.9949000000001</v>
      </c>
      <c r="V90" s="1">
        <v>2761.6149999999998</v>
      </c>
      <c r="W90" s="1">
        <v>2722.7451999999998</v>
      </c>
      <c r="X90" s="1">
        <v>2812.4738000000002</v>
      </c>
      <c r="Y90" s="1">
        <v>2486.0864000000001</v>
      </c>
      <c r="Z90" s="1">
        <v>1994.645</v>
      </c>
      <c r="AA90" s="1">
        <v>2669.7312000000002</v>
      </c>
      <c r="AB90" s="1">
        <v>2775.7775000000001</v>
      </c>
      <c r="AC90" s="1">
        <v>2294.9366000000009</v>
      </c>
      <c r="AD90" s="1">
        <v>2837.3795</v>
      </c>
      <c r="AE90" s="1">
        <v>689.09500000000003</v>
      </c>
      <c r="AF90" s="1">
        <v>2656.2</v>
      </c>
      <c r="AG90" s="1">
        <v>1778.889099999999</v>
      </c>
      <c r="AH90" s="1">
        <v>2391.9124999999999</v>
      </c>
      <c r="AK90" s="1"/>
      <c r="AL90" s="1"/>
    </row>
    <row r="91" spans="1:38" x14ac:dyDescent="0.2">
      <c r="A91" t="s">
        <v>41</v>
      </c>
      <c r="C91" s="4"/>
      <c r="D91" s="4">
        <f t="shared" ref="D91:AH91" si="4">IF(D89, D90/D89, 0)</f>
        <v>0.41493615896041114</v>
      </c>
      <c r="E91" s="4">
        <f t="shared" si="4"/>
        <v>0.3165083251714006</v>
      </c>
      <c r="F91" s="4">
        <f t="shared" si="4"/>
        <v>0.27619621021296087</v>
      </c>
      <c r="G91" s="4">
        <f t="shared" si="4"/>
        <v>0.31304894563950419</v>
      </c>
      <c r="H91" s="4">
        <f t="shared" si="4"/>
        <v>0.37568073248407646</v>
      </c>
      <c r="I91" s="4">
        <f t="shared" si="4"/>
        <v>0.40864089511082829</v>
      </c>
      <c r="J91" s="4">
        <f t="shared" si="4"/>
        <v>0.30275668305351999</v>
      </c>
      <c r="K91" s="4">
        <f t="shared" si="4"/>
        <v>0.27444728804042673</v>
      </c>
      <c r="L91" s="4">
        <f t="shared" si="4"/>
        <v>0</v>
      </c>
      <c r="M91" s="4">
        <f t="shared" si="4"/>
        <v>0</v>
      </c>
      <c r="N91" s="4">
        <f t="shared" si="4"/>
        <v>0</v>
      </c>
      <c r="O91" s="4">
        <f t="shared" si="4"/>
        <v>5.6240459016393416</v>
      </c>
      <c r="P91" s="4">
        <f t="shared" si="4"/>
        <v>2.0997724161533196</v>
      </c>
      <c r="Q91" s="4">
        <f t="shared" si="4"/>
        <v>0</v>
      </c>
      <c r="R91" s="4">
        <f t="shared" si="4"/>
        <v>0</v>
      </c>
      <c r="S91" s="4">
        <f t="shared" si="4"/>
        <v>0</v>
      </c>
      <c r="T91" s="4">
        <f t="shared" si="4"/>
        <v>0</v>
      </c>
      <c r="U91" s="4">
        <f t="shared" si="4"/>
        <v>0</v>
      </c>
      <c r="V91" s="4">
        <f t="shared" si="4"/>
        <v>0</v>
      </c>
      <c r="W91" s="4">
        <f t="shared" si="4"/>
        <v>0</v>
      </c>
      <c r="X91" s="4">
        <f t="shared" si="4"/>
        <v>0</v>
      </c>
      <c r="Y91" s="4">
        <f t="shared" si="4"/>
        <v>0</v>
      </c>
      <c r="Z91" s="4">
        <f t="shared" si="4"/>
        <v>0</v>
      </c>
      <c r="AA91" s="4">
        <f t="shared" si="4"/>
        <v>0</v>
      </c>
      <c r="AB91" s="4">
        <f t="shared" si="4"/>
        <v>0</v>
      </c>
      <c r="AC91" s="4">
        <f t="shared" si="4"/>
        <v>0</v>
      </c>
      <c r="AD91" s="4">
        <f t="shared" si="4"/>
        <v>0.2692010910815939</v>
      </c>
      <c r="AE91" s="4">
        <f t="shared" si="4"/>
        <v>0</v>
      </c>
      <c r="AF91" s="4">
        <f t="shared" si="4"/>
        <v>0</v>
      </c>
      <c r="AG91" s="4">
        <f t="shared" si="4"/>
        <v>0</v>
      </c>
      <c r="AH91" s="4">
        <f t="shared" si="4"/>
        <v>0</v>
      </c>
      <c r="AK91" s="1"/>
      <c r="AL91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 Summary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2019-01-08T11:47:30Z</dcterms:created>
  <dcterms:modified xsi:type="dcterms:W3CDTF">2019-01-26T17:17:06Z</dcterms:modified>
  <cp:category/>
</cp:coreProperties>
</file>