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"/>
    </mc:Choice>
  </mc:AlternateContent>
  <xr:revisionPtr revIDLastSave="0" documentId="13_ncr:1_{89CA0C12-7EFD-4A16-8C21-99766F0E685B}" xr6:coauthVersionLast="47" xr6:coauthVersionMax="47" xr10:uidLastSave="{00000000-0000-0000-0000-000000000000}"/>
  <bookViews>
    <workbookView xWindow="-120" yWindow="480" windowWidth="20730" windowHeight="11160" activeTab="3" xr2:uid="{00000000-000D-0000-FFFF-FFFF00000000}"/>
  </bookViews>
  <sheets>
    <sheet name="HR_Gender Diversity &amp; Equality" sheetId="1" r:id="rId1"/>
    <sheet name="HR_Transformed" sheetId="3" r:id="rId2"/>
    <sheet name="KPI" sheetId="6" r:id="rId3"/>
    <sheet name="Dashboard" sheetId="7" r:id="rId4"/>
  </sheets>
  <definedNames>
    <definedName name="_xlnm._FilterDatabase" localSheetId="0" hidden="1">'HR_Gender Diversity &amp; Equality'!$A$1:$U$695</definedName>
    <definedName name="ExternalData_1" localSheetId="1" hidden="1">HR_Transformed!$A$1:$T$695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6" l="1"/>
  <c r="E32" i="6"/>
  <c r="D32" i="6"/>
  <c r="C32" i="6"/>
  <c r="B32" i="6"/>
  <c r="D9" i="6"/>
  <c r="C9" i="6"/>
  <c r="D8" i="6"/>
  <c r="C8" i="6"/>
  <c r="B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DE3A8-8183-4E55-9197-29509C3FDBCE}" keepAlive="1" name="Query - HR_Gender Diversity &amp; Equality" description="Connection to the 'HR_Gender Diversity &amp; Equality' query in the workbook." type="5" refreshedVersion="8" background="1" saveData="1">
    <dbPr connection="Provider=Microsoft.Mashup.OleDb.1;Data Source=$Workbook$;Location=&quot;HR_Gender Diversity &amp; Equality&quot;;Extended Properties=&quot;&quot;" command="SELECT * FROM [HR_Gender Diversity &amp; Equality]"/>
  </connection>
</connections>
</file>

<file path=xl/sharedStrings.xml><?xml version="1.0" encoding="utf-8"?>
<sst xmlns="http://schemas.openxmlformats.org/spreadsheetml/2006/main" count="18144" uniqueCount="559">
  <si>
    <t>Employee ID</t>
  </si>
  <si>
    <t>DOB</t>
  </si>
  <si>
    <t>Emp Age</t>
  </si>
  <si>
    <t>Surname</t>
  </si>
  <si>
    <t>Name</t>
  </si>
  <si>
    <t>Gender</t>
  </si>
  <si>
    <t>Marital Status</t>
  </si>
  <si>
    <t>Branch</t>
  </si>
  <si>
    <t>Hire Date</t>
  </si>
  <si>
    <t>Leave Date</t>
  </si>
  <si>
    <t>Leave Reason</t>
  </si>
  <si>
    <t>Status</t>
  </si>
  <si>
    <t>Department</t>
  </si>
  <si>
    <t>Employee Satisfaction</t>
  </si>
  <si>
    <t>Annual Salary ($)</t>
  </si>
  <si>
    <t>Bonus ($)</t>
  </si>
  <si>
    <t>Total Compensation</t>
  </si>
  <si>
    <t>Job Title</t>
  </si>
  <si>
    <t>Job Description</t>
  </si>
  <si>
    <t>Manager (Y/N)</t>
  </si>
  <si>
    <t>Performance</t>
  </si>
  <si>
    <t>Jackson</t>
  </si>
  <si>
    <t>Noelia</t>
  </si>
  <si>
    <t>F</t>
  </si>
  <si>
    <t>Single</t>
  </si>
  <si>
    <t>Buenos Aires</t>
  </si>
  <si>
    <t>Not provided</t>
  </si>
  <si>
    <t>Active</t>
  </si>
  <si>
    <t>Production</t>
  </si>
  <si>
    <t>Production Technician I</t>
  </si>
  <si>
    <t>Technician</t>
  </si>
  <si>
    <t>No</t>
  </si>
  <si>
    <t>Fully Meets</t>
  </si>
  <si>
    <t>Carey</t>
  </si>
  <si>
    <t>Rodrigo</t>
  </si>
  <si>
    <t>M</t>
  </si>
  <si>
    <t>Lima</t>
  </si>
  <si>
    <t>Chan</t>
  </si>
  <si>
    <t>Lucas</t>
  </si>
  <si>
    <t>Ferreira</t>
  </si>
  <si>
    <t>Daiana</t>
  </si>
  <si>
    <t>Bernstein</t>
  </si>
  <si>
    <t>Ruben</t>
  </si>
  <si>
    <t>Rossetti</t>
  </si>
  <si>
    <t>Diego</t>
  </si>
  <si>
    <t>Montevideo</t>
  </si>
  <si>
    <t>Cockel</t>
  </si>
  <si>
    <t>Juan</t>
  </si>
  <si>
    <t>Sutwell</t>
  </si>
  <si>
    <t>Sonia</t>
  </si>
  <si>
    <t>Von Massenbach</t>
  </si>
  <si>
    <t>Walter</t>
  </si>
  <si>
    <t>Beatrice</t>
  </si>
  <si>
    <t>María</t>
  </si>
  <si>
    <t>Perry</t>
  </si>
  <si>
    <t>Cristina</t>
  </si>
  <si>
    <t>Garcia</t>
  </si>
  <si>
    <t>Emmanuel</t>
  </si>
  <si>
    <t>Mahoney</t>
  </si>
  <si>
    <t>Victor</t>
  </si>
  <si>
    <t>Gold</t>
  </si>
  <si>
    <t>Dickinson</t>
  </si>
  <si>
    <t>Leandro</t>
  </si>
  <si>
    <t>Chace</t>
  </si>
  <si>
    <t>Rita</t>
  </si>
  <si>
    <t>Williams</t>
  </si>
  <si>
    <t>Justo</t>
  </si>
  <si>
    <t>Crimmings</t>
  </si>
  <si>
    <t>Lautaro</t>
  </si>
  <si>
    <t>Garneau</t>
  </si>
  <si>
    <t>Ezequiel</t>
  </si>
  <si>
    <t>Nguyen</t>
  </si>
  <si>
    <t>Roberto</t>
  </si>
  <si>
    <t>Pitt</t>
  </si>
  <si>
    <t>Alejandro</t>
  </si>
  <si>
    <t>Barone</t>
  </si>
  <si>
    <t>Julieta</t>
  </si>
  <si>
    <t>Chang</t>
  </si>
  <si>
    <t>Emanuel</t>
  </si>
  <si>
    <t>Gaul</t>
  </si>
  <si>
    <t>Barbara</t>
  </si>
  <si>
    <t>Dobrin</t>
  </si>
  <si>
    <t>Denise</t>
  </si>
  <si>
    <t>Keatts</t>
  </si>
  <si>
    <t>Martín</t>
  </si>
  <si>
    <t>Heitzman</t>
  </si>
  <si>
    <t>Antonio</t>
  </si>
  <si>
    <t>Meads</t>
  </si>
  <si>
    <t>Elizabeth</t>
  </si>
  <si>
    <t>Knapp</t>
  </si>
  <si>
    <t>Brian</t>
  </si>
  <si>
    <t>Ndzi</t>
  </si>
  <si>
    <t>Bautista</t>
  </si>
  <si>
    <t>Ivey</t>
  </si>
  <si>
    <t>Rosa</t>
  </si>
  <si>
    <t>Smith</t>
  </si>
  <si>
    <t>Paula</t>
  </si>
  <si>
    <t>Medeiros</t>
  </si>
  <si>
    <t>Jennifer</t>
  </si>
  <si>
    <t>Engdahl</t>
  </si>
  <si>
    <t>Gonzalo</t>
  </si>
  <si>
    <t>Punjabhi</t>
  </si>
  <si>
    <t>Luis</t>
  </si>
  <si>
    <t>Cierpiszewski</t>
  </si>
  <si>
    <t>Carolina</t>
  </si>
  <si>
    <t>Stoica</t>
  </si>
  <si>
    <t>Married</t>
  </si>
  <si>
    <t>England</t>
  </si>
  <si>
    <t>Ana</t>
  </si>
  <si>
    <t>Jhaveri</t>
  </si>
  <si>
    <t>Silvana</t>
  </si>
  <si>
    <t>Partners</t>
  </si>
  <si>
    <t>Gordon</t>
  </si>
  <si>
    <t>Santiago</t>
  </si>
  <si>
    <t>Rose</t>
  </si>
  <si>
    <t>Juvencio</t>
  </si>
  <si>
    <t>Power</t>
  </si>
  <si>
    <t>Adriana</t>
  </si>
  <si>
    <t>Divorced</t>
  </si>
  <si>
    <t>Motlagh</t>
  </si>
  <si>
    <t>Oscar</t>
  </si>
  <si>
    <t>Langton</t>
  </si>
  <si>
    <t>Daniel</t>
  </si>
  <si>
    <t>Robinson</t>
  </si>
  <si>
    <t>Rocio</t>
  </si>
  <si>
    <t>Wilber</t>
  </si>
  <si>
    <t>Lidia</t>
  </si>
  <si>
    <t>Peterson</t>
  </si>
  <si>
    <t>Sebastian</t>
  </si>
  <si>
    <t>Jacobi</t>
  </si>
  <si>
    <t>Nicolas</t>
  </si>
  <si>
    <t>Athwal</t>
  </si>
  <si>
    <t>Nelson</t>
  </si>
  <si>
    <t>Widower</t>
  </si>
  <si>
    <t>Gentry</t>
  </si>
  <si>
    <t>Milena</t>
  </si>
  <si>
    <t>Tavares</t>
  </si>
  <si>
    <t>Leonardo</t>
  </si>
  <si>
    <t>Mangal</t>
  </si>
  <si>
    <t>Josue</t>
  </si>
  <si>
    <t>Darson</t>
  </si>
  <si>
    <t>Tinto</t>
  </si>
  <si>
    <t>Shields</t>
  </si>
  <si>
    <t>Silvia</t>
  </si>
  <si>
    <t>Mckenna</t>
  </si>
  <si>
    <t>Romina</t>
  </si>
  <si>
    <t>Maurice</t>
  </si>
  <si>
    <t>Ignacio</t>
  </si>
  <si>
    <t>Purinton</t>
  </si>
  <si>
    <t>Agustin</t>
  </si>
  <si>
    <t>Sander</t>
  </si>
  <si>
    <t>Marcos</t>
  </si>
  <si>
    <t>Zima</t>
  </si>
  <si>
    <t>Laura</t>
  </si>
  <si>
    <t>Pham</t>
  </si>
  <si>
    <t>Juana</t>
  </si>
  <si>
    <t>Rarrick</t>
  </si>
  <si>
    <t>Fernando</t>
  </si>
  <si>
    <t>Alagbe</t>
  </si>
  <si>
    <t>DeGweck</t>
  </si>
  <si>
    <t>Biden</t>
  </si>
  <si>
    <t>Lisa</t>
  </si>
  <si>
    <t>Kretschmer</t>
  </si>
  <si>
    <t>John</t>
  </si>
  <si>
    <t>Handschiegl</t>
  </si>
  <si>
    <t>Joanne</t>
  </si>
  <si>
    <t>Stanford</t>
  </si>
  <si>
    <t>Fidelia</t>
  </si>
  <si>
    <t>Linda</t>
  </si>
  <si>
    <t>Sullivan</t>
  </si>
  <si>
    <t>Alberto</t>
  </si>
  <si>
    <t>Harrell</t>
  </si>
  <si>
    <t>Mariano</t>
  </si>
  <si>
    <t>Cornett</t>
  </si>
  <si>
    <t>Tippett</t>
  </si>
  <si>
    <t>Jeanette</t>
  </si>
  <si>
    <t>Gonzalez</t>
  </si>
  <si>
    <t>Exceeds</t>
  </si>
  <si>
    <t>Owad</t>
  </si>
  <si>
    <t>Eduardo</t>
  </si>
  <si>
    <t>Needs Improvement</t>
  </si>
  <si>
    <t>Lynch</t>
  </si>
  <si>
    <t>Rosario</t>
  </si>
  <si>
    <t>Sparks</t>
  </si>
  <si>
    <t>Sergio</t>
  </si>
  <si>
    <t>PIP</t>
  </si>
  <si>
    <t>Estremera</t>
  </si>
  <si>
    <t>Camila</t>
  </si>
  <si>
    <t>Johnson</t>
  </si>
  <si>
    <t>Clara</t>
  </si>
  <si>
    <t>Adinolfi</t>
  </si>
  <si>
    <t>Trang</t>
  </si>
  <si>
    <t>Jesus</t>
  </si>
  <si>
    <t>Gabriel</t>
  </si>
  <si>
    <t>DiNocco</t>
  </si>
  <si>
    <t>Sandra</t>
  </si>
  <si>
    <t>Fernandes</t>
  </si>
  <si>
    <t>Maria</t>
  </si>
  <si>
    <t>Harrison</t>
  </si>
  <si>
    <t>Jose</t>
  </si>
  <si>
    <t>Saar-Beckles</t>
  </si>
  <si>
    <t>Marina</t>
  </si>
  <si>
    <t>Desimone</t>
  </si>
  <si>
    <t>Gabriela</t>
  </si>
  <si>
    <t>Rivera</t>
  </si>
  <si>
    <t>Rosana</t>
  </si>
  <si>
    <t>Girifalco</t>
  </si>
  <si>
    <t>Evelyn</t>
  </si>
  <si>
    <t>Brenda</t>
  </si>
  <si>
    <t>Anderson</t>
  </si>
  <si>
    <t>Volk</t>
  </si>
  <si>
    <t>Constanza</t>
  </si>
  <si>
    <t>Clukey</t>
  </si>
  <si>
    <t>Jose Luis</t>
  </si>
  <si>
    <t>Billis</t>
  </si>
  <si>
    <t>Helena</t>
  </si>
  <si>
    <t>Ngodup</t>
  </si>
  <si>
    <t>Lara</t>
  </si>
  <si>
    <t>Osturnka</t>
  </si>
  <si>
    <t>Abel</t>
  </si>
  <si>
    <t>Jeannite</t>
  </si>
  <si>
    <t>Production Technician II</t>
  </si>
  <si>
    <t>Monroe</t>
  </si>
  <si>
    <t>IT/IS</t>
  </si>
  <si>
    <t>IT Manager - Infra</t>
  </si>
  <si>
    <t>Manager</t>
  </si>
  <si>
    <t>Yes</t>
  </si>
  <si>
    <t>Erilus</t>
  </si>
  <si>
    <t>Christian</t>
  </si>
  <si>
    <t>Dougall</t>
  </si>
  <si>
    <t>IT Manager - Support</t>
  </si>
  <si>
    <t>Zamora</t>
  </si>
  <si>
    <t>Pedro</t>
  </si>
  <si>
    <t>Z Management</t>
  </si>
  <si>
    <t>CIO</t>
  </si>
  <si>
    <t>Director</t>
  </si>
  <si>
    <t>Lindsay</t>
  </si>
  <si>
    <t>Edmundo</t>
  </si>
  <si>
    <t>IT Support</t>
  </si>
  <si>
    <t>Riordan</t>
  </si>
  <si>
    <t>Sales</t>
  </si>
  <si>
    <t>Area Sales Manager</t>
  </si>
  <si>
    <t>Lunquist</t>
  </si>
  <si>
    <t>Patricia</t>
  </si>
  <si>
    <t>Prater</t>
  </si>
  <si>
    <t>David</t>
  </si>
  <si>
    <t>Administrative Assistant</t>
  </si>
  <si>
    <t>Analyst</t>
  </si>
  <si>
    <t>Jorge</t>
  </si>
  <si>
    <t>Liebig</t>
  </si>
  <si>
    <t>Pablo</t>
  </si>
  <si>
    <t>Production Manager</t>
  </si>
  <si>
    <t>Johnston</t>
  </si>
  <si>
    <t>Ivan</t>
  </si>
  <si>
    <t>Butler</t>
  </si>
  <si>
    <t>Petrowsky</t>
  </si>
  <si>
    <t>Data Analyst</t>
  </si>
  <si>
    <t>Murray</t>
  </si>
  <si>
    <t>Ariana</t>
  </si>
  <si>
    <t>Immediato</t>
  </si>
  <si>
    <t>Stanley</t>
  </si>
  <si>
    <t>Delfina</t>
  </si>
  <si>
    <t>Winthrop</t>
  </si>
  <si>
    <t>Mercedes</t>
  </si>
  <si>
    <t>Beak</t>
  </si>
  <si>
    <t>Monterro</t>
  </si>
  <si>
    <t>Hector</t>
  </si>
  <si>
    <t>Exantus</t>
  </si>
  <si>
    <t>Software Engineer</t>
  </si>
  <si>
    <t>Expert</t>
  </si>
  <si>
    <t>Merlos</t>
  </si>
  <si>
    <t>Carlos</t>
  </si>
  <si>
    <t>Network Engineer</t>
  </si>
  <si>
    <t>Foss</t>
  </si>
  <si>
    <t>IT Director</t>
  </si>
  <si>
    <t>Szabo</t>
  </si>
  <si>
    <t>Andres</t>
  </si>
  <si>
    <t>Bramante</t>
  </si>
  <si>
    <t>Director of Operations</t>
  </si>
  <si>
    <t>Miller</t>
  </si>
  <si>
    <t>Nestor</t>
  </si>
  <si>
    <t>Joe</t>
  </si>
  <si>
    <t>Blount</t>
  </si>
  <si>
    <t>Dianna</t>
  </si>
  <si>
    <t>LeBlanc</t>
  </si>
  <si>
    <t>Ricardo</t>
  </si>
  <si>
    <t>Administration</t>
  </si>
  <si>
    <t>Shared Services Manager</t>
  </si>
  <si>
    <t>King</t>
  </si>
  <si>
    <t>President &amp; CEO</t>
  </si>
  <si>
    <t>LaRotonda</t>
  </si>
  <si>
    <t>Accountant I</t>
  </si>
  <si>
    <t>Daneault</t>
  </si>
  <si>
    <t>Cristian</t>
  </si>
  <si>
    <t>Sales Manager</t>
  </si>
  <si>
    <t>Albert</t>
  </si>
  <si>
    <t>Howard</t>
  </si>
  <si>
    <t>Karina</t>
  </si>
  <si>
    <t>Houlihan</t>
  </si>
  <si>
    <t>Director of Sales</t>
  </si>
  <si>
    <t>Givens</t>
  </si>
  <si>
    <t>Boutwell</t>
  </si>
  <si>
    <t>Sr. Accountant</t>
  </si>
  <si>
    <t>Foster-Baker</t>
  </si>
  <si>
    <t>Brown</t>
  </si>
  <si>
    <t>Carla</t>
  </si>
  <si>
    <t>Leruth</t>
  </si>
  <si>
    <t>Dunn</t>
  </si>
  <si>
    <t>Ayelen</t>
  </si>
  <si>
    <t>Spirea</t>
  </si>
  <si>
    <t>Belen</t>
  </si>
  <si>
    <t>Onque</t>
  </si>
  <si>
    <t>Enrique</t>
  </si>
  <si>
    <t>McKinzie</t>
  </si>
  <si>
    <t>Quinn</t>
  </si>
  <si>
    <t>Digitale</t>
  </si>
  <si>
    <t>Wallace</t>
  </si>
  <si>
    <t>Carter</t>
  </si>
  <si>
    <t>Valentin</t>
  </si>
  <si>
    <t>Gonzales</t>
  </si>
  <si>
    <t>Champaigne</t>
  </si>
  <si>
    <t>BI Director</t>
  </si>
  <si>
    <t>Khemmich</t>
  </si>
  <si>
    <t>Steans</t>
  </si>
  <si>
    <t>Terry</t>
  </si>
  <si>
    <t>Natalia</t>
  </si>
  <si>
    <t>Ramon</t>
  </si>
  <si>
    <t>Guilianno</t>
  </si>
  <si>
    <t>Solange</t>
  </si>
  <si>
    <t>Villanueva</t>
  </si>
  <si>
    <t>Buck</t>
  </si>
  <si>
    <t>Singh</t>
  </si>
  <si>
    <t>Nadia</t>
  </si>
  <si>
    <t>Friedman</t>
  </si>
  <si>
    <t>Gerry</t>
  </si>
  <si>
    <t>Strong</t>
  </si>
  <si>
    <t>Carina</t>
  </si>
  <si>
    <t>Fraval</t>
  </si>
  <si>
    <t>Mirko</t>
  </si>
  <si>
    <t>Ozark</t>
  </si>
  <si>
    <t>Travis</t>
  </si>
  <si>
    <t>Gray</t>
  </si>
  <si>
    <t>Potts</t>
  </si>
  <si>
    <t>Dana</t>
  </si>
  <si>
    <t>Martins</t>
  </si>
  <si>
    <t>Warfield</t>
  </si>
  <si>
    <t>Martina</t>
  </si>
  <si>
    <t>Sr. Network Engineer</t>
  </si>
  <si>
    <t>Semizoglou</t>
  </si>
  <si>
    <t>Shepard</t>
  </si>
  <si>
    <t>Rogers</t>
  </si>
  <si>
    <t>Javier</t>
  </si>
  <si>
    <t>Horton</t>
  </si>
  <si>
    <t>Monica</t>
  </si>
  <si>
    <t>Database Administrator</t>
  </si>
  <si>
    <t>Hubert</t>
  </si>
  <si>
    <t>Mirta</t>
  </si>
  <si>
    <t>BI Developer</t>
  </si>
  <si>
    <t>Tredinnick</t>
  </si>
  <si>
    <t>Dolan</t>
  </si>
  <si>
    <t>Mariel</t>
  </si>
  <si>
    <t>Bacong</t>
  </si>
  <si>
    <t>Roby</t>
  </si>
  <si>
    <t>Luciano</t>
  </si>
  <si>
    <t>Navathe</t>
  </si>
  <si>
    <t>Senior BI Developer</t>
  </si>
  <si>
    <t>Salter</t>
  </si>
  <si>
    <t>Roup</t>
  </si>
  <si>
    <t>IT Manager - DB</t>
  </si>
  <si>
    <t>Saada</t>
  </si>
  <si>
    <t>Martin</t>
  </si>
  <si>
    <t>Ait Sidi</t>
  </si>
  <si>
    <t>Sr. DBA</t>
  </si>
  <si>
    <t>Wang</t>
  </si>
  <si>
    <t>Del Bosque</t>
  </si>
  <si>
    <t>Turpin</t>
  </si>
  <si>
    <t>Sweetwater</t>
  </si>
  <si>
    <t>Software Engineering Manager</t>
  </si>
  <si>
    <t>Le</t>
  </si>
  <si>
    <t>Becker</t>
  </si>
  <si>
    <t>Claudio</t>
  </si>
  <si>
    <t>Roehrich</t>
  </si>
  <si>
    <t>Principal Data Architect</t>
  </si>
  <si>
    <t>Clayton</t>
  </si>
  <si>
    <t>Soto</t>
  </si>
  <si>
    <t>Zhou</t>
  </si>
  <si>
    <t>Julia</t>
  </si>
  <si>
    <t>Goble</t>
  </si>
  <si>
    <t>Tania</t>
  </si>
  <si>
    <t>Hernandez</t>
  </si>
  <si>
    <t>Simard</t>
  </si>
  <si>
    <t>Marcelo</t>
  </si>
  <si>
    <t>Morway</t>
  </si>
  <si>
    <t>Tanya</t>
  </si>
  <si>
    <t>Carabbio</t>
  </si>
  <si>
    <t>Judith</t>
  </si>
  <si>
    <t>Galia</t>
  </si>
  <si>
    <t>Andreola</t>
  </si>
  <si>
    <t>Cisco</t>
  </si>
  <si>
    <t>Westinghouse</t>
  </si>
  <si>
    <t>Matias</t>
  </si>
  <si>
    <t>Rachael</t>
  </si>
  <si>
    <t>Maggie</t>
  </si>
  <si>
    <t>Carr</t>
  </si>
  <si>
    <t>Claudia</t>
  </si>
  <si>
    <t>Roper</t>
  </si>
  <si>
    <t>Data Architect</t>
  </si>
  <si>
    <t>South</t>
  </si>
  <si>
    <t>Hankard</t>
  </si>
  <si>
    <t>Alejandra</t>
  </si>
  <si>
    <t>Lundy</t>
  </si>
  <si>
    <t>Roberson</t>
  </si>
  <si>
    <t>Hunts</t>
  </si>
  <si>
    <t>Hutter</t>
  </si>
  <si>
    <t>Akinkuolie</t>
  </si>
  <si>
    <t>Tatiana</t>
  </si>
  <si>
    <t>McCarthy</t>
  </si>
  <si>
    <t>Silvio</t>
  </si>
  <si>
    <t>Moumanil</t>
  </si>
  <si>
    <t>Gaston</t>
  </si>
  <si>
    <t>Oliver</t>
  </si>
  <si>
    <t>Emiliano</t>
  </si>
  <si>
    <t>Petingill</t>
  </si>
  <si>
    <t>Foreman</t>
  </si>
  <si>
    <t>Ludmila</t>
  </si>
  <si>
    <t>Burke</t>
  </si>
  <si>
    <t>Edith</t>
  </si>
  <si>
    <t>Sahoo</t>
  </si>
  <si>
    <t>Burkett</t>
  </si>
  <si>
    <t>Raul</t>
  </si>
  <si>
    <t>Nowlan</t>
  </si>
  <si>
    <t>Franco</t>
  </si>
  <si>
    <t>Woodson</t>
  </si>
  <si>
    <t>Wolk</t>
  </si>
  <si>
    <t>Ernesto</t>
  </si>
  <si>
    <t>Cloninger</t>
  </si>
  <si>
    <t>Davis</t>
  </si>
  <si>
    <t>Bondwell</t>
  </si>
  <si>
    <t>Langford</t>
  </si>
  <si>
    <t>Robertson</t>
  </si>
  <si>
    <t>Sloan</t>
  </si>
  <si>
    <t>Tejeda</t>
  </si>
  <si>
    <t>Leonor</t>
  </si>
  <si>
    <t>Manchester</t>
  </si>
  <si>
    <t>Demita</t>
  </si>
  <si>
    <t>Buccheri</t>
  </si>
  <si>
    <t>Huynh</t>
  </si>
  <si>
    <t>Mirna</t>
  </si>
  <si>
    <t>Fancett</t>
  </si>
  <si>
    <t>Nicole</t>
  </si>
  <si>
    <t>Walker</t>
  </si>
  <si>
    <t>Agustín</t>
  </si>
  <si>
    <t>Faller</t>
  </si>
  <si>
    <t>Marisa</t>
  </si>
  <si>
    <t>Monkfish</t>
  </si>
  <si>
    <t>Baltazar</t>
  </si>
  <si>
    <t>Evensen</t>
  </si>
  <si>
    <t>Absenteeism</t>
  </si>
  <si>
    <t>Other</t>
  </si>
  <si>
    <t>Bugali</t>
  </si>
  <si>
    <t>HR Termination</t>
  </si>
  <si>
    <t>Jung</t>
  </si>
  <si>
    <t>Toxic Enviroment</t>
  </si>
  <si>
    <t>Resignation</t>
  </si>
  <si>
    <t>Bachiochi</t>
  </si>
  <si>
    <t>Guillermo</t>
  </si>
  <si>
    <t>Linares</t>
  </si>
  <si>
    <t>Iris</t>
  </si>
  <si>
    <t>Goyal</t>
  </si>
  <si>
    <t>Favis</t>
  </si>
  <si>
    <t>Barney</t>
  </si>
  <si>
    <t>Enterprise Architect</t>
  </si>
  <si>
    <t>Panjwani</t>
  </si>
  <si>
    <t>Higher Salary</t>
  </si>
  <si>
    <t>Peters</t>
  </si>
  <si>
    <t>Yamila</t>
  </si>
  <si>
    <t>Moran</t>
  </si>
  <si>
    <t>Danilo</t>
  </si>
  <si>
    <t>Newman</t>
  </si>
  <si>
    <t>Baczenski</t>
  </si>
  <si>
    <t>Micaela</t>
  </si>
  <si>
    <t>New Job</t>
  </si>
  <si>
    <t>Lajiri</t>
  </si>
  <si>
    <t>Bono</t>
  </si>
  <si>
    <t>Pearson</t>
  </si>
  <si>
    <t>Chivukula</t>
  </si>
  <si>
    <t>Luz</t>
  </si>
  <si>
    <t>Bunbury</t>
  </si>
  <si>
    <t>Kampew</t>
  </si>
  <si>
    <t>Jimena</t>
  </si>
  <si>
    <t>Maternity</t>
  </si>
  <si>
    <t>Pelech</t>
  </si>
  <si>
    <t>Lili</t>
  </si>
  <si>
    <t>Relocation</t>
  </si>
  <si>
    <t>Rhoads</t>
  </si>
  <si>
    <t>Yessica</t>
  </si>
  <si>
    <t>Leach</t>
  </si>
  <si>
    <t>Ciro</t>
  </si>
  <si>
    <t>Sadki</t>
  </si>
  <si>
    <t>Estela</t>
  </si>
  <si>
    <t>Costa</t>
  </si>
  <si>
    <t>Retirement</t>
  </si>
  <si>
    <t>Mullaney</t>
  </si>
  <si>
    <t>Analia</t>
  </si>
  <si>
    <t>Sewkumar</t>
  </si>
  <si>
    <t>Gisela</t>
  </si>
  <si>
    <t>Hogland</t>
  </si>
  <si>
    <t>Bozzi</t>
  </si>
  <si>
    <t>Ferguson</t>
  </si>
  <si>
    <t>Good</t>
  </si>
  <si>
    <t>Susana</t>
  </si>
  <si>
    <t>Harrington</t>
  </si>
  <si>
    <t>Eaton</t>
  </si>
  <si>
    <t>Marta</t>
  </si>
  <si>
    <t>Fitzpatrick</t>
  </si>
  <si>
    <t>Daniele</t>
  </si>
  <si>
    <t>Thibaud</t>
  </si>
  <si>
    <t>Dario</t>
  </si>
  <si>
    <t>Pelletier</t>
  </si>
  <si>
    <t>Too much Work</t>
  </si>
  <si>
    <t>Mancuso</t>
  </si>
  <si>
    <t>Homberger</t>
  </si>
  <si>
    <t>Kirill</t>
  </si>
  <si>
    <t>Linden</t>
  </si>
  <si>
    <t>Mathew</t>
  </si>
  <si>
    <t>Hendrickson</t>
  </si>
  <si>
    <t>Trina</t>
  </si>
  <si>
    <t>Lydon</t>
  </si>
  <si>
    <t>Gosciminski</t>
  </si>
  <si>
    <t>Alicia</t>
  </si>
  <si>
    <t>Carol</t>
  </si>
  <si>
    <t>Veera</t>
  </si>
  <si>
    <t>Dietrich</t>
  </si>
  <si>
    <t>Jenna</t>
  </si>
  <si>
    <t>Unclear Duties</t>
  </si>
  <si>
    <t>Patronick</t>
  </si>
  <si>
    <t>Gross</t>
  </si>
  <si>
    <t>LeBel</t>
  </si>
  <si>
    <t>Barton</t>
  </si>
  <si>
    <t>Neutral</t>
  </si>
  <si>
    <t>Satisfied</t>
  </si>
  <si>
    <t>Very Satisfied</t>
  </si>
  <si>
    <t>Dissatisfied</t>
  </si>
  <si>
    <t>Very Dissatisfied</t>
  </si>
  <si>
    <t>Row Labels</t>
  </si>
  <si>
    <t>Grand Total</t>
  </si>
  <si>
    <t>Emp_Age</t>
  </si>
  <si>
    <t>61 plus</t>
  </si>
  <si>
    <t>51 - 60</t>
  </si>
  <si>
    <t>30 - 40</t>
  </si>
  <si>
    <t>41 - 50</t>
  </si>
  <si>
    <t>Column Labels</t>
  </si>
  <si>
    <t>Count of Gender</t>
  </si>
  <si>
    <t>Count of Department</t>
  </si>
  <si>
    <t>Count of Branch</t>
  </si>
  <si>
    <t>Total number of Employees</t>
  </si>
  <si>
    <t>Count of Status</t>
  </si>
  <si>
    <t>Count of Performance</t>
  </si>
  <si>
    <t>Count of Manager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</si>
</sst>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FFFFFF"/>
      <color rgb="FFBF1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97-40ED-BE57-755C581F894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97-40ED-BE57-755C581F894D}"/>
              </c:ext>
            </c:extLst>
          </c:dPt>
          <c:cat>
            <c:strRef>
              <c:f>KPI!$A$8:$A$9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KPI!$B$8:$B$9</c:f>
              <c:numCache>
                <c:formatCode>General</c:formatCode>
                <c:ptCount val="2"/>
                <c:pt idx="0">
                  <c:v>312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97-40ED-BE57-755C581F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(Recovered).xlsx]KPI!PivotTable2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21-4B88-B395-BD797661EA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1-4B88-B395-BD797661EA9C}"/>
              </c:ext>
            </c:extLst>
          </c:dPt>
          <c:cat>
            <c:strRef>
              <c:f>KPI!$A$8:$A$9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KPI!$B$8:$B$9</c:f>
              <c:numCache>
                <c:formatCode>General</c:formatCode>
                <c:ptCount val="2"/>
                <c:pt idx="0">
                  <c:v>312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0-4C97-BCB5-FACE54EF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Attrition</a:t>
            </a:r>
            <a:r>
              <a:rPr lang="en-US" b="1" baseline="0">
                <a:solidFill>
                  <a:sysClr val="windowText" lastClr="000000"/>
                </a:solidFill>
              </a:rPr>
              <a:t>  by Gender</a:t>
            </a:r>
            <a:r>
              <a:rPr lang="en-US" b="1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KPI!$B$12:$B$13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KPI!$A$14:$A$17</c:f>
              <c:strCache>
                <c:ptCount val="4"/>
                <c:pt idx="0">
                  <c:v>Active</c:v>
                </c:pt>
                <c:pt idx="1">
                  <c:v>HR Termination</c:v>
                </c:pt>
                <c:pt idx="2">
                  <c:v>Other</c:v>
                </c:pt>
                <c:pt idx="3">
                  <c:v>Resignation</c:v>
                </c:pt>
              </c:strCache>
            </c:strRef>
          </c:cat>
          <c:val>
            <c:numRef>
              <c:f>KPI!$B$14:$B$17</c:f>
              <c:numCache>
                <c:formatCode>General</c:formatCode>
                <c:ptCount val="4"/>
                <c:pt idx="0">
                  <c:v>250</c:v>
                </c:pt>
                <c:pt idx="1">
                  <c:v>23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94E-9AA9-89D9801D8E35}"/>
            </c:ext>
          </c:extLst>
        </c:ser>
        <c:ser>
          <c:idx val="1"/>
          <c:order val="1"/>
          <c:tx>
            <c:strRef>
              <c:f>KPI!$C$12:$C$13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KPI!$A$14:$A$17</c:f>
              <c:strCache>
                <c:ptCount val="4"/>
                <c:pt idx="0">
                  <c:v>Active</c:v>
                </c:pt>
                <c:pt idx="1">
                  <c:v>HR Termination</c:v>
                </c:pt>
                <c:pt idx="2">
                  <c:v>Other</c:v>
                </c:pt>
                <c:pt idx="3">
                  <c:v>Resignation</c:v>
                </c:pt>
              </c:strCache>
            </c:strRef>
          </c:cat>
          <c:val>
            <c:numRef>
              <c:f>KPI!$C$14:$C$17</c:f>
              <c:numCache>
                <c:formatCode>General</c:formatCode>
                <c:ptCount val="4"/>
                <c:pt idx="0">
                  <c:v>342</c:v>
                </c:pt>
                <c:pt idx="1">
                  <c:v>13</c:v>
                </c:pt>
                <c:pt idx="2">
                  <c:v>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2-494E-9AA9-89D9801D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82160"/>
        <c:axId val="367048704"/>
      </c:barChart>
      <c:catAx>
        <c:axId val="15834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8704"/>
        <c:crosses val="autoZero"/>
        <c:auto val="1"/>
        <c:lblAlgn val="ctr"/>
        <c:lblOffset val="100"/>
        <c:noMultiLvlLbl val="0"/>
      </c:catAx>
      <c:valAx>
        <c:axId val="36704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Satisfaction</a:t>
            </a:r>
            <a:r>
              <a:rPr lang="en-US" b="1" baseline="0">
                <a:solidFill>
                  <a:schemeClr val="tx1"/>
                </a:solidFill>
              </a:rPr>
              <a:t> Level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KPI!$B$20:$B$21</c:f>
              <c:strCache>
                <c:ptCount val="1"/>
                <c:pt idx="0">
                  <c:v>Dissatisfied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KPI!$A$22:$A$23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KPI!$B$22:$B$23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D-47A1-9909-6A9563BF3452}"/>
            </c:ext>
          </c:extLst>
        </c:ser>
        <c:ser>
          <c:idx val="1"/>
          <c:order val="1"/>
          <c:tx>
            <c:strRef>
              <c:f>KPI!$C$20:$C$21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KPI!$A$22:$A$23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KPI!$C$22:$C$23</c:f>
              <c:numCache>
                <c:formatCode>General</c:formatCode>
                <c:ptCount val="2"/>
                <c:pt idx="0">
                  <c:v>92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D-47A1-9909-6A9563BF3452}"/>
            </c:ext>
          </c:extLst>
        </c:ser>
        <c:ser>
          <c:idx val="2"/>
          <c:order val="2"/>
          <c:tx>
            <c:strRef>
              <c:f>KPI!$D$20:$D$21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KPI!$A$22:$A$23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KPI!$D$22:$D$23</c:f>
              <c:numCache>
                <c:formatCode>General</c:formatCode>
                <c:ptCount val="2"/>
                <c:pt idx="0">
                  <c:v>102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D-47A1-9909-6A9563BF3452}"/>
            </c:ext>
          </c:extLst>
        </c:ser>
        <c:ser>
          <c:idx val="3"/>
          <c:order val="3"/>
          <c:tx>
            <c:strRef>
              <c:f>KPI!$E$20:$E$21</c:f>
              <c:strCache>
                <c:ptCount val="1"/>
                <c:pt idx="0">
                  <c:v>Very Dissatisfied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KPI!$A$22:$A$23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KPI!$E$22:$E$23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7A1-9909-6A9563BF3452}"/>
            </c:ext>
          </c:extLst>
        </c:ser>
        <c:ser>
          <c:idx val="4"/>
          <c:order val="4"/>
          <c:tx>
            <c:strRef>
              <c:f>KPI!$F$20:$F$21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KPI!$A$22:$A$23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KPI!$F$22:$F$23</c:f>
              <c:numCache>
                <c:formatCode>General</c:formatCode>
                <c:ptCount val="2"/>
                <c:pt idx="0">
                  <c:v>98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7A1-9909-6A9563BF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512064"/>
        <c:axId val="1583521664"/>
      </c:barChart>
      <c:catAx>
        <c:axId val="158351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21664"/>
        <c:crosses val="autoZero"/>
        <c:auto val="1"/>
        <c:lblAlgn val="ctr"/>
        <c:lblOffset val="100"/>
        <c:noMultiLvlLbl val="0"/>
      </c:catAx>
      <c:valAx>
        <c:axId val="15835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Gender</a:t>
            </a:r>
            <a:r>
              <a:rPr lang="en-US" sz="1200" b="1" baseline="0">
                <a:solidFill>
                  <a:sysClr val="windowText" lastClr="000000"/>
                </a:solidFill>
              </a:rPr>
              <a:t> Diversity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KPI!$B$27:$B$28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KPI!$A$29:$A$31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KPI!$B$29:$B$31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93C-8B4F-3970CF572D40}"/>
            </c:ext>
          </c:extLst>
        </c:ser>
        <c:ser>
          <c:idx val="1"/>
          <c:order val="1"/>
          <c:tx>
            <c:strRef>
              <c:f>KPI!$C$27:$C$28</c:f>
              <c:strCache>
                <c:ptCount val="1"/>
                <c:pt idx="0">
                  <c:v>IT/IS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KPI!$A$29:$A$31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KPI!$C$29:$C$31</c:f>
              <c:numCache>
                <c:formatCode>General</c:formatCode>
                <c:ptCount val="2"/>
                <c:pt idx="0">
                  <c:v>59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9-493C-8B4F-3970CF572D40}"/>
            </c:ext>
          </c:extLst>
        </c:ser>
        <c:ser>
          <c:idx val="2"/>
          <c:order val="2"/>
          <c:tx>
            <c:strRef>
              <c:f>KPI!$D$27:$D$28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KPI!$A$29:$A$31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KPI!$D$29:$D$31</c:f>
              <c:numCache>
                <c:formatCode>General</c:formatCode>
                <c:ptCount val="2"/>
                <c:pt idx="0">
                  <c:v>219</c:v>
                </c:pt>
                <c:pt idx="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9-493C-8B4F-3970CF572D40}"/>
            </c:ext>
          </c:extLst>
        </c:ser>
        <c:ser>
          <c:idx val="3"/>
          <c:order val="3"/>
          <c:tx>
            <c:strRef>
              <c:f>KPI!$E$27:$E$28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KPI!$A$29:$A$31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KPI!$E$29:$E$31</c:f>
              <c:numCache>
                <c:formatCode>General</c:formatCode>
                <c:ptCount val="2"/>
                <c:pt idx="0">
                  <c:v>22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9-493C-8B4F-3970CF572D40}"/>
            </c:ext>
          </c:extLst>
        </c:ser>
        <c:ser>
          <c:idx val="4"/>
          <c:order val="4"/>
          <c:tx>
            <c:strRef>
              <c:f>KPI!$F$27:$F$28</c:f>
              <c:strCache>
                <c:ptCount val="1"/>
                <c:pt idx="0">
                  <c:v>Z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KPI!$A$29:$A$31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KPI!$F$29:$F$31</c:f>
              <c:numCache>
                <c:formatCode>General</c:formatCode>
                <c:ptCount val="2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9-493C-8B4F-3970CF57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61808"/>
        <c:axId val="363359408"/>
      </c:barChart>
      <c:catAx>
        <c:axId val="3633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59408"/>
        <c:crosses val="autoZero"/>
        <c:auto val="1"/>
        <c:lblAlgn val="ctr"/>
        <c:lblOffset val="100"/>
        <c:noMultiLvlLbl val="0"/>
      </c:catAx>
      <c:valAx>
        <c:axId val="36335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61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Management</a:t>
            </a:r>
            <a:r>
              <a:rPr lang="en-US" sz="1200" b="1" baseline="0">
                <a:solidFill>
                  <a:sysClr val="windowText" lastClr="000000"/>
                </a:solidFill>
              </a:rPr>
              <a:t> diversity by Gender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KPI!$J$10:$J$11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KPI!$I$12:$I$13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KPI!$J$12:$J$13</c:f>
              <c:numCache>
                <c:formatCode>General</c:formatCode>
                <c:ptCount val="2"/>
                <c:pt idx="0">
                  <c:v>293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A-4F9E-A1AC-EFFDAF2C66B7}"/>
            </c:ext>
          </c:extLst>
        </c:ser>
        <c:ser>
          <c:idx val="1"/>
          <c:order val="1"/>
          <c:tx>
            <c:strRef>
              <c:f>KPI!$K$10:$K$11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KPI!$I$12:$I$13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KPI!$K$12:$K$13</c:f>
              <c:numCache>
                <c:formatCode>General</c:formatCode>
                <c:ptCount val="2"/>
                <c:pt idx="0">
                  <c:v>19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A-4F9E-A1AC-EFFDAF2C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52319"/>
        <c:axId val="482653759"/>
      </c:barChart>
      <c:catAx>
        <c:axId val="4826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53759"/>
        <c:crosses val="autoZero"/>
        <c:auto val="1"/>
        <c:lblAlgn val="ctr"/>
        <c:lblOffset val="100"/>
        <c:noMultiLvlLbl val="0"/>
      </c:catAx>
      <c:valAx>
        <c:axId val="48265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[HR_GENDER_DIVERSITY_AND_EQUALITY (Recovered).xlsx]KPI!PivotTable7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Gender</a:t>
            </a:r>
            <a:r>
              <a:rPr lang="en-US" sz="1200" b="1" baseline="0">
                <a:solidFill>
                  <a:sysClr val="windowText" lastClr="000000"/>
                </a:solidFill>
              </a:rPr>
              <a:t> Diversity by Branch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KPI!$J$17:$J$18</c:f>
              <c:strCache>
                <c:ptCount val="1"/>
                <c:pt idx="0">
                  <c:v>Buenos 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KPI!$I$19:$I$20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KPI!$J$19:$J$20</c:f>
              <c:numCache>
                <c:formatCode>General</c:formatCode>
                <c:ptCount val="2"/>
                <c:pt idx="0">
                  <c:v>109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8-447C-AA03-AB5F497A2C86}"/>
            </c:ext>
          </c:extLst>
        </c:ser>
        <c:ser>
          <c:idx val="1"/>
          <c:order val="1"/>
          <c:tx>
            <c:strRef>
              <c:f>KPI!$K$17:$K$18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KPI!$I$19:$I$20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KPI!$K$19:$K$20</c:f>
              <c:numCache>
                <c:formatCode>General</c:formatCode>
                <c:ptCount val="2"/>
                <c:pt idx="0">
                  <c:v>102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8-447C-AA03-AB5F497A2C86}"/>
            </c:ext>
          </c:extLst>
        </c:ser>
        <c:ser>
          <c:idx val="2"/>
          <c:order val="2"/>
          <c:tx>
            <c:strRef>
              <c:f>KPI!$L$17:$L$18</c:f>
              <c:strCache>
                <c:ptCount val="1"/>
                <c:pt idx="0">
                  <c:v>Montevideo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KPI!$I$19:$I$20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KPI!$L$19:$L$20</c:f>
              <c:numCache>
                <c:formatCode>General</c:formatCode>
                <c:ptCount val="2"/>
                <c:pt idx="0">
                  <c:v>101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8-447C-AA03-AB5F497A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5893391"/>
        <c:axId val="495898671"/>
      </c:barChart>
      <c:catAx>
        <c:axId val="4958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8671"/>
        <c:crosses val="autoZero"/>
        <c:auto val="1"/>
        <c:lblAlgn val="ctr"/>
        <c:lblOffset val="100"/>
        <c:noMultiLvlLbl val="0"/>
      </c:catAx>
      <c:valAx>
        <c:axId val="4958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png"/><Relationship Id="rId18" Type="http://schemas.openxmlformats.org/officeDocument/2006/relationships/chart" Target="../charts/chart7.xml"/><Relationship Id="rId3" Type="http://schemas.openxmlformats.org/officeDocument/2006/relationships/image" Target="../media/image3.svg"/><Relationship Id="rId7" Type="http://schemas.openxmlformats.org/officeDocument/2006/relationships/chart" Target="../charts/chart1.xml"/><Relationship Id="rId12" Type="http://schemas.openxmlformats.org/officeDocument/2006/relationships/image" Target="../media/image9.png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hyperlink" Target="https://svgsilh.com/000000/image/42691.html" TargetMode="External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133350</xdr:rowOff>
    </xdr:from>
    <xdr:to>
      <xdr:col>16</xdr:col>
      <xdr:colOff>141374</xdr:colOff>
      <xdr:row>6</xdr:row>
      <xdr:rowOff>142350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B4AD23C-7B48-E484-DC39-2975166B84DC}"/>
            </a:ext>
          </a:extLst>
        </xdr:cNvPr>
        <xdr:cNvSpPr/>
      </xdr:nvSpPr>
      <xdr:spPr>
        <a:xfrm>
          <a:off x="3533774" y="133350"/>
          <a:ext cx="6361200" cy="1152000"/>
        </a:xfrm>
        <a:prstGeom prst="roundRect">
          <a:avLst>
            <a:gd name="adj" fmla="val 10052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457200</xdr:colOff>
      <xdr:row>1</xdr:row>
      <xdr:rowOff>123825</xdr:rowOff>
    </xdr:from>
    <xdr:to>
      <xdr:col>14</xdr:col>
      <xdr:colOff>361950</xdr:colOff>
      <xdr:row>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4F4931-D938-4CA8-B02B-5F46E43BB4EF}"/>
            </a:ext>
          </a:extLst>
        </xdr:cNvPr>
        <xdr:cNvSpPr txBox="1"/>
      </xdr:nvSpPr>
      <xdr:spPr>
        <a:xfrm>
          <a:off x="4724400" y="314325"/>
          <a:ext cx="41719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HR GENDER DIVERSITY AND EQUALITY DASHBOARD </a:t>
          </a:r>
        </a:p>
      </xdr:txBody>
    </xdr:sp>
    <xdr:clientData/>
  </xdr:twoCellAnchor>
  <xdr:twoCellAnchor editAs="oneCell">
    <xdr:from>
      <xdr:col>6</xdr:col>
      <xdr:colOff>161925</xdr:colOff>
      <xdr:row>1</xdr:row>
      <xdr:rowOff>47625</xdr:rowOff>
    </xdr:from>
    <xdr:to>
      <xdr:col>7</xdr:col>
      <xdr:colOff>257175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45424D-E372-4B0F-9739-BEA9D3E4E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38125"/>
          <a:ext cx="704850" cy="676275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5</xdr:row>
      <xdr:rowOff>104775</xdr:rowOff>
    </xdr:from>
    <xdr:to>
      <xdr:col>9</xdr:col>
      <xdr:colOff>95250</xdr:colOff>
      <xdr:row>11</xdr:row>
      <xdr:rowOff>133350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5F5D720-4652-48A2-AD7D-BE008B5EA92B}"/>
            </a:ext>
          </a:extLst>
        </xdr:cNvPr>
        <xdr:cNvSpPr/>
      </xdr:nvSpPr>
      <xdr:spPr>
        <a:xfrm>
          <a:off x="3714750" y="1057275"/>
          <a:ext cx="1866900" cy="1171575"/>
        </a:xfrm>
        <a:prstGeom prst="roundRect">
          <a:avLst>
            <a:gd name="adj" fmla="val 6911"/>
          </a:avLst>
        </a:prstGeom>
        <a:solidFill>
          <a:schemeClr val="bg1">
            <a:lumMod val="75000"/>
          </a:schemeClr>
        </a:solidFill>
        <a:ln>
          <a:solidFill>
            <a:srgbClr val="7030A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252413</xdr:colOff>
      <xdr:row>5</xdr:row>
      <xdr:rowOff>133350</xdr:rowOff>
    </xdr:from>
    <xdr:to>
      <xdr:col>12</xdr:col>
      <xdr:colOff>290513</xdr:colOff>
      <xdr:row>11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99EF9A6-F9C0-48A3-BB4D-C78F4D395D02}"/>
            </a:ext>
          </a:extLst>
        </xdr:cNvPr>
        <xdr:cNvSpPr/>
      </xdr:nvSpPr>
      <xdr:spPr>
        <a:xfrm>
          <a:off x="5738813" y="1085850"/>
          <a:ext cx="1866900" cy="1171575"/>
        </a:xfrm>
        <a:prstGeom prst="roundRect">
          <a:avLst>
            <a:gd name="adj" fmla="val 6911"/>
          </a:avLst>
        </a:prstGeom>
        <a:solidFill>
          <a:schemeClr val="bg1">
            <a:lumMod val="75000"/>
          </a:schemeClr>
        </a:solidFill>
        <a:ln>
          <a:solidFill>
            <a:srgbClr val="7030A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447675</xdr:colOff>
      <xdr:row>5</xdr:row>
      <xdr:rowOff>76200</xdr:rowOff>
    </xdr:from>
    <xdr:to>
      <xdr:col>15</xdr:col>
      <xdr:colOff>485775</xdr:colOff>
      <xdr:row>11</xdr:row>
      <xdr:rowOff>104775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5477E81-5A1F-478C-8FE7-6EE4CB128F6D}"/>
            </a:ext>
          </a:extLst>
        </xdr:cNvPr>
        <xdr:cNvSpPr/>
      </xdr:nvSpPr>
      <xdr:spPr>
        <a:xfrm>
          <a:off x="7762875" y="1028700"/>
          <a:ext cx="1866900" cy="1171575"/>
        </a:xfrm>
        <a:prstGeom prst="roundRect">
          <a:avLst>
            <a:gd name="adj" fmla="val 6911"/>
          </a:avLst>
        </a:prstGeom>
        <a:solidFill>
          <a:schemeClr val="bg1">
            <a:lumMod val="75000"/>
          </a:schemeClr>
        </a:solidFill>
        <a:ln>
          <a:solidFill>
            <a:srgbClr val="7030A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95250</xdr:colOff>
      <xdr:row>5</xdr:row>
      <xdr:rowOff>171450</xdr:rowOff>
    </xdr:from>
    <xdr:to>
      <xdr:col>8</xdr:col>
      <xdr:colOff>428625</xdr:colOff>
      <xdr:row>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622C0C5-47DC-4274-B933-FAD68D0B69F6}"/>
            </a:ext>
          </a:extLst>
        </xdr:cNvPr>
        <xdr:cNvSpPr txBox="1"/>
      </xdr:nvSpPr>
      <xdr:spPr>
        <a:xfrm>
          <a:off x="3752850" y="112395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TOTAL EMPLOYEES</a:t>
          </a:r>
        </a:p>
        <a:p>
          <a:endParaRPr lang="en-US" sz="1100" kern="1200"/>
        </a:p>
      </xdr:txBody>
    </xdr:sp>
    <xdr:clientData/>
  </xdr:twoCellAnchor>
  <xdr:twoCellAnchor editAs="oneCell">
    <xdr:from>
      <xdr:col>7</xdr:col>
      <xdr:colOff>295275</xdr:colOff>
      <xdr:row>7</xdr:row>
      <xdr:rowOff>0</xdr:rowOff>
    </xdr:from>
    <xdr:to>
      <xdr:col>9</xdr:col>
      <xdr:colOff>107439</xdr:colOff>
      <xdr:row>11</xdr:row>
      <xdr:rowOff>152400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CDD57B6C-1645-42CE-8E8F-1A1199AB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4562475" y="1333500"/>
          <a:ext cx="1031364" cy="914400"/>
        </a:xfrm>
        <a:prstGeom prst="rect">
          <a:avLst/>
        </a:prstGeom>
      </xdr:spPr>
    </xdr:pic>
    <xdr:clientData/>
  </xdr:twoCellAnchor>
  <xdr:twoCellAnchor>
    <xdr:from>
      <xdr:col>6</xdr:col>
      <xdr:colOff>171450</xdr:colOff>
      <xdr:row>8</xdr:row>
      <xdr:rowOff>161925</xdr:rowOff>
    </xdr:from>
    <xdr:to>
      <xdr:col>8</xdr:col>
      <xdr:colOff>381000</xdr:colOff>
      <xdr:row>11</xdr:row>
      <xdr:rowOff>0</xdr:rowOff>
    </xdr:to>
    <xdr:sp macro="" textlink="KPI!B4">
      <xdr:nvSpPr>
        <xdr:cNvPr id="11" name="TextBox 10">
          <a:extLst>
            <a:ext uri="{FF2B5EF4-FFF2-40B4-BE49-F238E27FC236}">
              <a16:creationId xmlns:a16="http://schemas.microsoft.com/office/drawing/2014/main" id="{00A17C77-CC9E-4C74-8181-FB7F1A181CE7}"/>
            </a:ext>
          </a:extLst>
        </xdr:cNvPr>
        <xdr:cNvSpPr txBox="1"/>
      </xdr:nvSpPr>
      <xdr:spPr>
        <a:xfrm>
          <a:off x="3829050" y="1685925"/>
          <a:ext cx="14287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E481E9-DC06-473E-9C0A-D6F6F934AAD3}" type="TxLink">
            <a:rPr lang="en-US" sz="1400" b="1" i="0" u="none" strike="noStrike" kern="1200">
              <a:solidFill>
                <a:srgbClr val="000000"/>
              </a:solidFill>
              <a:latin typeface="Franklin Gothic Medium" panose="020B0603020102020204" pitchFamily="34" charset="0"/>
              <a:cs typeface="Calibri"/>
            </a:rPr>
            <a:pPr/>
            <a:t>694</a:t>
          </a:fld>
          <a:endParaRPr lang="en-US" sz="1400" b="1" kern="1200">
            <a:latin typeface="Franklin Gothic Medium" panose="020B0603020102020204" pitchFamily="34" charset="0"/>
          </a:endParaRPr>
        </a:p>
      </xdr:txBody>
    </xdr:sp>
    <xdr:clientData/>
  </xdr:twoCellAnchor>
  <xdr:twoCellAnchor editAs="oneCell">
    <xdr:from>
      <xdr:col>11</xdr:col>
      <xdr:colOff>238125</xdr:colOff>
      <xdr:row>6</xdr:row>
      <xdr:rowOff>152400</xdr:rowOff>
    </xdr:from>
    <xdr:to>
      <xdr:col>12</xdr:col>
      <xdr:colOff>276225</xdr:colOff>
      <xdr:row>11</xdr:row>
      <xdr:rowOff>187489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1D2747-5453-45FA-B5D3-CC8CE4F7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295400"/>
          <a:ext cx="647700" cy="987589"/>
        </a:xfrm>
        <a:prstGeom prst="rect">
          <a:avLst/>
        </a:prstGeom>
      </xdr:spPr>
    </xdr:pic>
    <xdr:clientData/>
  </xdr:twoCellAnchor>
  <xdr:twoCellAnchor>
    <xdr:from>
      <xdr:col>9</xdr:col>
      <xdr:colOff>285750</xdr:colOff>
      <xdr:row>5</xdr:row>
      <xdr:rowOff>152400</xdr:rowOff>
    </xdr:from>
    <xdr:to>
      <xdr:col>12</xdr:col>
      <xdr:colOff>9525</xdr:colOff>
      <xdr:row>7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D9E7F45-7721-4761-A4F4-917F5DB9D5F6}"/>
            </a:ext>
          </a:extLst>
        </xdr:cNvPr>
        <xdr:cNvSpPr txBox="1"/>
      </xdr:nvSpPr>
      <xdr:spPr>
        <a:xfrm>
          <a:off x="5772150" y="110490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MALE</a:t>
          </a:r>
        </a:p>
        <a:p>
          <a:endParaRPr lang="en-US" sz="1100" kern="1200"/>
        </a:p>
      </xdr:txBody>
    </xdr:sp>
    <xdr:clientData/>
  </xdr:twoCellAnchor>
  <xdr:twoCellAnchor>
    <xdr:from>
      <xdr:col>10</xdr:col>
      <xdr:colOff>428625</xdr:colOff>
      <xdr:row>10</xdr:row>
      <xdr:rowOff>47625</xdr:rowOff>
    </xdr:from>
    <xdr:to>
      <xdr:col>11</xdr:col>
      <xdr:colOff>514350</xdr:colOff>
      <xdr:row>11</xdr:row>
      <xdr:rowOff>104775</xdr:rowOff>
    </xdr:to>
    <xdr:sp macro="" textlink="KPI!C9">
      <xdr:nvSpPr>
        <xdr:cNvPr id="15" name="TextBox 14">
          <a:extLst>
            <a:ext uri="{FF2B5EF4-FFF2-40B4-BE49-F238E27FC236}">
              <a16:creationId xmlns:a16="http://schemas.microsoft.com/office/drawing/2014/main" id="{0C4AEB5A-4207-41A3-A467-A215362619AD}"/>
            </a:ext>
          </a:extLst>
        </xdr:cNvPr>
        <xdr:cNvSpPr txBox="1"/>
      </xdr:nvSpPr>
      <xdr:spPr>
        <a:xfrm>
          <a:off x="6524625" y="1952625"/>
          <a:ext cx="695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7CB168-7202-4D29-8ADF-466708218DFE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382</a:t>
          </a:fld>
          <a:endParaRPr lang="en-US" sz="1200" b="1" kern="1200"/>
        </a:p>
      </xdr:txBody>
    </xdr:sp>
    <xdr:clientData/>
  </xdr:twoCellAnchor>
  <xdr:twoCellAnchor>
    <xdr:from>
      <xdr:col>9</xdr:col>
      <xdr:colOff>428625</xdr:colOff>
      <xdr:row>9</xdr:row>
      <xdr:rowOff>9525</xdr:rowOff>
    </xdr:from>
    <xdr:to>
      <xdr:col>10</xdr:col>
      <xdr:colOff>457199</xdr:colOff>
      <xdr:row>10</xdr:row>
      <xdr:rowOff>76200</xdr:rowOff>
    </xdr:to>
    <xdr:sp macro="" textlink="KPI!D9">
      <xdr:nvSpPr>
        <xdr:cNvPr id="16" name="TextBox 15">
          <a:extLst>
            <a:ext uri="{FF2B5EF4-FFF2-40B4-BE49-F238E27FC236}">
              <a16:creationId xmlns:a16="http://schemas.microsoft.com/office/drawing/2014/main" id="{EDF311E4-7438-4D33-8439-637A786DB1DD}"/>
            </a:ext>
          </a:extLst>
        </xdr:cNvPr>
        <xdr:cNvSpPr txBox="1"/>
      </xdr:nvSpPr>
      <xdr:spPr>
        <a:xfrm>
          <a:off x="5915025" y="1724025"/>
          <a:ext cx="6381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6C44FD-DB60-43C2-B25B-F3092C67A177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55%</a:t>
          </a:fld>
          <a:endParaRPr lang="en-US" sz="1200" b="1" kern="1200"/>
        </a:p>
      </xdr:txBody>
    </xdr:sp>
    <xdr:clientData/>
  </xdr:twoCellAnchor>
  <xdr:twoCellAnchor editAs="oneCell">
    <xdr:from>
      <xdr:col>14</xdr:col>
      <xdr:colOff>390525</xdr:colOff>
      <xdr:row>6</xdr:row>
      <xdr:rowOff>76200</xdr:rowOff>
    </xdr:from>
    <xdr:to>
      <xdr:col>15</xdr:col>
      <xdr:colOff>447676</xdr:colOff>
      <xdr:row>10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638209-D28D-4346-827A-7A1A4867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219200"/>
          <a:ext cx="666751" cy="838200"/>
        </a:xfrm>
        <a:prstGeom prst="rect">
          <a:avLst/>
        </a:prstGeom>
      </xdr:spPr>
    </xdr:pic>
    <xdr:clientData/>
  </xdr:twoCellAnchor>
  <xdr:twoCellAnchor>
    <xdr:from>
      <xdr:col>12</xdr:col>
      <xdr:colOff>447675</xdr:colOff>
      <xdr:row>5</xdr:row>
      <xdr:rowOff>123825</xdr:rowOff>
    </xdr:from>
    <xdr:to>
      <xdr:col>15</xdr:col>
      <xdr:colOff>171450</xdr:colOff>
      <xdr:row>6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99A3869-5231-468A-A69E-19A7DCD437C9}"/>
            </a:ext>
          </a:extLst>
        </xdr:cNvPr>
        <xdr:cNvSpPr txBox="1"/>
      </xdr:nvSpPr>
      <xdr:spPr>
        <a:xfrm>
          <a:off x="7762875" y="1076325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FEMALE</a:t>
          </a:r>
        </a:p>
        <a:p>
          <a:endParaRPr lang="en-US" sz="1100" kern="1200"/>
        </a:p>
      </xdr:txBody>
    </xdr:sp>
    <xdr:clientData/>
  </xdr:twoCellAnchor>
  <xdr:twoCellAnchor>
    <xdr:from>
      <xdr:col>13</xdr:col>
      <xdr:colOff>0</xdr:colOff>
      <xdr:row>8</xdr:row>
      <xdr:rowOff>114300</xdr:rowOff>
    </xdr:from>
    <xdr:to>
      <xdr:col>14</xdr:col>
      <xdr:colOff>180975</xdr:colOff>
      <xdr:row>9</xdr:row>
      <xdr:rowOff>180975</xdr:rowOff>
    </xdr:to>
    <xdr:sp macro="" textlink="KPI!D8">
      <xdr:nvSpPr>
        <xdr:cNvPr id="20" name="TextBox 19">
          <a:extLst>
            <a:ext uri="{FF2B5EF4-FFF2-40B4-BE49-F238E27FC236}">
              <a16:creationId xmlns:a16="http://schemas.microsoft.com/office/drawing/2014/main" id="{7EB81B34-D736-4829-9689-9D6A09D37C61}"/>
            </a:ext>
          </a:extLst>
        </xdr:cNvPr>
        <xdr:cNvSpPr txBox="1"/>
      </xdr:nvSpPr>
      <xdr:spPr>
        <a:xfrm>
          <a:off x="7924800" y="1638300"/>
          <a:ext cx="7905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28C20D-DA46-4A56-A426-105FC3481151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45%</a:t>
          </a:fld>
          <a:endParaRPr lang="en-US" sz="1200" b="1" kern="1200"/>
        </a:p>
      </xdr:txBody>
    </xdr:sp>
    <xdr:clientData/>
  </xdr:twoCellAnchor>
  <xdr:twoCellAnchor>
    <xdr:from>
      <xdr:col>13</xdr:col>
      <xdr:colOff>552450</xdr:colOff>
      <xdr:row>10</xdr:row>
      <xdr:rowOff>19050</xdr:rowOff>
    </xdr:from>
    <xdr:to>
      <xdr:col>15</xdr:col>
      <xdr:colOff>28575</xdr:colOff>
      <xdr:row>11</xdr:row>
      <xdr:rowOff>76200</xdr:rowOff>
    </xdr:to>
    <xdr:sp macro="" textlink="KPI!C8">
      <xdr:nvSpPr>
        <xdr:cNvPr id="21" name="TextBox 20">
          <a:extLst>
            <a:ext uri="{FF2B5EF4-FFF2-40B4-BE49-F238E27FC236}">
              <a16:creationId xmlns:a16="http://schemas.microsoft.com/office/drawing/2014/main" id="{C002EB3F-4426-4A65-85CB-7618C33C91C7}"/>
            </a:ext>
          </a:extLst>
        </xdr:cNvPr>
        <xdr:cNvSpPr txBox="1"/>
      </xdr:nvSpPr>
      <xdr:spPr>
        <a:xfrm>
          <a:off x="8477250" y="1924050"/>
          <a:ext cx="695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07C23F-7CCD-4F20-9283-217C7E55B282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312</a:t>
          </a:fld>
          <a:endParaRPr lang="en-US" sz="1200" b="1" kern="1200"/>
        </a:p>
      </xdr:txBody>
    </xdr:sp>
    <xdr:clientData/>
  </xdr:twoCellAnchor>
  <xdr:twoCellAnchor>
    <xdr:from>
      <xdr:col>9</xdr:col>
      <xdr:colOff>76201</xdr:colOff>
      <xdr:row>7</xdr:row>
      <xdr:rowOff>9525</xdr:rowOff>
    </xdr:from>
    <xdr:to>
      <xdr:col>11</xdr:col>
      <xdr:colOff>38101</xdr:colOff>
      <xdr:row>12</xdr:row>
      <xdr:rowOff>61912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082F61-A3B5-499D-86CB-C26E194C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285750</xdr:colOff>
      <xdr:row>6</xdr:row>
      <xdr:rowOff>142875</xdr:rowOff>
    </xdr:from>
    <xdr:to>
      <xdr:col>14</xdr:col>
      <xdr:colOff>247650</xdr:colOff>
      <xdr:row>12</xdr:row>
      <xdr:rowOff>4762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933D00-F081-4586-8455-D73A545B0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22</xdr:row>
      <xdr:rowOff>57150</xdr:rowOff>
    </xdr:from>
    <xdr:to>
      <xdr:col>1</xdr:col>
      <xdr:colOff>504825</xdr:colOff>
      <xdr:row>27</xdr:row>
      <xdr:rowOff>28575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550EC78-229F-47B9-99A4-16BD8F089473}"/>
            </a:ext>
          </a:extLst>
        </xdr:cNvPr>
        <xdr:cNvSpPr/>
      </xdr:nvSpPr>
      <xdr:spPr>
        <a:xfrm>
          <a:off x="38100" y="4248150"/>
          <a:ext cx="1076325" cy="923925"/>
        </a:xfrm>
        <a:prstGeom prst="roundRect">
          <a:avLst>
            <a:gd name="adj" fmla="val 6911"/>
          </a:avLst>
        </a:prstGeom>
        <a:solidFill>
          <a:schemeClr val="bg1">
            <a:lumMod val="8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38100</xdr:colOff>
      <xdr:row>16</xdr:row>
      <xdr:rowOff>166689</xdr:rowOff>
    </xdr:from>
    <xdr:to>
      <xdr:col>1</xdr:col>
      <xdr:colOff>485775</xdr:colOff>
      <xdr:row>21</xdr:row>
      <xdr:rowOff>138114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C957C37-C2BD-42E7-8A2F-EA5285EFFE5D}"/>
            </a:ext>
          </a:extLst>
        </xdr:cNvPr>
        <xdr:cNvSpPr/>
      </xdr:nvSpPr>
      <xdr:spPr>
        <a:xfrm>
          <a:off x="38100" y="3214689"/>
          <a:ext cx="1057275" cy="923925"/>
        </a:xfrm>
        <a:prstGeom prst="roundRect">
          <a:avLst>
            <a:gd name="adj" fmla="val 6911"/>
          </a:avLst>
        </a:prstGeom>
        <a:solidFill>
          <a:schemeClr val="bg1">
            <a:lumMod val="8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38100</xdr:colOff>
      <xdr:row>11</xdr:row>
      <xdr:rowOff>85726</xdr:rowOff>
    </xdr:from>
    <xdr:to>
      <xdr:col>1</xdr:col>
      <xdr:colOff>466725</xdr:colOff>
      <xdr:row>16</xdr:row>
      <xdr:rowOff>57151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949FA21-0F7C-4BA5-8C3C-7F7CFF532EB7}"/>
            </a:ext>
          </a:extLst>
        </xdr:cNvPr>
        <xdr:cNvSpPr/>
      </xdr:nvSpPr>
      <xdr:spPr>
        <a:xfrm>
          <a:off x="38100" y="2181226"/>
          <a:ext cx="1038225" cy="923925"/>
        </a:xfrm>
        <a:prstGeom prst="roundRect">
          <a:avLst>
            <a:gd name="adj" fmla="val 6911"/>
          </a:avLst>
        </a:prstGeom>
        <a:solidFill>
          <a:schemeClr val="bg1">
            <a:lumMod val="8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38100</xdr:colOff>
      <xdr:row>6</xdr:row>
      <xdr:rowOff>4763</xdr:rowOff>
    </xdr:from>
    <xdr:to>
      <xdr:col>1</xdr:col>
      <xdr:colOff>428625</xdr:colOff>
      <xdr:row>10</xdr:row>
      <xdr:rowOff>166688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F23BC84F-9486-41F4-8F57-0C4FB95DB9D6}"/>
            </a:ext>
          </a:extLst>
        </xdr:cNvPr>
        <xdr:cNvSpPr/>
      </xdr:nvSpPr>
      <xdr:spPr>
        <a:xfrm>
          <a:off x="38100" y="1147763"/>
          <a:ext cx="1000125" cy="923925"/>
        </a:xfrm>
        <a:prstGeom prst="roundRect">
          <a:avLst>
            <a:gd name="adj" fmla="val 6911"/>
          </a:avLst>
        </a:prstGeom>
        <a:solidFill>
          <a:schemeClr val="bg1">
            <a:lumMod val="8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9525</xdr:colOff>
      <xdr:row>0</xdr:row>
      <xdr:rowOff>114300</xdr:rowOff>
    </xdr:from>
    <xdr:to>
      <xdr:col>1</xdr:col>
      <xdr:colOff>381000</xdr:colOff>
      <xdr:row>5</xdr:row>
      <xdr:rowOff>85725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2E7258E-AF35-49F5-ADAA-086440549599}"/>
            </a:ext>
          </a:extLst>
        </xdr:cNvPr>
        <xdr:cNvSpPr/>
      </xdr:nvSpPr>
      <xdr:spPr>
        <a:xfrm>
          <a:off x="9525" y="114300"/>
          <a:ext cx="981075" cy="923925"/>
        </a:xfrm>
        <a:prstGeom prst="roundRect">
          <a:avLst>
            <a:gd name="adj" fmla="val 6911"/>
          </a:avLst>
        </a:prstGeom>
        <a:solidFill>
          <a:schemeClr val="bg1">
            <a:lumMod val="8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0</xdr:col>
      <xdr:colOff>504825</xdr:colOff>
      <xdr:row>1</xdr:row>
      <xdr:rowOff>133350</xdr:rowOff>
    </xdr:from>
    <xdr:to>
      <xdr:col>1</xdr:col>
      <xdr:colOff>342899</xdr:colOff>
      <xdr:row>4</xdr:row>
      <xdr:rowOff>85725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A314EC0-897F-4130-8A94-5172DD637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23850"/>
          <a:ext cx="447674" cy="5238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104775</xdr:rowOff>
    </xdr:from>
    <xdr:to>
      <xdr:col>2</xdr:col>
      <xdr:colOff>333375</xdr:colOff>
      <xdr:row>1</xdr:row>
      <xdr:rowOff>161925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AC91B15-72E3-409E-8EA7-CEA8E74B04E1}"/>
            </a:ext>
          </a:extLst>
        </xdr:cNvPr>
        <xdr:cNvSpPr txBox="1"/>
      </xdr:nvSpPr>
      <xdr:spPr>
        <a:xfrm>
          <a:off x="0" y="104775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 baseline="0"/>
            <a:t>SALES</a:t>
          </a:r>
          <a:endParaRPr lang="en-US" sz="1200" b="1" kern="1200"/>
        </a:p>
        <a:p>
          <a:endParaRPr lang="en-US" sz="1200" kern="1200"/>
        </a:p>
      </xdr:txBody>
    </xdr:sp>
    <xdr:clientData/>
  </xdr:twoCellAnchor>
  <xdr:twoCellAnchor>
    <xdr:from>
      <xdr:col>0</xdr:col>
      <xdr:colOff>0</xdr:colOff>
      <xdr:row>6</xdr:row>
      <xdr:rowOff>47625</xdr:rowOff>
    </xdr:from>
    <xdr:to>
      <xdr:col>2</xdr:col>
      <xdr:colOff>333375</xdr:colOff>
      <xdr:row>7</xdr:row>
      <xdr:rowOff>104775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346BD7E-7959-4532-AE24-8DA398790C9F}"/>
            </a:ext>
          </a:extLst>
        </xdr:cNvPr>
        <xdr:cNvSpPr txBox="1"/>
      </xdr:nvSpPr>
      <xdr:spPr>
        <a:xfrm>
          <a:off x="0" y="1190625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 baseline="0"/>
            <a:t>IT/IS</a:t>
          </a:r>
          <a:endParaRPr lang="en-US" sz="1200" b="1" kern="1200"/>
        </a:p>
        <a:p>
          <a:endParaRPr lang="en-US" sz="1200" kern="1200"/>
        </a:p>
      </xdr:txBody>
    </xdr:sp>
    <xdr:clientData/>
  </xdr:twoCellAnchor>
  <xdr:twoCellAnchor editAs="oneCell">
    <xdr:from>
      <xdr:col>0</xdr:col>
      <xdr:colOff>581026</xdr:colOff>
      <xdr:row>6</xdr:row>
      <xdr:rowOff>161925</xdr:rowOff>
    </xdr:from>
    <xdr:to>
      <xdr:col>1</xdr:col>
      <xdr:colOff>371476</xdr:colOff>
      <xdr:row>9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41ECC0F-DCD1-46A3-872B-7A09F5942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6" y="1304925"/>
          <a:ext cx="400050" cy="4095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13</xdr:row>
      <xdr:rowOff>38100</xdr:rowOff>
    </xdr:from>
    <xdr:to>
      <xdr:col>1</xdr:col>
      <xdr:colOff>390525</xdr:colOff>
      <xdr:row>15</xdr:row>
      <xdr:rowOff>171450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45E887-505B-4BBA-9EAE-D14398980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514600"/>
          <a:ext cx="466725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104775</xdr:rowOff>
    </xdr:from>
    <xdr:to>
      <xdr:col>4</xdr:col>
      <xdr:colOff>28574</xdr:colOff>
      <xdr:row>12</xdr:row>
      <xdr:rowOff>161925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13388B6-C6AC-441F-8826-EB74865D8785}"/>
            </a:ext>
          </a:extLst>
        </xdr:cNvPr>
        <xdr:cNvSpPr txBox="1"/>
      </xdr:nvSpPr>
      <xdr:spPr>
        <a:xfrm>
          <a:off x="0" y="2200275"/>
          <a:ext cx="246697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/>
            <a:t>PRODUCTION</a:t>
          </a:r>
        </a:p>
        <a:p>
          <a:endParaRPr lang="en-US" sz="1200" kern="1200"/>
        </a:p>
      </xdr:txBody>
    </xdr:sp>
    <xdr:clientData/>
  </xdr:twoCellAnchor>
  <xdr:twoCellAnchor>
    <xdr:from>
      <xdr:col>0</xdr:col>
      <xdr:colOff>0</xdr:colOff>
      <xdr:row>16</xdr:row>
      <xdr:rowOff>171450</xdr:rowOff>
    </xdr:from>
    <xdr:to>
      <xdr:col>4</xdr:col>
      <xdr:colOff>133350</xdr:colOff>
      <xdr:row>18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9ABCAE5-F850-454A-BBDB-3222E0716EE9}"/>
            </a:ext>
          </a:extLst>
        </xdr:cNvPr>
        <xdr:cNvSpPr txBox="1"/>
      </xdr:nvSpPr>
      <xdr:spPr>
        <a:xfrm>
          <a:off x="0" y="3219450"/>
          <a:ext cx="2571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 baseline="0"/>
            <a:t>ADMINISTRATION</a:t>
          </a:r>
          <a:endParaRPr lang="en-US" sz="1100" b="1" kern="1200"/>
        </a:p>
        <a:p>
          <a:endParaRPr lang="en-US" sz="1100" kern="1200"/>
        </a:p>
      </xdr:txBody>
    </xdr:sp>
    <xdr:clientData/>
  </xdr:twoCellAnchor>
  <xdr:twoCellAnchor editAs="oneCell">
    <xdr:from>
      <xdr:col>0</xdr:col>
      <xdr:colOff>571500</xdr:colOff>
      <xdr:row>18</xdr:row>
      <xdr:rowOff>85725</xdr:rowOff>
    </xdr:from>
    <xdr:to>
      <xdr:col>1</xdr:col>
      <xdr:colOff>381000</xdr:colOff>
      <xdr:row>21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4D9D6B8-1E58-498A-8F3E-F58084919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514725"/>
          <a:ext cx="419100" cy="4857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57150</xdr:rowOff>
    </xdr:from>
    <xdr:to>
      <xdr:col>3</xdr:col>
      <xdr:colOff>571500</xdr:colOff>
      <xdr:row>23</xdr:row>
      <xdr:rowOff>114300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5ACB838-3D0F-4014-964D-FC59F0DC57C3}"/>
            </a:ext>
          </a:extLst>
        </xdr:cNvPr>
        <xdr:cNvSpPr txBox="1"/>
      </xdr:nvSpPr>
      <xdr:spPr>
        <a:xfrm>
          <a:off x="0" y="4248150"/>
          <a:ext cx="2400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Z MANAGEMENT</a:t>
          </a:r>
        </a:p>
        <a:p>
          <a:endParaRPr lang="en-US" sz="1100" kern="1200"/>
        </a:p>
      </xdr:txBody>
    </xdr:sp>
    <xdr:clientData/>
  </xdr:twoCellAnchor>
  <xdr:twoCellAnchor editAs="oneCell">
    <xdr:from>
      <xdr:col>1</xdr:col>
      <xdr:colOff>142875</xdr:colOff>
      <xdr:row>24</xdr:row>
      <xdr:rowOff>0</xdr:rowOff>
    </xdr:from>
    <xdr:to>
      <xdr:col>1</xdr:col>
      <xdr:colOff>476251</xdr:colOff>
      <xdr:row>26</xdr:row>
      <xdr:rowOff>116700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52D753E-5657-479A-B6FB-013C7E60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4572000"/>
          <a:ext cx="333376" cy="4977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3</xdr:row>
      <xdr:rowOff>114300</xdr:rowOff>
    </xdr:from>
    <xdr:to>
      <xdr:col>2</xdr:col>
      <xdr:colOff>352425</xdr:colOff>
      <xdr:row>4</xdr:row>
      <xdr:rowOff>171450</xdr:rowOff>
    </xdr:to>
    <xdr:sp macro="" textlink="KPI!E32">
      <xdr:nvSpPr>
        <xdr:cNvPr id="41" name="TextBox 40">
          <a:extLst>
            <a:ext uri="{FF2B5EF4-FFF2-40B4-BE49-F238E27FC236}">
              <a16:creationId xmlns:a16="http://schemas.microsoft.com/office/drawing/2014/main" id="{68A57354-C620-4941-B8FB-124B5C9BB4F4}"/>
            </a:ext>
          </a:extLst>
        </xdr:cNvPr>
        <xdr:cNvSpPr txBox="1"/>
      </xdr:nvSpPr>
      <xdr:spPr>
        <a:xfrm>
          <a:off x="19050" y="68580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F58CE5-1031-435C-B8EB-3C56E797E682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67</a:t>
          </a:fld>
          <a:endParaRPr lang="en-US" sz="1200" b="1" kern="1200"/>
        </a:p>
      </xdr:txBody>
    </xdr:sp>
    <xdr:clientData/>
  </xdr:twoCellAnchor>
  <xdr:twoCellAnchor>
    <xdr:from>
      <xdr:col>0</xdr:col>
      <xdr:colOff>47625</xdr:colOff>
      <xdr:row>8</xdr:row>
      <xdr:rowOff>152400</xdr:rowOff>
    </xdr:from>
    <xdr:to>
      <xdr:col>2</xdr:col>
      <xdr:colOff>381000</xdr:colOff>
      <xdr:row>10</xdr:row>
      <xdr:rowOff>19050</xdr:rowOff>
    </xdr:to>
    <xdr:sp macro="" textlink="KPI!C32">
      <xdr:nvSpPr>
        <xdr:cNvPr id="42" name="TextBox 41">
          <a:extLst>
            <a:ext uri="{FF2B5EF4-FFF2-40B4-BE49-F238E27FC236}">
              <a16:creationId xmlns:a16="http://schemas.microsoft.com/office/drawing/2014/main" id="{A10B4D2E-637C-4F58-861D-761F41F65DF4}"/>
            </a:ext>
          </a:extLst>
        </xdr:cNvPr>
        <xdr:cNvSpPr txBox="1"/>
      </xdr:nvSpPr>
      <xdr:spPr>
        <a:xfrm>
          <a:off x="47625" y="167640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9733AD-91AF-4ACF-B552-2C2A63133A14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136</a:t>
          </a:fld>
          <a:endParaRPr lang="en-US" sz="1200" b="1" kern="1200"/>
        </a:p>
      </xdr:txBody>
    </xdr:sp>
    <xdr:clientData/>
  </xdr:twoCellAnchor>
  <xdr:twoCellAnchor>
    <xdr:from>
      <xdr:col>0</xdr:col>
      <xdr:colOff>38100</xdr:colOff>
      <xdr:row>14</xdr:row>
      <xdr:rowOff>95250</xdr:rowOff>
    </xdr:from>
    <xdr:to>
      <xdr:col>2</xdr:col>
      <xdr:colOff>371475</xdr:colOff>
      <xdr:row>15</xdr:row>
      <xdr:rowOff>152400</xdr:rowOff>
    </xdr:to>
    <xdr:sp macro="" textlink="KPI!D32">
      <xdr:nvSpPr>
        <xdr:cNvPr id="43" name="TextBox 42">
          <a:extLst>
            <a:ext uri="{FF2B5EF4-FFF2-40B4-BE49-F238E27FC236}">
              <a16:creationId xmlns:a16="http://schemas.microsoft.com/office/drawing/2014/main" id="{BC93C434-CC96-4EE5-AE4B-FD32C3AFBC86}"/>
            </a:ext>
          </a:extLst>
        </xdr:cNvPr>
        <xdr:cNvSpPr txBox="1"/>
      </xdr:nvSpPr>
      <xdr:spPr>
        <a:xfrm>
          <a:off x="38100" y="276225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F608B3-A7BF-46B8-809B-7A3BF0BEAE13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448</a:t>
          </a:fld>
          <a:endParaRPr lang="en-US" sz="1200" b="1" kern="1200"/>
        </a:p>
      </xdr:txBody>
    </xdr:sp>
    <xdr:clientData/>
  </xdr:twoCellAnchor>
  <xdr:twoCellAnchor>
    <xdr:from>
      <xdr:col>0</xdr:col>
      <xdr:colOff>28575</xdr:colOff>
      <xdr:row>19</xdr:row>
      <xdr:rowOff>161925</xdr:rowOff>
    </xdr:from>
    <xdr:to>
      <xdr:col>2</xdr:col>
      <xdr:colOff>361950</xdr:colOff>
      <xdr:row>21</xdr:row>
      <xdr:rowOff>28575</xdr:rowOff>
    </xdr:to>
    <xdr:sp macro="" textlink="KPI!B32">
      <xdr:nvSpPr>
        <xdr:cNvPr id="44" name="TextBox 43">
          <a:extLst>
            <a:ext uri="{FF2B5EF4-FFF2-40B4-BE49-F238E27FC236}">
              <a16:creationId xmlns:a16="http://schemas.microsoft.com/office/drawing/2014/main" id="{6F61E809-01F3-4E1A-896E-4E5DA8A99504}"/>
            </a:ext>
          </a:extLst>
        </xdr:cNvPr>
        <xdr:cNvSpPr txBox="1"/>
      </xdr:nvSpPr>
      <xdr:spPr>
        <a:xfrm>
          <a:off x="28575" y="3781425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F5DBAB-B3F8-4C14-8988-E64C4D318BD5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27</a:t>
          </a:fld>
          <a:endParaRPr lang="en-US" sz="1200" b="1" kern="1200"/>
        </a:p>
      </xdr:txBody>
    </xdr:sp>
    <xdr:clientData/>
  </xdr:twoCellAnchor>
  <xdr:twoCellAnchor>
    <xdr:from>
      <xdr:col>0</xdr:col>
      <xdr:colOff>0</xdr:colOff>
      <xdr:row>25</xdr:row>
      <xdr:rowOff>95250</xdr:rowOff>
    </xdr:from>
    <xdr:to>
      <xdr:col>2</xdr:col>
      <xdr:colOff>333375</xdr:colOff>
      <xdr:row>26</xdr:row>
      <xdr:rowOff>152400</xdr:rowOff>
    </xdr:to>
    <xdr:sp macro="" textlink="KPI!F32">
      <xdr:nvSpPr>
        <xdr:cNvPr id="45" name="TextBox 44">
          <a:extLst>
            <a:ext uri="{FF2B5EF4-FFF2-40B4-BE49-F238E27FC236}">
              <a16:creationId xmlns:a16="http://schemas.microsoft.com/office/drawing/2014/main" id="{F1467717-E155-4AC6-B5B1-E05662EA0371}"/>
            </a:ext>
          </a:extLst>
        </xdr:cNvPr>
        <xdr:cNvSpPr txBox="1"/>
      </xdr:nvSpPr>
      <xdr:spPr>
        <a:xfrm>
          <a:off x="0" y="4857750"/>
          <a:ext cx="1552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9F7FB7-C202-4C83-BC9D-D95A9A51F156}" type="TxLink">
            <a:rPr lang="en-US" sz="12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16</a:t>
          </a:fld>
          <a:endParaRPr lang="en-US" sz="1200" b="1" kern="1200"/>
        </a:p>
      </xdr:txBody>
    </xdr:sp>
    <xdr:clientData/>
  </xdr:twoCellAnchor>
  <xdr:twoCellAnchor>
    <xdr:from>
      <xdr:col>2</xdr:col>
      <xdr:colOff>247650</xdr:colOff>
      <xdr:row>13</xdr:row>
      <xdr:rowOff>47625</xdr:rowOff>
    </xdr:from>
    <xdr:to>
      <xdr:col>8</xdr:col>
      <xdr:colOff>161925</xdr:colOff>
      <xdr:row>26</xdr:row>
      <xdr:rowOff>133350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E4484F0-16B5-4064-8F3A-F3654B62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209549</xdr:colOff>
      <xdr:row>13</xdr:row>
      <xdr:rowOff>47625</xdr:rowOff>
    </xdr:from>
    <xdr:to>
      <xdr:col>13</xdr:col>
      <xdr:colOff>523874</xdr:colOff>
      <xdr:row>27</xdr:row>
      <xdr:rowOff>123825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A6CE83A-B5C8-4CDE-8DC0-6B61B0290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457200</xdr:colOff>
      <xdr:row>12</xdr:row>
      <xdr:rowOff>38100</xdr:rowOff>
    </xdr:from>
    <xdr:to>
      <xdr:col>20</xdr:col>
      <xdr:colOff>342900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1645CD-4478-4A4B-8666-AC1569F4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161925</xdr:colOff>
      <xdr:row>1</xdr:row>
      <xdr:rowOff>142875</xdr:rowOff>
    </xdr:from>
    <xdr:to>
      <xdr:col>20</xdr:col>
      <xdr:colOff>542924</xdr:colOff>
      <xdr:row>11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4433F1-3B22-4663-981C-2EBDC25BD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552450</xdr:colOff>
      <xdr:row>1</xdr:row>
      <xdr:rowOff>19050</xdr:rowOff>
    </xdr:from>
    <xdr:to>
      <xdr:col>5</xdr:col>
      <xdr:colOff>390525</xdr:colOff>
      <xdr:row>12</xdr:row>
      <xdr:rowOff>100013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7123470-7145-45FF-B323-4F77E7FB6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3NARD_BL3U" refreshedDate="45686.30696840278" createdVersion="8" refreshedVersion="8" minRefreshableVersion="3" recordCount="695" xr:uid="{FB9EDBA4-7739-4F47-A688-15646DC7F051}">
  <cacheSource type="worksheet">
    <worksheetSource ref="A1:T1048576" sheet="HR_Transformed"/>
  </cacheSource>
  <cacheFields count="20">
    <cacheField name="Employee ID" numFmtId="0">
      <sharedItems containsString="0" containsBlank="1" containsNumber="1" containsInteger="1" minValue="10000" maxValue="10309"/>
    </cacheField>
    <cacheField name="DOB" numFmtId="0">
      <sharedItems containsNonDate="0" containsDate="1" containsString="0" containsBlank="1" minDate="1951-01-10T00:00:00" maxDate="1992-12-14T00:00:00"/>
    </cacheField>
    <cacheField name="Surname" numFmtId="0">
      <sharedItems containsBlank="1"/>
    </cacheField>
    <cacheField name="Name" numFmtId="0">
      <sharedItems containsBlank="1"/>
    </cacheField>
    <cacheField name="Gender" numFmtId="0">
      <sharedItems containsBlank="1" count="3">
        <s v="F"/>
        <s v="M"/>
        <m/>
      </sharedItems>
    </cacheField>
    <cacheField name="Marital Status" numFmtId="0">
      <sharedItems containsBlank="1" count="6">
        <s v="Single"/>
        <s v="Married"/>
        <s v="Partners"/>
        <s v="Divorced"/>
        <s v="Widower"/>
        <m/>
      </sharedItems>
    </cacheField>
    <cacheField name="Branch" numFmtId="0">
      <sharedItems containsBlank="1" count="4">
        <s v="Buenos Aires"/>
        <s v="Lima"/>
        <s v="Montevideo"/>
        <m/>
      </sharedItems>
    </cacheField>
    <cacheField name="Hire Date" numFmtId="0">
      <sharedItems containsNonDate="0" containsDate="1" containsString="0" containsBlank="1" minDate="2014-01-02T00:00:00" maxDate="2019-12-31T00:00:00"/>
    </cacheField>
    <cacheField name="Leave Reason" numFmtId="0">
      <sharedItems containsBlank="1"/>
    </cacheField>
    <cacheField name="Status" numFmtId="0">
      <sharedItems containsBlank="1" count="5">
        <s v="Active"/>
        <s v="Other"/>
        <s v="HR Termination"/>
        <s v="Resignation"/>
        <m/>
      </sharedItems>
    </cacheField>
    <cacheField name="Department" numFmtId="0">
      <sharedItems containsBlank="1" count="6">
        <s v="Production"/>
        <s v="IT/IS"/>
        <s v="Z Management"/>
        <s v="Sales"/>
        <s v="Administration"/>
        <m/>
      </sharedItems>
    </cacheField>
    <cacheField name="Annual Salary ($)" numFmtId="0">
      <sharedItems containsString="0" containsBlank="1" containsNumber="1" containsInteger="1" minValue="30178" maxValue="217399"/>
    </cacheField>
    <cacheField name="Bonus ($)" numFmtId="0">
      <sharedItems containsString="0" containsBlank="1" containsNumber="1" containsInteger="1" minValue="0" maxValue="104928"/>
    </cacheField>
    <cacheField name="Total Compensation" numFmtId="164">
      <sharedItems containsString="0" containsBlank="1" containsNumber="1" containsInteger="1" minValue="31687" maxValue="227433"/>
    </cacheField>
    <cacheField name="Job Title" numFmtId="0">
      <sharedItems containsBlank="1"/>
    </cacheField>
    <cacheField name="Job Description" numFmtId="0">
      <sharedItems containsBlank="1"/>
    </cacheField>
    <cacheField name="Manager (Y/N)" numFmtId="0">
      <sharedItems containsBlank="1" count="3">
        <s v="No"/>
        <s v="Yes"/>
        <m/>
      </sharedItems>
    </cacheField>
    <cacheField name="Performance" numFmtId="0">
      <sharedItems containsBlank="1" count="5">
        <s v="Fully Meets"/>
        <s v="Exceeds"/>
        <s v="Needs Improvement"/>
        <s v="PIP"/>
        <m/>
      </sharedItems>
    </cacheField>
    <cacheField name="Employee Satisfaction" numFmtId="0">
      <sharedItems containsBlank="1" count="6">
        <s v="Neutral"/>
        <s v="Satisfied"/>
        <s v="Very Satisfied"/>
        <s v="Dissatisfied"/>
        <s v="Very Dissatisfied"/>
        <m/>
      </sharedItems>
    </cacheField>
    <cacheField name="Emp_Age" numFmtId="0">
      <sharedItems containsBlank="1"/>
    </cacheField>
  </cacheFields>
  <extLst>
    <ext xmlns:x14="http://schemas.microsoft.com/office/spreadsheetml/2009/9/main" uri="{725AE2AE-9491-48be-B2B4-4EB974FC3084}">
      <x14:pivotCacheDefinition pivotCacheId="4008597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n v="10005"/>
    <d v="1953-10-28T00:00:00"/>
    <s v="Jackson"/>
    <s v="Noelia"/>
    <x v="0"/>
    <x v="0"/>
    <x v="0"/>
    <d v="2014-01-25T00:00:00"/>
    <s v="Not provided"/>
    <x v="0"/>
    <x v="0"/>
    <n v="43241"/>
    <n v="4757"/>
    <n v="47998"/>
    <s v="Production Technician I"/>
    <s v="Technician"/>
    <x v="0"/>
    <x v="0"/>
    <x v="0"/>
    <s v="61 plus"/>
  </r>
  <r>
    <n v="10007"/>
    <d v="1953-04-28T00:00:00"/>
    <s v="Carey"/>
    <s v="Rodrigo"/>
    <x v="1"/>
    <x v="0"/>
    <x v="1"/>
    <d v="2014-02-04T00:00:00"/>
    <s v="Not provided"/>
    <x v="0"/>
    <x v="0"/>
    <n v="51009"/>
    <n v="7141"/>
    <n v="58150"/>
    <s v="Production Technician I"/>
    <s v="Technician"/>
    <x v="0"/>
    <x v="0"/>
    <x v="0"/>
    <s v="61 plus"/>
  </r>
  <r>
    <n v="10009"/>
    <d v="1968-02-06T00:00:00"/>
    <s v="Chan"/>
    <s v="Lucas"/>
    <x v="1"/>
    <x v="0"/>
    <x v="0"/>
    <d v="2014-02-09T00:00:00"/>
    <s v="Not provided"/>
    <x v="0"/>
    <x v="0"/>
    <n v="42034"/>
    <n v="6305"/>
    <n v="48339"/>
    <s v="Production Technician I"/>
    <s v="Technician"/>
    <x v="0"/>
    <x v="0"/>
    <x v="1"/>
    <s v="51 - 60"/>
  </r>
  <r>
    <n v="10015"/>
    <d v="1983-11-10T00:00:00"/>
    <s v="Ferreira"/>
    <s v="Daiana"/>
    <x v="0"/>
    <x v="0"/>
    <x v="1"/>
    <d v="2014-05-02T00:00:00"/>
    <s v="Not provided"/>
    <x v="0"/>
    <x v="0"/>
    <n v="44391"/>
    <n v="2663"/>
    <n v="47054"/>
    <s v="Production Technician I"/>
    <s v="Technician"/>
    <x v="0"/>
    <x v="0"/>
    <x v="1"/>
    <s v="30 - 40"/>
  </r>
  <r>
    <n v="10040"/>
    <d v="1961-05-01T00:00:00"/>
    <s v="Bernstein"/>
    <s v="Ruben"/>
    <x v="1"/>
    <x v="0"/>
    <x v="1"/>
    <d v="2014-10-07T00:00:00"/>
    <s v="Not provided"/>
    <x v="0"/>
    <x v="0"/>
    <n v="43361"/>
    <n v="8239"/>
    <n v="51600"/>
    <s v="Production Technician I"/>
    <s v="Technician"/>
    <x v="0"/>
    <x v="0"/>
    <x v="0"/>
    <s v="61 plus"/>
  </r>
  <r>
    <n v="10055"/>
    <d v="1989-12-30T00:00:00"/>
    <s v="Rossetti"/>
    <s v="Diego"/>
    <x v="1"/>
    <x v="0"/>
    <x v="2"/>
    <d v="2014-12-21T00:00:00"/>
    <s v="Not provided"/>
    <x v="0"/>
    <x v="0"/>
    <n v="54811"/>
    <n v="7125"/>
    <n v="61936"/>
    <s v="Production Technician I"/>
    <s v="Technician"/>
    <x v="0"/>
    <x v="0"/>
    <x v="2"/>
    <s v="30 - 40"/>
  </r>
  <r>
    <n v="10079"/>
    <d v="1975-01-08T00:00:00"/>
    <s v="Cockel"/>
    <s v="Juan"/>
    <x v="1"/>
    <x v="0"/>
    <x v="0"/>
    <d v="2015-06-07T00:00:00"/>
    <s v="Not provided"/>
    <x v="0"/>
    <x v="0"/>
    <n v="57098"/>
    <n v="7994"/>
    <n v="65092"/>
    <s v="Production Technician I"/>
    <s v="Technician"/>
    <x v="0"/>
    <x v="0"/>
    <x v="2"/>
    <s v="41 - 50"/>
  </r>
  <r>
    <n v="10106"/>
    <d v="1972-05-20T00:00:00"/>
    <s v="Sutwell"/>
    <s v="Sonia"/>
    <x v="0"/>
    <x v="0"/>
    <x v="0"/>
    <d v="2015-12-11T00:00:00"/>
    <s v="Not provided"/>
    <x v="0"/>
    <x v="0"/>
    <n v="47065"/>
    <n v="4236"/>
    <n v="51301"/>
    <s v="Production Technician I"/>
    <s v="Technician"/>
    <x v="0"/>
    <x v="0"/>
    <x v="2"/>
    <s v="41 - 50"/>
  </r>
  <r>
    <n v="10109"/>
    <d v="1975-10-22T00:00:00"/>
    <s v="Von Massenbach"/>
    <s v="Walter"/>
    <x v="1"/>
    <x v="0"/>
    <x v="2"/>
    <d v="2016-01-31T00:00:00"/>
    <s v="Not provided"/>
    <x v="0"/>
    <x v="0"/>
    <n v="47044"/>
    <n v="5175"/>
    <n v="52219"/>
    <s v="Production Technician I"/>
    <s v="Technician"/>
    <x v="0"/>
    <x v="0"/>
    <x v="0"/>
    <s v="41 - 50"/>
  </r>
  <r>
    <n v="10111"/>
    <d v="1969-07-03T00:00:00"/>
    <s v="Beatrice"/>
    <s v="María"/>
    <x v="0"/>
    <x v="0"/>
    <x v="2"/>
    <d v="2016-02-28T00:00:00"/>
    <s v="Not provided"/>
    <x v="0"/>
    <x v="0"/>
    <n v="53903"/>
    <n v="5929"/>
    <n v="59832"/>
    <s v="Production Technician I"/>
    <s v="Technician"/>
    <x v="0"/>
    <x v="0"/>
    <x v="2"/>
    <s v="51 - 60"/>
  </r>
  <r>
    <n v="10118"/>
    <d v="1987-01-09T00:00:00"/>
    <s v="Perry"/>
    <s v="Cristina"/>
    <x v="0"/>
    <x v="0"/>
    <x v="2"/>
    <d v="2016-03-29T00:00:00"/>
    <s v="Not provided"/>
    <x v="0"/>
    <x v="0"/>
    <n v="47337"/>
    <n v="8994"/>
    <n v="56331"/>
    <s v="Production Technician I"/>
    <s v="Technician"/>
    <x v="0"/>
    <x v="0"/>
    <x v="1"/>
    <s v="30 - 40"/>
  </r>
  <r>
    <n v="10119"/>
    <d v="1954-04-10T00:00:00"/>
    <s v="Garcia"/>
    <s v="Emmanuel"/>
    <x v="1"/>
    <x v="0"/>
    <x v="1"/>
    <d v="2016-04-02T00:00:00"/>
    <s v="Not provided"/>
    <x v="0"/>
    <x v="0"/>
    <n v="48505"/>
    <n v="4851"/>
    <n v="53356"/>
    <s v="Production Technician I"/>
    <s v="Technician"/>
    <x v="0"/>
    <x v="0"/>
    <x v="0"/>
    <s v="61 plus"/>
  </r>
  <r>
    <n v="10136"/>
    <d v="1968-09-19T00:00:00"/>
    <s v="Mahoney"/>
    <s v="Victor"/>
    <x v="1"/>
    <x v="0"/>
    <x v="1"/>
    <d v="2016-08-04T00:00:00"/>
    <s v="Not provided"/>
    <x v="0"/>
    <x v="0"/>
    <n v="49953"/>
    <n v="9991"/>
    <n v="59944"/>
    <s v="Production Technician I"/>
    <s v="Technician"/>
    <x v="0"/>
    <x v="0"/>
    <x v="1"/>
    <s v="51 - 60"/>
  </r>
  <r>
    <n v="10143"/>
    <d v="1972-02-21T00:00:00"/>
    <s v="Gold"/>
    <s v="Juan"/>
    <x v="1"/>
    <x v="0"/>
    <x v="0"/>
    <d v="2016-10-11T00:00:00"/>
    <s v="Not provided"/>
    <x v="0"/>
    <x v="0"/>
    <n v="56777"/>
    <n v="6813"/>
    <n v="63590"/>
    <s v="Production Technician I"/>
    <s v="Technician"/>
    <x v="0"/>
    <x v="0"/>
    <x v="2"/>
    <s v="51 - 60"/>
  </r>
  <r>
    <n v="10144"/>
    <d v="1975-01-17T00:00:00"/>
    <s v="Dickinson"/>
    <s v="Leandro"/>
    <x v="1"/>
    <x v="0"/>
    <x v="0"/>
    <d v="2016-10-23T00:00:00"/>
    <s v="Not provided"/>
    <x v="0"/>
    <x v="0"/>
    <n v="56173"/>
    <n v="10673"/>
    <n v="66846"/>
    <s v="Production Technician I"/>
    <s v="Technician"/>
    <x v="0"/>
    <x v="0"/>
    <x v="1"/>
    <s v="41 - 50"/>
  </r>
  <r>
    <n v="10149"/>
    <d v="1986-07-19T00:00:00"/>
    <s v="Chace"/>
    <s v="Rita"/>
    <x v="0"/>
    <x v="0"/>
    <x v="1"/>
    <d v="2016-11-24T00:00:00"/>
    <s v="Not provided"/>
    <x v="0"/>
    <x v="0"/>
    <n v="54177"/>
    <n v="9210"/>
    <n v="63387"/>
    <s v="Production Technician I"/>
    <s v="Technician"/>
    <x v="0"/>
    <x v="0"/>
    <x v="1"/>
    <s v="30 - 40"/>
  </r>
  <r>
    <n v="10152"/>
    <d v="1990-11-24T00:00:00"/>
    <s v="Williams"/>
    <s v="Justo"/>
    <x v="1"/>
    <x v="0"/>
    <x v="1"/>
    <d v="2016-12-15T00:00:00"/>
    <s v="Not provided"/>
    <x v="0"/>
    <x v="0"/>
    <n v="54075"/>
    <n v="10815"/>
    <n v="64890"/>
    <s v="Production Technician I"/>
    <s v="Technician"/>
    <x v="0"/>
    <x v="0"/>
    <x v="1"/>
    <s v="30 - 40"/>
  </r>
  <r>
    <n v="10153"/>
    <d v="1960-10-01T00:00:00"/>
    <s v="Crimmings"/>
    <s v="Lautaro"/>
    <x v="1"/>
    <x v="0"/>
    <x v="2"/>
    <d v="2016-12-16T00:00:00"/>
    <s v="Not provided"/>
    <x v="0"/>
    <x v="0"/>
    <n v="53193"/>
    <n v="4255"/>
    <n v="57448"/>
    <s v="Production Technician I"/>
    <s v="Technician"/>
    <x v="0"/>
    <x v="0"/>
    <x v="2"/>
    <s v="61 plus"/>
  </r>
  <r>
    <n v="10155"/>
    <d v="1991-04-05T00:00:00"/>
    <s v="Garneau"/>
    <s v="Ezequiel"/>
    <x v="1"/>
    <x v="0"/>
    <x v="1"/>
    <d v="2016-12-30T00:00:00"/>
    <s v="Not provided"/>
    <x v="0"/>
    <x v="0"/>
    <n v="55083"/>
    <n v="9364"/>
    <n v="64447"/>
    <s v="Production Technician I"/>
    <s v="Technician"/>
    <x v="0"/>
    <x v="0"/>
    <x v="1"/>
    <s v="30 - 40"/>
  </r>
  <r>
    <n v="10163"/>
    <d v="1962-08-10T00:00:00"/>
    <s v="Nguyen"/>
    <s v="Roberto"/>
    <x v="1"/>
    <x v="0"/>
    <x v="2"/>
    <d v="2017-02-25T00:00:00"/>
    <s v="Not provided"/>
    <x v="0"/>
    <x v="0"/>
    <n v="45282"/>
    <n v="6792"/>
    <n v="52074"/>
    <s v="Production Technician I"/>
    <s v="Technician"/>
    <x v="0"/>
    <x v="0"/>
    <x v="2"/>
    <s v="51 - 60"/>
  </r>
  <r>
    <n v="10167"/>
    <d v="1976-03-27T00:00:00"/>
    <s v="Pitt"/>
    <s v="Alejandro"/>
    <x v="1"/>
    <x v="0"/>
    <x v="0"/>
    <d v="2017-03-13T00:00:00"/>
    <s v="Not provided"/>
    <x v="0"/>
    <x v="0"/>
    <n v="50204"/>
    <n v="8535"/>
    <n v="58739"/>
    <s v="Production Technician I"/>
    <s v="Technician"/>
    <x v="0"/>
    <x v="0"/>
    <x v="0"/>
    <s v="41 - 50"/>
  </r>
  <r>
    <n v="10173"/>
    <d v="1981-03-20T00:00:00"/>
    <s v="Barone"/>
    <s v="Julieta"/>
    <x v="0"/>
    <x v="0"/>
    <x v="2"/>
    <d v="2017-04-13T00:00:00"/>
    <s v="Not provided"/>
    <x v="0"/>
    <x v="0"/>
    <n v="42634"/>
    <n v="3837"/>
    <n v="46471"/>
    <s v="Production Technician I"/>
    <s v="Technician"/>
    <x v="0"/>
    <x v="0"/>
    <x v="1"/>
    <s v="41 - 50"/>
  </r>
  <r>
    <n v="10174"/>
    <d v="1959-03-18T00:00:00"/>
    <s v="Chang"/>
    <s v="Emanuel"/>
    <x v="1"/>
    <x v="0"/>
    <x v="0"/>
    <d v="2017-04-13T00:00:00"/>
    <s v="Not provided"/>
    <x v="0"/>
    <x v="0"/>
    <n v="45949"/>
    <n v="5514"/>
    <n v="51463"/>
    <s v="Production Technician I"/>
    <s v="Technician"/>
    <x v="0"/>
    <x v="0"/>
    <x v="2"/>
    <s v="61 plus"/>
  </r>
  <r>
    <n v="10005"/>
    <d v="1953-10-28T00:00:00"/>
    <s v="Jackson"/>
    <s v="Noelia"/>
    <x v="0"/>
    <x v="0"/>
    <x v="0"/>
    <d v="2014-01-25T00:00:00"/>
    <s v="Not provided"/>
    <x v="0"/>
    <x v="0"/>
    <n v="47565"/>
    <n v="4757"/>
    <n v="52322"/>
    <s v="Production Technician I"/>
    <s v="Technician"/>
    <x v="0"/>
    <x v="0"/>
    <x v="0"/>
    <s v="61 plus"/>
  </r>
  <r>
    <n v="10007"/>
    <d v="1953-04-28T00:00:00"/>
    <s v="Carey"/>
    <s v="Rodrigo"/>
    <x v="1"/>
    <x v="0"/>
    <x v="1"/>
    <d v="2014-02-04T00:00:00"/>
    <s v="Not provided"/>
    <x v="0"/>
    <x v="0"/>
    <n v="56110"/>
    <n v="7141"/>
    <n v="63251"/>
    <s v="Production Technician I"/>
    <s v="Technician"/>
    <x v="0"/>
    <x v="0"/>
    <x v="0"/>
    <s v="61 plus"/>
  </r>
  <r>
    <n v="10009"/>
    <d v="1968-02-06T00:00:00"/>
    <s v="Chan"/>
    <s v="Lucas"/>
    <x v="1"/>
    <x v="0"/>
    <x v="0"/>
    <d v="2014-02-09T00:00:00"/>
    <s v="Not provided"/>
    <x v="0"/>
    <x v="0"/>
    <n v="46237"/>
    <n v="6305"/>
    <n v="52542"/>
    <s v="Production Technician I"/>
    <s v="Technician"/>
    <x v="0"/>
    <x v="0"/>
    <x v="1"/>
    <s v="51 - 60"/>
  </r>
  <r>
    <n v="10015"/>
    <d v="1983-11-10T00:00:00"/>
    <s v="Ferreira"/>
    <s v="Daiana"/>
    <x v="0"/>
    <x v="0"/>
    <x v="1"/>
    <d v="2014-05-02T00:00:00"/>
    <s v="Not provided"/>
    <x v="0"/>
    <x v="0"/>
    <n v="48830"/>
    <n v="2663"/>
    <n v="51493"/>
    <s v="Production Technician I"/>
    <s v="Technician"/>
    <x v="0"/>
    <x v="0"/>
    <x v="1"/>
    <s v="30 - 40"/>
  </r>
  <r>
    <n v="10040"/>
    <d v="1961-05-01T00:00:00"/>
    <s v="Bernstein"/>
    <s v="Ruben"/>
    <x v="1"/>
    <x v="0"/>
    <x v="1"/>
    <d v="2014-10-07T00:00:00"/>
    <s v="Not provided"/>
    <x v="0"/>
    <x v="0"/>
    <n v="47697"/>
    <n v="8239"/>
    <n v="55936"/>
    <s v="Production Technician I"/>
    <s v="Technician"/>
    <x v="0"/>
    <x v="0"/>
    <x v="0"/>
    <s v="61 plus"/>
  </r>
  <r>
    <n v="10055"/>
    <d v="1989-12-30T00:00:00"/>
    <s v="Rossetti"/>
    <s v="Diego"/>
    <x v="1"/>
    <x v="0"/>
    <x v="2"/>
    <d v="2014-12-21T00:00:00"/>
    <s v="Not provided"/>
    <x v="0"/>
    <x v="0"/>
    <n v="60292"/>
    <n v="7125"/>
    <n v="67417"/>
    <s v="Production Technician I"/>
    <s v="Technician"/>
    <x v="0"/>
    <x v="0"/>
    <x v="2"/>
    <s v="30 - 40"/>
  </r>
  <r>
    <n v="10079"/>
    <d v="1975-01-08T00:00:00"/>
    <s v="Cockel"/>
    <s v="Juan"/>
    <x v="1"/>
    <x v="0"/>
    <x v="0"/>
    <d v="2015-06-07T00:00:00"/>
    <s v="Not provided"/>
    <x v="0"/>
    <x v="0"/>
    <n v="62808"/>
    <n v="7994"/>
    <n v="70802"/>
    <s v="Production Technician I"/>
    <s v="Technician"/>
    <x v="0"/>
    <x v="0"/>
    <x v="2"/>
    <s v="41 - 50"/>
  </r>
  <r>
    <n v="10106"/>
    <d v="1972-05-20T00:00:00"/>
    <s v="Sutwell"/>
    <s v="Sonia"/>
    <x v="0"/>
    <x v="0"/>
    <x v="0"/>
    <d v="2015-12-11T00:00:00"/>
    <s v="Not provided"/>
    <x v="0"/>
    <x v="0"/>
    <n v="51772"/>
    <n v="4236"/>
    <n v="56008"/>
    <s v="Production Technician I"/>
    <s v="Technician"/>
    <x v="0"/>
    <x v="0"/>
    <x v="2"/>
    <s v="41 - 50"/>
  </r>
  <r>
    <n v="10109"/>
    <d v="1975-10-22T00:00:00"/>
    <s v="Von Massenbach"/>
    <s v="Walter"/>
    <x v="1"/>
    <x v="0"/>
    <x v="2"/>
    <d v="2016-01-31T00:00:00"/>
    <s v="Not provided"/>
    <x v="0"/>
    <x v="0"/>
    <n v="51748"/>
    <n v="5175"/>
    <n v="56923"/>
    <s v="Production Technician I"/>
    <s v="Technician"/>
    <x v="0"/>
    <x v="0"/>
    <x v="0"/>
    <s v="41 - 50"/>
  </r>
  <r>
    <n v="10111"/>
    <d v="1969-07-03T00:00:00"/>
    <s v="Beatrice"/>
    <s v="María"/>
    <x v="0"/>
    <x v="0"/>
    <x v="2"/>
    <d v="2016-02-28T00:00:00"/>
    <s v="Not provided"/>
    <x v="0"/>
    <x v="0"/>
    <n v="59293"/>
    <n v="5929"/>
    <n v="65222"/>
    <s v="Production Technician I"/>
    <s v="Technician"/>
    <x v="0"/>
    <x v="0"/>
    <x v="2"/>
    <s v="51 - 60"/>
  </r>
  <r>
    <n v="10118"/>
    <d v="1987-01-09T00:00:00"/>
    <s v="Perry"/>
    <s v="Cristina"/>
    <x v="0"/>
    <x v="0"/>
    <x v="2"/>
    <d v="2016-03-29T00:00:00"/>
    <s v="Not provided"/>
    <x v="0"/>
    <x v="0"/>
    <n v="52071"/>
    <n v="8994"/>
    <n v="61065"/>
    <s v="Production Technician I"/>
    <s v="Technician"/>
    <x v="0"/>
    <x v="0"/>
    <x v="1"/>
    <s v="30 - 40"/>
  </r>
  <r>
    <n v="10119"/>
    <d v="1954-04-10T00:00:00"/>
    <s v="Garcia"/>
    <s v="Emmanuel"/>
    <x v="1"/>
    <x v="0"/>
    <x v="1"/>
    <d v="2016-04-02T00:00:00"/>
    <s v="Not provided"/>
    <x v="0"/>
    <x v="0"/>
    <n v="53356"/>
    <n v="4851"/>
    <n v="58207"/>
    <s v="Production Technician I"/>
    <s v="Technician"/>
    <x v="0"/>
    <x v="0"/>
    <x v="0"/>
    <s v="61 plus"/>
  </r>
  <r>
    <n v="10136"/>
    <d v="1968-09-19T00:00:00"/>
    <s v="Mahoney"/>
    <s v="Victor"/>
    <x v="1"/>
    <x v="0"/>
    <x v="1"/>
    <d v="2016-08-04T00:00:00"/>
    <s v="Not provided"/>
    <x v="0"/>
    <x v="0"/>
    <n v="54948"/>
    <n v="9991"/>
    <n v="64939"/>
    <s v="Production Technician I"/>
    <s v="Technician"/>
    <x v="0"/>
    <x v="0"/>
    <x v="1"/>
    <s v="51 - 60"/>
  </r>
  <r>
    <n v="10143"/>
    <d v="1972-02-21T00:00:00"/>
    <s v="Gold"/>
    <s v="Juan"/>
    <x v="1"/>
    <x v="0"/>
    <x v="0"/>
    <d v="2016-10-11T00:00:00"/>
    <s v="Not provided"/>
    <x v="0"/>
    <x v="0"/>
    <n v="62455"/>
    <n v="6813"/>
    <n v="69268"/>
    <s v="Production Technician I"/>
    <s v="Technician"/>
    <x v="0"/>
    <x v="0"/>
    <x v="2"/>
    <s v="51 - 60"/>
  </r>
  <r>
    <n v="10144"/>
    <d v="1975-01-17T00:00:00"/>
    <s v="Dickinson"/>
    <s v="Leandro"/>
    <x v="1"/>
    <x v="0"/>
    <x v="0"/>
    <d v="2016-10-23T00:00:00"/>
    <s v="Not provided"/>
    <x v="0"/>
    <x v="0"/>
    <n v="61790"/>
    <n v="10673"/>
    <n v="72463"/>
    <s v="Production Technician I"/>
    <s v="Technician"/>
    <x v="0"/>
    <x v="0"/>
    <x v="1"/>
    <s v="41 - 50"/>
  </r>
  <r>
    <n v="10149"/>
    <d v="1986-07-19T00:00:00"/>
    <s v="Chace"/>
    <s v="Rita"/>
    <x v="0"/>
    <x v="0"/>
    <x v="1"/>
    <d v="2016-11-24T00:00:00"/>
    <s v="Not provided"/>
    <x v="0"/>
    <x v="0"/>
    <n v="59595"/>
    <n v="9210"/>
    <n v="68805"/>
    <s v="Production Technician I"/>
    <s v="Technician"/>
    <x v="0"/>
    <x v="0"/>
    <x v="1"/>
    <s v="30 - 40"/>
  </r>
  <r>
    <n v="10152"/>
    <d v="1990-11-24T00:00:00"/>
    <s v="Williams"/>
    <s v="Justo"/>
    <x v="1"/>
    <x v="0"/>
    <x v="1"/>
    <d v="2016-12-15T00:00:00"/>
    <s v="Not provided"/>
    <x v="0"/>
    <x v="0"/>
    <n v="59483"/>
    <n v="10815"/>
    <n v="70298"/>
    <s v="Production Technician I"/>
    <s v="Technician"/>
    <x v="0"/>
    <x v="0"/>
    <x v="1"/>
    <s v="30 - 40"/>
  </r>
  <r>
    <n v="10153"/>
    <d v="1960-10-01T00:00:00"/>
    <s v="Crimmings"/>
    <s v="Lautaro"/>
    <x v="1"/>
    <x v="0"/>
    <x v="2"/>
    <d v="2016-12-16T00:00:00"/>
    <s v="Not provided"/>
    <x v="0"/>
    <x v="0"/>
    <n v="58512"/>
    <n v="4255"/>
    <n v="62767"/>
    <s v="Production Technician I"/>
    <s v="Technician"/>
    <x v="0"/>
    <x v="0"/>
    <x v="2"/>
    <s v="61 plus"/>
  </r>
  <r>
    <n v="10155"/>
    <d v="1991-04-05T00:00:00"/>
    <s v="Garneau"/>
    <s v="Ezequiel"/>
    <x v="1"/>
    <x v="0"/>
    <x v="1"/>
    <d v="2016-12-30T00:00:00"/>
    <s v="Not provided"/>
    <x v="0"/>
    <x v="0"/>
    <n v="60591"/>
    <n v="9364"/>
    <n v="69955"/>
    <s v="Production Technician I"/>
    <s v="Technician"/>
    <x v="0"/>
    <x v="0"/>
    <x v="1"/>
    <s v="30 - 40"/>
  </r>
  <r>
    <n v="10163"/>
    <d v="1962-08-10T00:00:00"/>
    <s v="Nguyen"/>
    <s v="Roberto"/>
    <x v="1"/>
    <x v="0"/>
    <x v="2"/>
    <d v="2017-02-25T00:00:00"/>
    <s v="Not provided"/>
    <x v="0"/>
    <x v="0"/>
    <n v="49810"/>
    <n v="6792"/>
    <n v="56602"/>
    <s v="Production Technician I"/>
    <s v="Technician"/>
    <x v="0"/>
    <x v="0"/>
    <x v="2"/>
    <s v="51 - 60"/>
  </r>
  <r>
    <n v="10167"/>
    <d v="1976-03-27T00:00:00"/>
    <s v="Pitt"/>
    <s v="Alejandro"/>
    <x v="1"/>
    <x v="0"/>
    <x v="0"/>
    <d v="2017-03-13T00:00:00"/>
    <s v="Not provided"/>
    <x v="0"/>
    <x v="0"/>
    <n v="55224"/>
    <n v="8535"/>
    <n v="63759"/>
    <s v="Production Technician I"/>
    <s v="Technician"/>
    <x v="0"/>
    <x v="0"/>
    <x v="0"/>
    <s v="41 - 50"/>
  </r>
  <r>
    <n v="10173"/>
    <d v="1981-03-20T00:00:00"/>
    <s v="Barone"/>
    <s v="Julieta"/>
    <x v="0"/>
    <x v="0"/>
    <x v="2"/>
    <d v="2017-04-13T00:00:00"/>
    <s v="Not provided"/>
    <x v="0"/>
    <x v="0"/>
    <n v="46897"/>
    <n v="3837"/>
    <n v="50734"/>
    <s v="Production Technician I"/>
    <s v="Technician"/>
    <x v="0"/>
    <x v="0"/>
    <x v="1"/>
    <s v="41 - 50"/>
  </r>
  <r>
    <n v="10174"/>
    <d v="1959-03-18T00:00:00"/>
    <s v="Chang"/>
    <s v="Emanuel"/>
    <x v="1"/>
    <x v="0"/>
    <x v="0"/>
    <d v="2017-04-13T00:00:00"/>
    <s v="Not provided"/>
    <x v="0"/>
    <x v="0"/>
    <n v="50544"/>
    <n v="5514"/>
    <n v="56058"/>
    <s v="Production Technician I"/>
    <s v="Technician"/>
    <x v="0"/>
    <x v="0"/>
    <x v="2"/>
    <s v="61 plus"/>
  </r>
  <r>
    <n v="10207"/>
    <d v="1992-12-13T00:00:00"/>
    <s v="Gaul"/>
    <s v="Barbara"/>
    <x v="0"/>
    <x v="0"/>
    <x v="2"/>
    <d v="2018-01-24T00:00:00"/>
    <s v="Not provided"/>
    <x v="0"/>
    <x v="0"/>
    <n v="57081"/>
    <n v="8822"/>
    <n v="65903"/>
    <s v="Production Technician I"/>
    <s v="Technician"/>
    <x v="0"/>
    <x v="0"/>
    <x v="1"/>
    <s v="30 - 40"/>
  </r>
  <r>
    <n v="10211"/>
    <d v="1977-03-29T00:00:00"/>
    <s v="Dobrin"/>
    <s v="Denise"/>
    <x v="0"/>
    <x v="0"/>
    <x v="2"/>
    <d v="2018-03-16T00:00:00"/>
    <s v="Not provided"/>
    <x v="0"/>
    <x v="0"/>
    <n v="46797"/>
    <n v="5531"/>
    <n v="52328"/>
    <s v="Production Technician I"/>
    <s v="Technician"/>
    <x v="0"/>
    <x v="0"/>
    <x v="2"/>
    <s v="41 - 50"/>
  </r>
  <r>
    <n v="10215"/>
    <d v="1980-01-01T00:00:00"/>
    <s v="Keatts"/>
    <s v="Martín"/>
    <x v="1"/>
    <x v="0"/>
    <x v="0"/>
    <d v="2018-03-31T00:00:00"/>
    <s v="Not provided"/>
    <x v="0"/>
    <x v="0"/>
    <n v="62838"/>
    <n v="9711"/>
    <n v="72549"/>
    <s v="Production Technician I"/>
    <s v="Technician"/>
    <x v="0"/>
    <x v="0"/>
    <x v="1"/>
    <s v="41 - 50"/>
  </r>
  <r>
    <n v="10221"/>
    <d v="1953-03-06T00:00:00"/>
    <s v="Heitzman"/>
    <s v="Antonio"/>
    <x v="1"/>
    <x v="0"/>
    <x v="1"/>
    <d v="2018-05-26T00:00:00"/>
    <s v="Not provided"/>
    <x v="0"/>
    <x v="0"/>
    <n v="62032"/>
    <n v="5639"/>
    <n v="67671"/>
    <s v="Production Technician I"/>
    <s v="Technician"/>
    <x v="0"/>
    <x v="0"/>
    <x v="1"/>
    <s v="61 plus"/>
  </r>
  <r>
    <n v="10224"/>
    <d v="1972-03-23T00:00:00"/>
    <s v="Meads"/>
    <s v="Elizabeth"/>
    <x v="0"/>
    <x v="0"/>
    <x v="1"/>
    <d v="2018-06-06T00:00:00"/>
    <s v="Not provided"/>
    <x v="0"/>
    <x v="0"/>
    <n v="47601"/>
    <n v="8655"/>
    <n v="56256"/>
    <s v="Production Technician I"/>
    <s v="Technician"/>
    <x v="0"/>
    <x v="0"/>
    <x v="1"/>
    <s v="41 - 50"/>
  </r>
  <r>
    <n v="10225"/>
    <d v="1956-10-03T00:00:00"/>
    <s v="Knapp"/>
    <s v="Brian"/>
    <x v="1"/>
    <x v="0"/>
    <x v="1"/>
    <d v="2018-06-08T00:00:00"/>
    <s v="Not provided"/>
    <x v="0"/>
    <x v="0"/>
    <n v="47958"/>
    <n v="8284"/>
    <n v="56242"/>
    <s v="Production Technician I"/>
    <s v="Technician"/>
    <x v="0"/>
    <x v="0"/>
    <x v="0"/>
    <s v="61 plus"/>
  </r>
  <r>
    <n v="10226"/>
    <d v="1985-10-10T00:00:00"/>
    <s v="Ndzi"/>
    <s v="Bautista"/>
    <x v="1"/>
    <x v="0"/>
    <x v="2"/>
    <d v="2018-06-19T00:00:00"/>
    <s v="Not provided"/>
    <x v="0"/>
    <x v="0"/>
    <n v="65412"/>
    <n v="11298"/>
    <n v="76710"/>
    <s v="Production Technician I"/>
    <s v="Technician"/>
    <x v="0"/>
    <x v="0"/>
    <x v="0"/>
    <s v="30 - 40"/>
  </r>
  <r>
    <n v="10247"/>
    <d v="1952-11-16T00:00:00"/>
    <s v="Ivey"/>
    <s v="Rosa"/>
    <x v="0"/>
    <x v="0"/>
    <x v="2"/>
    <d v="2018-12-08T00:00:00"/>
    <s v="Not provided"/>
    <x v="0"/>
    <x v="0"/>
    <n v="59038"/>
    <n v="8051"/>
    <n v="67089"/>
    <s v="Production Technician I"/>
    <s v="Technician"/>
    <x v="0"/>
    <x v="0"/>
    <x v="0"/>
    <s v="61 plus"/>
  </r>
  <r>
    <n v="10274"/>
    <d v="1954-08-27T00:00:00"/>
    <s v="Smith"/>
    <s v="Paula"/>
    <x v="0"/>
    <x v="0"/>
    <x v="2"/>
    <d v="2019-05-26T00:00:00"/>
    <s v="Not provided"/>
    <x v="0"/>
    <x v="0"/>
    <n v="37500"/>
    <n v="58356"/>
    <n v="58359"/>
    <s v="Production Technician I"/>
    <s v="Technician"/>
    <x v="0"/>
    <x v="0"/>
    <x v="3"/>
    <s v="61 plus"/>
  </r>
  <r>
    <n v="10304"/>
    <d v="1973-11-24T00:00:00"/>
    <s v="Medeiros"/>
    <s v="Jennifer"/>
    <x v="0"/>
    <x v="0"/>
    <x v="0"/>
    <d v="2019-11-26T00:00:00"/>
    <s v="Not provided"/>
    <x v="0"/>
    <x v="0"/>
    <n v="70711"/>
    <n v="0"/>
    <n v="70711"/>
    <s v="Production Technician I"/>
    <s v="Technician"/>
    <x v="0"/>
    <x v="0"/>
    <x v="1"/>
    <s v="41 - 50"/>
  </r>
  <r>
    <n v="10005"/>
    <d v="1953-10-28T00:00:00"/>
    <s v="Jackson"/>
    <s v="Noelia"/>
    <x v="0"/>
    <x v="0"/>
    <x v="0"/>
    <d v="2014-01-25T00:00:00"/>
    <s v="Not provided"/>
    <x v="0"/>
    <x v="0"/>
    <n v="56213"/>
    <n v="4757"/>
    <n v="60970"/>
    <s v="Production Technician I"/>
    <s v="Technician"/>
    <x v="0"/>
    <x v="0"/>
    <x v="0"/>
    <s v="61 plus"/>
  </r>
  <r>
    <n v="10007"/>
    <d v="1953-04-28T00:00:00"/>
    <s v="Carey"/>
    <s v="Rodrigo"/>
    <x v="1"/>
    <x v="0"/>
    <x v="1"/>
    <d v="2014-02-04T00:00:00"/>
    <s v="Not provided"/>
    <x v="0"/>
    <x v="0"/>
    <n v="66312"/>
    <n v="7141"/>
    <n v="73453"/>
    <s v="Production Technician I"/>
    <s v="Technician"/>
    <x v="0"/>
    <x v="0"/>
    <x v="0"/>
    <s v="61 plus"/>
  </r>
  <r>
    <n v="10015"/>
    <d v="1983-11-10T00:00:00"/>
    <s v="Ferreira"/>
    <s v="Daiana"/>
    <x v="0"/>
    <x v="0"/>
    <x v="1"/>
    <d v="2014-05-02T00:00:00"/>
    <s v="Not provided"/>
    <x v="0"/>
    <x v="0"/>
    <n v="57708"/>
    <n v="2663"/>
    <n v="60371"/>
    <s v="Production Technician I"/>
    <s v="Technician"/>
    <x v="0"/>
    <x v="0"/>
    <x v="1"/>
    <s v="30 - 40"/>
  </r>
  <r>
    <n v="10040"/>
    <d v="1961-05-01T00:00:00"/>
    <s v="Bernstein"/>
    <s v="Ruben"/>
    <x v="1"/>
    <x v="0"/>
    <x v="1"/>
    <d v="2014-10-07T00:00:00"/>
    <s v="Not provided"/>
    <x v="0"/>
    <x v="0"/>
    <n v="56369"/>
    <n v="8239"/>
    <n v="64608"/>
    <s v="Production Technician I"/>
    <s v="Technician"/>
    <x v="0"/>
    <x v="0"/>
    <x v="0"/>
    <s v="61 plus"/>
  </r>
  <r>
    <n v="10055"/>
    <d v="1989-12-30T00:00:00"/>
    <s v="Rossetti"/>
    <s v="Diego"/>
    <x v="1"/>
    <x v="0"/>
    <x v="2"/>
    <d v="2014-12-21T00:00:00"/>
    <s v="Not provided"/>
    <x v="0"/>
    <x v="0"/>
    <n v="71254"/>
    <n v="7125"/>
    <n v="78379"/>
    <s v="Production Technician I"/>
    <s v="Technician"/>
    <x v="0"/>
    <x v="0"/>
    <x v="2"/>
    <s v="30 - 40"/>
  </r>
  <r>
    <n v="10079"/>
    <d v="1975-01-08T00:00:00"/>
    <s v="Cockel"/>
    <s v="Juan"/>
    <x v="1"/>
    <x v="0"/>
    <x v="0"/>
    <d v="2015-06-07T00:00:00"/>
    <s v="Not provided"/>
    <x v="0"/>
    <x v="0"/>
    <n v="74227"/>
    <n v="7994"/>
    <n v="82221"/>
    <s v="Production Technician I"/>
    <s v="Technician"/>
    <x v="0"/>
    <x v="0"/>
    <x v="2"/>
    <s v="41 - 50"/>
  </r>
  <r>
    <n v="10106"/>
    <d v="1972-05-20T00:00:00"/>
    <s v="Sutwell"/>
    <s v="Sonia"/>
    <x v="0"/>
    <x v="0"/>
    <x v="0"/>
    <d v="2015-12-11T00:00:00"/>
    <s v="Not provided"/>
    <x v="0"/>
    <x v="0"/>
    <n v="61185"/>
    <n v="4236"/>
    <n v="65421"/>
    <s v="Production Technician I"/>
    <s v="Technician"/>
    <x v="0"/>
    <x v="0"/>
    <x v="2"/>
    <s v="41 - 50"/>
  </r>
  <r>
    <n v="10109"/>
    <d v="1975-10-22T00:00:00"/>
    <s v="Von Massenbach"/>
    <s v="Walter"/>
    <x v="1"/>
    <x v="0"/>
    <x v="2"/>
    <d v="2016-01-31T00:00:00"/>
    <s v="Not provided"/>
    <x v="0"/>
    <x v="0"/>
    <n v="61157"/>
    <n v="5175"/>
    <n v="66332"/>
    <s v="Production Technician I"/>
    <s v="Technician"/>
    <x v="0"/>
    <x v="0"/>
    <x v="0"/>
    <s v="41 - 50"/>
  </r>
  <r>
    <n v="10111"/>
    <d v="1969-07-03T00:00:00"/>
    <s v="Beatrice"/>
    <s v="María"/>
    <x v="0"/>
    <x v="0"/>
    <x v="2"/>
    <d v="2016-02-28T00:00:00"/>
    <s v="Not provided"/>
    <x v="0"/>
    <x v="0"/>
    <n v="70074"/>
    <n v="5929"/>
    <n v="76003"/>
    <s v="Production Technician I"/>
    <s v="Technician"/>
    <x v="0"/>
    <x v="0"/>
    <x v="2"/>
    <s v="51 - 60"/>
  </r>
  <r>
    <n v="10118"/>
    <d v="1987-01-09T00:00:00"/>
    <s v="Perry"/>
    <s v="Cristina"/>
    <x v="0"/>
    <x v="0"/>
    <x v="2"/>
    <d v="2016-03-29T00:00:00"/>
    <s v="Not provided"/>
    <x v="0"/>
    <x v="0"/>
    <n v="61538"/>
    <n v="8994"/>
    <n v="70532"/>
    <s v="Production Technician I"/>
    <s v="Technician"/>
    <x v="0"/>
    <x v="0"/>
    <x v="1"/>
    <s v="30 - 40"/>
  </r>
  <r>
    <n v="10119"/>
    <d v="1954-04-10T00:00:00"/>
    <s v="Garcia"/>
    <s v="Emmanuel"/>
    <x v="1"/>
    <x v="0"/>
    <x v="1"/>
    <d v="2016-04-02T00:00:00"/>
    <s v="Not provided"/>
    <x v="0"/>
    <x v="0"/>
    <n v="63057"/>
    <n v="4851"/>
    <n v="67908"/>
    <s v="Production Technician I"/>
    <s v="Technician"/>
    <x v="0"/>
    <x v="0"/>
    <x v="0"/>
    <s v="61 plus"/>
  </r>
  <r>
    <n v="10136"/>
    <d v="1968-09-19T00:00:00"/>
    <s v="Mahoney"/>
    <s v="Victor"/>
    <x v="1"/>
    <x v="0"/>
    <x v="1"/>
    <d v="2016-08-04T00:00:00"/>
    <s v="Not provided"/>
    <x v="0"/>
    <x v="0"/>
    <n v="64939"/>
    <n v="9991"/>
    <n v="74930"/>
    <s v="Production Technician I"/>
    <s v="Technician"/>
    <x v="0"/>
    <x v="0"/>
    <x v="1"/>
    <s v="51 - 60"/>
  </r>
  <r>
    <n v="10143"/>
    <d v="1972-02-21T00:00:00"/>
    <s v="Gold"/>
    <s v="Juan"/>
    <x v="1"/>
    <x v="0"/>
    <x v="0"/>
    <d v="2016-10-11T00:00:00"/>
    <s v="Not provided"/>
    <x v="0"/>
    <x v="0"/>
    <n v="73810"/>
    <n v="6813"/>
    <n v="80623"/>
    <s v="Production Technician I"/>
    <s v="Technician"/>
    <x v="0"/>
    <x v="0"/>
    <x v="2"/>
    <s v="51 - 60"/>
  </r>
  <r>
    <n v="10144"/>
    <d v="1975-01-17T00:00:00"/>
    <s v="Dickinson"/>
    <s v="Leandro"/>
    <x v="1"/>
    <x v="0"/>
    <x v="0"/>
    <d v="2016-10-23T00:00:00"/>
    <s v="Not provided"/>
    <x v="0"/>
    <x v="0"/>
    <n v="73025"/>
    <n v="10673"/>
    <n v="83698"/>
    <s v="Production Technician I"/>
    <s v="Technician"/>
    <x v="0"/>
    <x v="0"/>
    <x v="1"/>
    <s v="41 - 50"/>
  </r>
  <r>
    <n v="10149"/>
    <d v="1986-07-19T00:00:00"/>
    <s v="Chace"/>
    <s v="Rita"/>
    <x v="0"/>
    <x v="0"/>
    <x v="1"/>
    <d v="2016-11-24T00:00:00"/>
    <s v="Not provided"/>
    <x v="0"/>
    <x v="0"/>
    <n v="70430"/>
    <n v="9210"/>
    <n v="79640"/>
    <s v="Production Technician I"/>
    <s v="Technician"/>
    <x v="0"/>
    <x v="0"/>
    <x v="1"/>
    <s v="30 - 40"/>
  </r>
  <r>
    <n v="10152"/>
    <d v="1990-11-24T00:00:00"/>
    <s v="Williams"/>
    <s v="Justo"/>
    <x v="1"/>
    <x v="0"/>
    <x v="1"/>
    <d v="2016-12-15T00:00:00"/>
    <s v="Not provided"/>
    <x v="0"/>
    <x v="0"/>
    <n v="70298"/>
    <n v="10815"/>
    <n v="81113"/>
    <s v="Production Technician I"/>
    <s v="Technician"/>
    <x v="0"/>
    <x v="0"/>
    <x v="1"/>
    <s v="30 - 40"/>
  </r>
  <r>
    <n v="10153"/>
    <d v="1960-10-01T00:00:00"/>
    <s v="Crimmings"/>
    <s v="Lautaro"/>
    <x v="1"/>
    <x v="0"/>
    <x v="2"/>
    <d v="2016-12-16T00:00:00"/>
    <s v="Not provided"/>
    <x v="0"/>
    <x v="0"/>
    <n v="69151"/>
    <n v="4255"/>
    <n v="73406"/>
    <s v="Production Technician I"/>
    <s v="Technician"/>
    <x v="0"/>
    <x v="0"/>
    <x v="2"/>
    <s v="61 plus"/>
  </r>
  <r>
    <n v="10155"/>
    <d v="1991-04-05T00:00:00"/>
    <s v="Garneau"/>
    <s v="Ezequiel"/>
    <x v="1"/>
    <x v="0"/>
    <x v="1"/>
    <d v="2016-12-30T00:00:00"/>
    <s v="Not provided"/>
    <x v="0"/>
    <x v="0"/>
    <n v="71608"/>
    <n v="9364"/>
    <n v="80972"/>
    <s v="Production Technician I"/>
    <s v="Technician"/>
    <x v="0"/>
    <x v="0"/>
    <x v="1"/>
    <s v="30 - 40"/>
  </r>
  <r>
    <n v="10163"/>
    <d v="1962-08-10T00:00:00"/>
    <s v="Nguyen"/>
    <s v="Roberto"/>
    <x v="1"/>
    <x v="0"/>
    <x v="2"/>
    <d v="2017-02-25T00:00:00"/>
    <s v="Not provided"/>
    <x v="0"/>
    <x v="0"/>
    <n v="58867"/>
    <n v="6792"/>
    <n v="65659"/>
    <s v="Production Technician I"/>
    <s v="Technician"/>
    <x v="0"/>
    <x v="0"/>
    <x v="2"/>
    <s v="51 - 60"/>
  </r>
  <r>
    <n v="10167"/>
    <d v="1976-03-27T00:00:00"/>
    <s v="Pitt"/>
    <s v="Alejandro"/>
    <x v="1"/>
    <x v="0"/>
    <x v="0"/>
    <d v="2017-03-13T00:00:00"/>
    <s v="Not provided"/>
    <x v="0"/>
    <x v="0"/>
    <n v="65265"/>
    <n v="8535"/>
    <n v="73800"/>
    <s v="Production Technician I"/>
    <s v="Technician"/>
    <x v="0"/>
    <x v="0"/>
    <x v="0"/>
    <s v="41 - 50"/>
  </r>
  <r>
    <n v="10173"/>
    <d v="1981-03-20T00:00:00"/>
    <s v="Barone"/>
    <s v="Julieta"/>
    <x v="0"/>
    <x v="0"/>
    <x v="2"/>
    <d v="2017-04-13T00:00:00"/>
    <s v="Not provided"/>
    <x v="0"/>
    <x v="0"/>
    <n v="55424"/>
    <n v="3837"/>
    <n v="59261"/>
    <s v="Production Technician I"/>
    <s v="Technician"/>
    <x v="0"/>
    <x v="0"/>
    <x v="1"/>
    <s v="41 - 50"/>
  </r>
  <r>
    <n v="10174"/>
    <d v="1959-03-18T00:00:00"/>
    <s v="Chang"/>
    <s v="Emanuel"/>
    <x v="1"/>
    <x v="0"/>
    <x v="0"/>
    <d v="2017-04-13T00:00:00"/>
    <s v="Not provided"/>
    <x v="0"/>
    <x v="0"/>
    <n v="59734"/>
    <n v="5514"/>
    <n v="65248"/>
    <s v="Production Technician I"/>
    <s v="Technician"/>
    <x v="0"/>
    <x v="0"/>
    <x v="2"/>
    <s v="61 plus"/>
  </r>
  <r>
    <n v="10207"/>
    <d v="1992-12-13T00:00:00"/>
    <s v="Gaul"/>
    <s v="Barbara"/>
    <x v="0"/>
    <x v="0"/>
    <x v="0"/>
    <d v="2018-01-24T00:00:00"/>
    <s v="Not provided"/>
    <x v="0"/>
    <x v="0"/>
    <n v="67460"/>
    <n v="8822"/>
    <n v="76282"/>
    <s v="Production Technician I"/>
    <s v="Technician"/>
    <x v="0"/>
    <x v="0"/>
    <x v="1"/>
    <s v="30 - 40"/>
  </r>
  <r>
    <n v="10211"/>
    <d v="1977-03-29T00:00:00"/>
    <s v="Dobrin"/>
    <s v="Denise"/>
    <x v="0"/>
    <x v="0"/>
    <x v="2"/>
    <d v="2018-03-16T00:00:00"/>
    <s v="Not provided"/>
    <x v="0"/>
    <x v="0"/>
    <n v="55306"/>
    <n v="5531"/>
    <n v="60837"/>
    <s v="Production Technician I"/>
    <s v="Technician"/>
    <x v="0"/>
    <x v="0"/>
    <x v="2"/>
    <s v="41 - 50"/>
  </r>
  <r>
    <n v="10215"/>
    <d v="1980-01-01T00:00:00"/>
    <s v="Keatts"/>
    <s v="Martín"/>
    <x v="1"/>
    <x v="0"/>
    <x v="0"/>
    <d v="2018-03-31T00:00:00"/>
    <s v="Not provided"/>
    <x v="0"/>
    <x v="0"/>
    <n v="74263"/>
    <n v="9711"/>
    <n v="83974"/>
    <s v="Production Technician I"/>
    <s v="Technician"/>
    <x v="0"/>
    <x v="0"/>
    <x v="1"/>
    <s v="41 - 50"/>
  </r>
  <r>
    <n v="10221"/>
    <d v="1953-03-06T00:00:00"/>
    <s v="Heitzman"/>
    <s v="Antonio"/>
    <x v="1"/>
    <x v="0"/>
    <x v="1"/>
    <d v="2018-05-26T00:00:00"/>
    <s v="Not provided"/>
    <x v="0"/>
    <x v="0"/>
    <n v="73311"/>
    <n v="5639"/>
    <n v="78950"/>
    <s v="Production Technician I"/>
    <s v="Technician"/>
    <x v="0"/>
    <x v="0"/>
    <x v="1"/>
    <s v="61 plus"/>
  </r>
  <r>
    <n v="10224"/>
    <d v="1972-03-23T00:00:00"/>
    <s v="Meads"/>
    <s v="Elizabeth"/>
    <x v="0"/>
    <x v="0"/>
    <x v="0"/>
    <d v="2018-06-06T00:00:00"/>
    <s v="Not provided"/>
    <x v="0"/>
    <x v="0"/>
    <n v="56256"/>
    <n v="8655"/>
    <n v="64911"/>
    <s v="Production Technician I"/>
    <s v="Technician"/>
    <x v="0"/>
    <x v="0"/>
    <x v="1"/>
    <s v="41 - 50"/>
  </r>
  <r>
    <n v="10225"/>
    <d v="1956-10-03T00:00:00"/>
    <s v="Knapp"/>
    <s v="Brian"/>
    <x v="1"/>
    <x v="0"/>
    <x v="1"/>
    <d v="2018-06-08T00:00:00"/>
    <s v="Not provided"/>
    <x v="0"/>
    <x v="0"/>
    <n v="56677"/>
    <n v="8284"/>
    <n v="64961"/>
    <s v="Production Technician I"/>
    <s v="Technician"/>
    <x v="0"/>
    <x v="0"/>
    <x v="0"/>
    <s v="61 plus"/>
  </r>
  <r>
    <n v="10226"/>
    <d v="1985-10-10T00:00:00"/>
    <s v="Ndzi"/>
    <s v="Bautista"/>
    <x v="1"/>
    <x v="0"/>
    <x v="2"/>
    <d v="2018-06-19T00:00:00"/>
    <s v="Not provided"/>
    <x v="0"/>
    <x v="0"/>
    <n v="77305"/>
    <n v="11298"/>
    <n v="88603"/>
    <s v="Production Technician I"/>
    <s v="Technician"/>
    <x v="0"/>
    <x v="0"/>
    <x v="0"/>
    <s v="30 - 40"/>
  </r>
  <r>
    <n v="10247"/>
    <d v="1952-11-16T00:00:00"/>
    <s v="Ivey"/>
    <s v="Rosa"/>
    <x v="0"/>
    <x v="0"/>
    <x v="0"/>
    <d v="2018-12-08T00:00:00"/>
    <s v="Not provided"/>
    <x v="0"/>
    <x v="0"/>
    <n v="69772"/>
    <n v="8051"/>
    <n v="77823"/>
    <s v="Production Technician I"/>
    <s v="Technician"/>
    <x v="0"/>
    <x v="0"/>
    <x v="0"/>
    <s v="61 plus"/>
  </r>
  <r>
    <n v="10253"/>
    <d v="1952-06-18T00:00:00"/>
    <s v="Engdahl"/>
    <s v="Gonzalo"/>
    <x v="1"/>
    <x v="0"/>
    <x v="2"/>
    <d v="2019-01-12T00:00:00"/>
    <s v="Not provided"/>
    <x v="0"/>
    <x v="0"/>
    <n v="67235"/>
    <n v="10344"/>
    <n v="77579"/>
    <s v="Production Technician I"/>
    <s v="Technician"/>
    <x v="0"/>
    <x v="0"/>
    <x v="2"/>
    <s v="61 plus"/>
  </r>
  <r>
    <n v="10267"/>
    <d v="1971-07-06T00:00:00"/>
    <s v="Punjabhi"/>
    <s v="Luis"/>
    <x v="1"/>
    <x v="0"/>
    <x v="0"/>
    <d v="2019-04-20T00:00:00"/>
    <s v="Not provided"/>
    <x v="0"/>
    <x v="0"/>
    <n v="77887"/>
    <n v="11383"/>
    <n v="89270"/>
    <s v="Production Technician I"/>
    <s v="Technician"/>
    <x v="0"/>
    <x v="0"/>
    <x v="0"/>
    <s v="51 - 60"/>
  </r>
  <r>
    <n v="10268"/>
    <d v="1976-10-17T00:00:00"/>
    <s v="Cierpiszewski"/>
    <s v="Carolina"/>
    <x v="0"/>
    <x v="0"/>
    <x v="1"/>
    <d v="2019-04-22T00:00:00"/>
    <s v="Not provided"/>
    <x v="0"/>
    <x v="0"/>
    <n v="71165"/>
    <n v="6569"/>
    <n v="77734"/>
    <s v="Production Technician I"/>
    <s v="Technician"/>
    <x v="0"/>
    <x v="0"/>
    <x v="2"/>
    <s v="41 - 50"/>
  </r>
  <r>
    <n v="10274"/>
    <d v="1954-08-27T00:00:00"/>
    <s v="Smith"/>
    <s v="Paula"/>
    <x v="0"/>
    <x v="0"/>
    <x v="2"/>
    <d v="2019-05-26T00:00:00"/>
    <s v="Not provided"/>
    <x v="0"/>
    <x v="0"/>
    <n v="58356"/>
    <n v="5387"/>
    <n v="63743"/>
    <s v="Production Technician I"/>
    <s v="Technician"/>
    <x v="0"/>
    <x v="0"/>
    <x v="0"/>
    <s v="61 plus"/>
  </r>
  <r>
    <n v="10304"/>
    <d v="1973-11-24T00:00:00"/>
    <s v="Medeiros"/>
    <s v="Jennifer"/>
    <x v="0"/>
    <x v="0"/>
    <x v="0"/>
    <d v="2019-11-26T00:00:00"/>
    <s v="Not provided"/>
    <x v="0"/>
    <x v="0"/>
    <n v="70711"/>
    <n v="3808"/>
    <n v="74519"/>
    <s v="Production Technician I"/>
    <s v="Technician"/>
    <x v="0"/>
    <x v="0"/>
    <x v="1"/>
    <s v="41 - 50"/>
  </r>
  <r>
    <n v="10001"/>
    <d v="1955-12-05T00:00:00"/>
    <s v="Stoica"/>
    <s v="Juan"/>
    <x v="1"/>
    <x v="1"/>
    <x v="1"/>
    <d v="2014-01-08T00:00:00"/>
    <s v="Not provided"/>
    <x v="0"/>
    <x v="0"/>
    <n v="57615"/>
    <n v="10947"/>
    <n v="68562"/>
    <s v="Production Technician I"/>
    <s v="Technician"/>
    <x v="0"/>
    <x v="0"/>
    <x v="0"/>
    <s v="61 plus"/>
  </r>
  <r>
    <n v="10018"/>
    <d v="1978-05-16T00:00:00"/>
    <s v="England"/>
    <s v="Ana"/>
    <x v="0"/>
    <x v="1"/>
    <x v="1"/>
    <d v="2014-05-18T00:00:00"/>
    <s v="Not provided"/>
    <x v="0"/>
    <x v="0"/>
    <n v="41435"/>
    <n v="4558"/>
    <n v="45993"/>
    <s v="Production Technician I"/>
    <s v="Technician"/>
    <x v="0"/>
    <x v="0"/>
    <x v="0"/>
    <s v="41 - 50"/>
  </r>
  <r>
    <n v="10024"/>
    <d v="1972-11-03T00:00:00"/>
    <s v="Jhaveri"/>
    <s v="Silvana"/>
    <x v="0"/>
    <x v="2"/>
    <x v="1"/>
    <d v="2014-07-26T00:00:00"/>
    <s v="Not provided"/>
    <x v="0"/>
    <x v="0"/>
    <n v="57890"/>
    <n v="4052"/>
    <n v="61942"/>
    <s v="Production Technician I"/>
    <s v="Technician"/>
    <x v="0"/>
    <x v="0"/>
    <x v="2"/>
    <s v="41 - 50"/>
  </r>
  <r>
    <n v="10028"/>
    <d v="1968-06-20T00:00:00"/>
    <s v="Gordon"/>
    <s v="Santiago"/>
    <x v="1"/>
    <x v="1"/>
    <x v="2"/>
    <d v="2014-08-12T00:00:00"/>
    <s v="Not provided"/>
    <x v="0"/>
    <x v="0"/>
    <n v="43464"/>
    <n v="4781"/>
    <n v="48245"/>
    <s v="Production Technician I"/>
    <s v="Technician"/>
    <x v="0"/>
    <x v="0"/>
    <x v="0"/>
    <s v="51 - 60"/>
  </r>
  <r>
    <n v="10029"/>
    <d v="1977-05-04T00:00:00"/>
    <s v="Rose"/>
    <s v="Juvencio"/>
    <x v="1"/>
    <x v="2"/>
    <x v="1"/>
    <d v="2014-08-15T00:00:00"/>
    <s v="Not provided"/>
    <x v="0"/>
    <x v="0"/>
    <n v="42309"/>
    <n v="2115"/>
    <n v="44424"/>
    <s v="Production Technician I"/>
    <s v="Technician"/>
    <x v="0"/>
    <x v="0"/>
    <x v="1"/>
    <s v="41 - 50"/>
  </r>
  <r>
    <n v="10030"/>
    <d v="1963-04-08T00:00:00"/>
    <s v="Power"/>
    <s v="Adriana"/>
    <x v="0"/>
    <x v="3"/>
    <x v="1"/>
    <d v="2014-08-25T00:00:00"/>
    <s v="Not provided"/>
    <x v="0"/>
    <x v="0"/>
    <n v="49337"/>
    <n v="3454"/>
    <n v="52791"/>
    <s v="Production Technician I"/>
    <s v="Technician"/>
    <x v="0"/>
    <x v="0"/>
    <x v="1"/>
    <s v="51 - 60"/>
  </r>
  <r>
    <n v="10051"/>
    <d v="1954-11-03T00:00:00"/>
    <s v="Motlagh"/>
    <s v="Oscar"/>
    <x v="1"/>
    <x v="3"/>
    <x v="0"/>
    <d v="2014-12-14T00:00:00"/>
    <s v="Not provided"/>
    <x v="0"/>
    <x v="0"/>
    <n v="46723"/>
    <n v="3271"/>
    <n v="49994"/>
    <s v="Production Technician I"/>
    <s v="Technician"/>
    <x v="0"/>
    <x v="0"/>
    <x v="1"/>
    <s v="61 plus"/>
  </r>
  <r>
    <n v="10054"/>
    <d v="1977-09-23T00:00:00"/>
    <s v="Langton"/>
    <s v="Daniel"/>
    <x v="1"/>
    <x v="1"/>
    <x v="0"/>
    <d v="2014-12-19T00:00:00"/>
    <s v="Not provided"/>
    <x v="0"/>
    <x v="0"/>
    <n v="54727"/>
    <n v="9304"/>
    <n v="64031"/>
    <s v="Production Technician I"/>
    <s v="Technician"/>
    <x v="0"/>
    <x v="0"/>
    <x v="2"/>
    <s v="41 - 50"/>
  </r>
  <r>
    <n v="10065"/>
    <d v="1958-03-03T00:00:00"/>
    <s v="Robinson"/>
    <s v="Rocio"/>
    <x v="0"/>
    <x v="1"/>
    <x v="0"/>
    <d v="2015-03-02T00:00:00"/>
    <s v="Not provided"/>
    <x v="0"/>
    <x v="0"/>
    <n v="54996"/>
    <n v="6050"/>
    <n v="61046"/>
    <s v="Production Technician I"/>
    <s v="Technician"/>
    <x v="0"/>
    <x v="0"/>
    <x v="0"/>
    <s v="61 plus"/>
  </r>
  <r>
    <n v="10100"/>
    <d v="1953-06-06T00:00:00"/>
    <s v="Wilber"/>
    <s v="Lidia"/>
    <x v="0"/>
    <x v="1"/>
    <x v="0"/>
    <d v="2015-11-19T00:00:00"/>
    <s v="Not provided"/>
    <x v="0"/>
    <x v="0"/>
    <n v="43255"/>
    <n v="7353"/>
    <n v="50608"/>
    <s v="Production Technician I"/>
    <s v="Technician"/>
    <x v="0"/>
    <x v="0"/>
    <x v="0"/>
    <s v="61 plus"/>
  </r>
  <r>
    <n v="10102"/>
    <d v="1987-11-05T00:00:00"/>
    <s v="Peterson"/>
    <s v="Sebastian"/>
    <x v="1"/>
    <x v="1"/>
    <x v="0"/>
    <d v="2015-11-28T00:00:00"/>
    <s v="Not provided"/>
    <x v="0"/>
    <x v="0"/>
    <n v="47514"/>
    <n v="4751"/>
    <n v="52265"/>
    <s v="Production Technician I"/>
    <s v="Technician"/>
    <x v="0"/>
    <x v="0"/>
    <x v="0"/>
    <s v="30 - 40"/>
  </r>
  <r>
    <n v="10113"/>
    <d v="1978-11-05T00:00:00"/>
    <s v="Jacobi"/>
    <s v="Nicolas"/>
    <x v="1"/>
    <x v="3"/>
    <x v="1"/>
    <d v="2016-02-29T00:00:00"/>
    <s v="Not provided"/>
    <x v="0"/>
    <x v="0"/>
    <n v="58132"/>
    <n v="2907"/>
    <n v="61039"/>
    <s v="Production Technician I"/>
    <s v="Technician"/>
    <x v="0"/>
    <x v="0"/>
    <x v="2"/>
    <s v="41 - 50"/>
  </r>
  <r>
    <n v="10117"/>
    <d v="1972-08-12T00:00:00"/>
    <s v="Athwal"/>
    <s v="Nelson"/>
    <x v="1"/>
    <x v="4"/>
    <x v="0"/>
    <d v="2016-03-23T00:00:00"/>
    <s v="Not provided"/>
    <x v="0"/>
    <x v="0"/>
    <n v="47657"/>
    <n v="2383"/>
    <n v="50040"/>
    <s v="Production Technician I"/>
    <s v="Technician"/>
    <x v="0"/>
    <x v="0"/>
    <x v="1"/>
    <s v="41 - 50"/>
  </r>
  <r>
    <n v="10120"/>
    <d v="1991-12-19T00:00:00"/>
    <s v="Gentry"/>
    <s v="Milena"/>
    <x v="0"/>
    <x v="1"/>
    <x v="1"/>
    <d v="2016-04-16T00:00:00"/>
    <s v="Not provided"/>
    <x v="0"/>
    <x v="0"/>
    <n v="44180"/>
    <n v="3534"/>
    <n v="47714"/>
    <s v="Production Technician I"/>
    <s v="Technician"/>
    <x v="0"/>
    <x v="0"/>
    <x v="0"/>
    <s v="30 - 40"/>
  </r>
  <r>
    <n v="10125"/>
    <d v="1983-04-15T00:00:00"/>
    <s v="Tavares"/>
    <s v="Leonardo"/>
    <x v="1"/>
    <x v="1"/>
    <x v="2"/>
    <d v="2016-05-26T00:00:00"/>
    <s v="Not provided"/>
    <x v="0"/>
    <x v="0"/>
    <n v="50594"/>
    <n v="8601"/>
    <n v="59195"/>
    <s v="Production Technician I"/>
    <s v="Technician"/>
    <x v="0"/>
    <x v="0"/>
    <x v="2"/>
    <s v="30 - 40"/>
  </r>
  <r>
    <n v="10128"/>
    <d v="1962-09-11T00:00:00"/>
    <s v="Mangal"/>
    <s v="Josue"/>
    <x v="1"/>
    <x v="1"/>
    <x v="0"/>
    <d v="2016-06-16T00:00:00"/>
    <s v="Not provided"/>
    <x v="0"/>
    <x v="0"/>
    <n v="42418"/>
    <n v="3818"/>
    <n v="46236"/>
    <s v="Production Technician I"/>
    <s v="Technician"/>
    <x v="0"/>
    <x v="0"/>
    <x v="0"/>
    <s v="51 - 60"/>
  </r>
  <r>
    <n v="10147"/>
    <d v="1959-05-24T00:00:00"/>
    <s v="Darson"/>
    <s v="Ana"/>
    <x v="0"/>
    <x v="1"/>
    <x v="1"/>
    <d v="2016-11-04T00:00:00"/>
    <s v="Not provided"/>
    <x v="0"/>
    <x v="0"/>
    <n v="57984"/>
    <n v="11017"/>
    <n v="69001"/>
    <s v="Production Technician I"/>
    <s v="Technician"/>
    <x v="0"/>
    <x v="0"/>
    <x v="0"/>
    <s v="61 plus"/>
  </r>
  <r>
    <n v="10156"/>
    <d v="1978-03-21T00:00:00"/>
    <s v="Tinto"/>
    <s v="María"/>
    <x v="0"/>
    <x v="3"/>
    <x v="2"/>
    <d v="2017-01-03T00:00:00"/>
    <s v="Not provided"/>
    <x v="0"/>
    <x v="0"/>
    <n v="59238"/>
    <n v="10663"/>
    <n v="69901"/>
    <s v="Production Technician I"/>
    <s v="Technician"/>
    <x v="0"/>
    <x v="0"/>
    <x v="2"/>
    <s v="41 - 50"/>
  </r>
  <r>
    <n v="10160"/>
    <d v="1985-10-29T00:00:00"/>
    <s v="Shields"/>
    <s v="Silvia"/>
    <x v="0"/>
    <x v="1"/>
    <x v="0"/>
    <d v="2017-02-09T00:00:00"/>
    <s v="Not provided"/>
    <x v="0"/>
    <x v="0"/>
    <n v="56557"/>
    <n v="3393"/>
    <n v="59950"/>
    <s v="Production Technician I"/>
    <s v="Technician"/>
    <x v="0"/>
    <x v="0"/>
    <x v="1"/>
    <s v="30 - 40"/>
  </r>
  <r>
    <n v="10166"/>
    <d v="1967-03-06T00:00:00"/>
    <s v="Mckenna"/>
    <s v="Romina"/>
    <x v="0"/>
    <x v="1"/>
    <x v="2"/>
    <d v="2017-03-07T00:00:00"/>
    <s v="Not provided"/>
    <x v="0"/>
    <x v="0"/>
    <n v="56884"/>
    <n v="6826"/>
    <n v="63710"/>
    <s v="Production Technician I"/>
    <s v="Technician"/>
    <x v="0"/>
    <x v="0"/>
    <x v="0"/>
    <s v="51 - 60"/>
  </r>
  <r>
    <n v="10181"/>
    <d v="1977-09-10T00:00:00"/>
    <s v="Maurice"/>
    <s v="Ignacio"/>
    <x v="1"/>
    <x v="1"/>
    <x v="1"/>
    <d v="2017-05-21T00:00:00"/>
    <s v="Not provided"/>
    <x v="0"/>
    <x v="0"/>
    <n v="50707"/>
    <n v="8113"/>
    <n v="58820"/>
    <s v="Production Technician I"/>
    <s v="Technician"/>
    <x v="0"/>
    <x v="0"/>
    <x v="1"/>
    <s v="41 - 50"/>
  </r>
  <r>
    <n v="10194"/>
    <d v="1959-08-01T00:00:00"/>
    <s v="Purinton"/>
    <s v="Agustin"/>
    <x v="1"/>
    <x v="3"/>
    <x v="2"/>
    <d v="2017-10-12T00:00:00"/>
    <s v="Not provided"/>
    <x v="0"/>
    <x v="0"/>
    <n v="47109"/>
    <n v="8951"/>
    <n v="56060"/>
    <s v="Production Technician I"/>
    <s v="Technician"/>
    <x v="0"/>
    <x v="0"/>
    <x v="2"/>
    <s v="61 plus"/>
  </r>
  <r>
    <n v="10199"/>
    <d v="1970-01-14T00:00:00"/>
    <s v="Barbara"/>
    <s v="María"/>
    <x v="0"/>
    <x v="1"/>
    <x v="0"/>
    <d v="2017-11-23T00:00:00"/>
    <s v="Not provided"/>
    <x v="0"/>
    <x v="0"/>
    <n v="53417"/>
    <n v="3205"/>
    <n v="56622"/>
    <s v="Production Technician I"/>
    <s v="Technician"/>
    <x v="0"/>
    <x v="0"/>
    <x v="0"/>
    <s v="51 - 60"/>
  </r>
  <r>
    <n v="10202"/>
    <d v="1958-07-20T00:00:00"/>
    <s v="Sander"/>
    <s v="Marcos"/>
    <x v="1"/>
    <x v="1"/>
    <x v="2"/>
    <d v="2017-12-18T00:00:00"/>
    <s v="Not provided"/>
    <x v="0"/>
    <x v="0"/>
    <n v="49947"/>
    <n v="8990"/>
    <n v="58937"/>
    <s v="Production Technician I"/>
    <s v="Technician"/>
    <x v="0"/>
    <x v="0"/>
    <x v="0"/>
    <s v="61 plus"/>
  </r>
  <r>
    <n v="10018"/>
    <d v="1978-05-16T00:00:00"/>
    <s v="England"/>
    <s v="Ana"/>
    <x v="0"/>
    <x v="1"/>
    <x v="1"/>
    <d v="2014-05-18T00:00:00"/>
    <s v="Not provided"/>
    <x v="0"/>
    <x v="0"/>
    <n v="45579"/>
    <n v="4558"/>
    <n v="50137"/>
    <s v="Production Technician I"/>
    <s v="Technician"/>
    <x v="0"/>
    <x v="0"/>
    <x v="0"/>
    <s v="41 - 50"/>
  </r>
  <r>
    <n v="10024"/>
    <d v="1972-11-03T00:00:00"/>
    <s v="Jhaveri"/>
    <s v="Silvana"/>
    <x v="0"/>
    <x v="2"/>
    <x v="1"/>
    <d v="2014-07-26T00:00:00"/>
    <s v="Not provided"/>
    <x v="0"/>
    <x v="0"/>
    <n v="63679"/>
    <n v="4052"/>
    <n v="67731"/>
    <s v="Production Technician I"/>
    <s v="Technician"/>
    <x v="0"/>
    <x v="0"/>
    <x v="2"/>
    <s v="41 - 50"/>
  </r>
  <r>
    <n v="10028"/>
    <d v="1968-06-20T00:00:00"/>
    <s v="Gordon"/>
    <s v="Santiago"/>
    <x v="1"/>
    <x v="1"/>
    <x v="2"/>
    <d v="2014-08-12T00:00:00"/>
    <s v="Not provided"/>
    <x v="0"/>
    <x v="0"/>
    <n v="47810"/>
    <n v="4781"/>
    <n v="52591"/>
    <s v="Production Technician I"/>
    <s v="Technician"/>
    <x v="0"/>
    <x v="0"/>
    <x v="0"/>
    <s v="51 - 60"/>
  </r>
  <r>
    <n v="10029"/>
    <d v="1977-05-04T00:00:00"/>
    <s v="Rose"/>
    <s v="Juvencio"/>
    <x v="1"/>
    <x v="2"/>
    <x v="1"/>
    <d v="2014-08-15T00:00:00"/>
    <s v="Not provided"/>
    <x v="0"/>
    <x v="0"/>
    <n v="46540"/>
    <n v="2115"/>
    <n v="48655"/>
    <s v="Production Technician I"/>
    <s v="Technician"/>
    <x v="0"/>
    <x v="0"/>
    <x v="1"/>
    <s v="41 - 50"/>
  </r>
  <r>
    <n v="10030"/>
    <d v="1963-04-08T00:00:00"/>
    <s v="Power"/>
    <s v="Adriana"/>
    <x v="0"/>
    <x v="3"/>
    <x v="1"/>
    <d v="2014-08-25T00:00:00"/>
    <s v="Not provided"/>
    <x v="0"/>
    <x v="0"/>
    <n v="54271"/>
    <n v="3454"/>
    <n v="57725"/>
    <s v="Production Technician I"/>
    <s v="Technician"/>
    <x v="0"/>
    <x v="0"/>
    <x v="1"/>
    <s v="51 - 60"/>
  </r>
  <r>
    <n v="10051"/>
    <d v="1954-11-03T00:00:00"/>
    <s v="Motlagh"/>
    <s v="Oscar"/>
    <x v="1"/>
    <x v="3"/>
    <x v="0"/>
    <d v="2014-12-14T00:00:00"/>
    <s v="Not provided"/>
    <x v="0"/>
    <x v="0"/>
    <n v="51395"/>
    <n v="3271"/>
    <n v="54666"/>
    <s v="Production Technician I"/>
    <s v="Technician"/>
    <x v="0"/>
    <x v="0"/>
    <x v="1"/>
    <s v="61 plus"/>
  </r>
  <r>
    <n v="10054"/>
    <d v="1977-09-23T00:00:00"/>
    <s v="Langton"/>
    <s v="Daniel"/>
    <x v="1"/>
    <x v="1"/>
    <x v="0"/>
    <d v="2014-12-19T00:00:00"/>
    <s v="Not provided"/>
    <x v="0"/>
    <x v="0"/>
    <n v="60200"/>
    <n v="9304"/>
    <n v="69504"/>
    <s v="Production Technician I"/>
    <s v="Technician"/>
    <x v="0"/>
    <x v="0"/>
    <x v="2"/>
    <s v="41 - 50"/>
  </r>
  <r>
    <n v="10065"/>
    <d v="1958-03-03T00:00:00"/>
    <s v="Robinson"/>
    <s v="Rocio"/>
    <x v="0"/>
    <x v="1"/>
    <x v="0"/>
    <d v="2015-03-02T00:00:00"/>
    <s v="Not provided"/>
    <x v="0"/>
    <x v="0"/>
    <n v="60496"/>
    <n v="6050"/>
    <n v="66546"/>
    <s v="Production Technician I"/>
    <s v="Technician"/>
    <x v="0"/>
    <x v="0"/>
    <x v="0"/>
    <s v="61 plus"/>
  </r>
  <r>
    <n v="10100"/>
    <d v="1953-06-06T00:00:00"/>
    <s v="Wilber"/>
    <s v="Lidia"/>
    <x v="0"/>
    <x v="1"/>
    <x v="0"/>
    <d v="2015-11-19T00:00:00"/>
    <s v="Not provided"/>
    <x v="0"/>
    <x v="0"/>
    <n v="47581"/>
    <n v="7353"/>
    <n v="54934"/>
    <s v="Production Technician I"/>
    <s v="Technician"/>
    <x v="0"/>
    <x v="0"/>
    <x v="0"/>
    <s v="61 plus"/>
  </r>
  <r>
    <n v="10102"/>
    <d v="1987-11-05T00:00:00"/>
    <s v="Peterson"/>
    <s v="Sebastian"/>
    <x v="1"/>
    <x v="1"/>
    <x v="0"/>
    <d v="2015-11-28T00:00:00"/>
    <s v="Not provided"/>
    <x v="0"/>
    <x v="0"/>
    <n v="52265"/>
    <n v="4751"/>
    <n v="57016"/>
    <s v="Production Technician I"/>
    <s v="Technician"/>
    <x v="0"/>
    <x v="0"/>
    <x v="0"/>
    <s v="30 - 40"/>
  </r>
  <r>
    <n v="10113"/>
    <d v="1978-11-05T00:00:00"/>
    <s v="Jacobi"/>
    <s v="Nicolas"/>
    <x v="1"/>
    <x v="3"/>
    <x v="1"/>
    <d v="2016-02-29T00:00:00"/>
    <s v="Not provided"/>
    <x v="0"/>
    <x v="0"/>
    <n v="63945"/>
    <n v="2907"/>
    <n v="66852"/>
    <s v="Production Technician I"/>
    <s v="Technician"/>
    <x v="0"/>
    <x v="0"/>
    <x v="2"/>
    <s v="41 - 50"/>
  </r>
  <r>
    <n v="10117"/>
    <d v="1972-08-12T00:00:00"/>
    <s v="Athwal"/>
    <s v="Nelson"/>
    <x v="1"/>
    <x v="4"/>
    <x v="0"/>
    <d v="2016-03-23T00:00:00"/>
    <s v="Not provided"/>
    <x v="0"/>
    <x v="0"/>
    <n v="52423"/>
    <n v="2383"/>
    <n v="54806"/>
    <s v="Production Technician I"/>
    <s v="Technician"/>
    <x v="0"/>
    <x v="0"/>
    <x v="1"/>
    <s v="41 - 50"/>
  </r>
  <r>
    <n v="10120"/>
    <d v="1991-12-19T00:00:00"/>
    <s v="Gentry"/>
    <s v="Milena"/>
    <x v="0"/>
    <x v="1"/>
    <x v="1"/>
    <d v="2016-04-16T00:00:00"/>
    <s v="Not provided"/>
    <x v="0"/>
    <x v="0"/>
    <n v="48598"/>
    <n v="3534"/>
    <n v="52132"/>
    <s v="Production Technician I"/>
    <s v="Technician"/>
    <x v="0"/>
    <x v="0"/>
    <x v="0"/>
    <s v="30 - 40"/>
  </r>
  <r>
    <n v="10125"/>
    <d v="1983-04-15T00:00:00"/>
    <s v="Tavares"/>
    <s v="Leonardo"/>
    <x v="1"/>
    <x v="1"/>
    <x v="2"/>
    <d v="2016-05-26T00:00:00"/>
    <s v="Not provided"/>
    <x v="0"/>
    <x v="0"/>
    <n v="55653"/>
    <n v="8601"/>
    <n v="64254"/>
    <s v="Production Technician I"/>
    <s v="Technician"/>
    <x v="0"/>
    <x v="0"/>
    <x v="2"/>
    <s v="30 - 40"/>
  </r>
  <r>
    <n v="10128"/>
    <d v="1962-09-11T00:00:00"/>
    <s v="Mangal"/>
    <s v="Josue"/>
    <x v="1"/>
    <x v="1"/>
    <x v="0"/>
    <d v="2016-06-16T00:00:00"/>
    <s v="Not provided"/>
    <x v="0"/>
    <x v="0"/>
    <n v="46660"/>
    <n v="3818"/>
    <n v="50478"/>
    <s v="Production Technician I"/>
    <s v="Technician"/>
    <x v="0"/>
    <x v="0"/>
    <x v="0"/>
    <s v="51 - 60"/>
  </r>
  <r>
    <n v="10147"/>
    <d v="1959-05-24T00:00:00"/>
    <s v="Darson"/>
    <s v="Ana"/>
    <x v="0"/>
    <x v="1"/>
    <x v="1"/>
    <d v="2016-11-04T00:00:00"/>
    <s v="Not provided"/>
    <x v="0"/>
    <x v="0"/>
    <n v="63782"/>
    <n v="11017"/>
    <n v="74799"/>
    <s v="Production Technician I"/>
    <s v="Technician"/>
    <x v="0"/>
    <x v="0"/>
    <x v="0"/>
    <s v="61 plus"/>
  </r>
  <r>
    <n v="10156"/>
    <d v="1978-03-21T00:00:00"/>
    <s v="Tinto"/>
    <s v="María"/>
    <x v="0"/>
    <x v="3"/>
    <x v="2"/>
    <d v="2017-01-03T00:00:00"/>
    <s v="Not provided"/>
    <x v="0"/>
    <x v="0"/>
    <n v="65162"/>
    <n v="10663"/>
    <n v="75825"/>
    <s v="Production Technician I"/>
    <s v="Technician"/>
    <x v="0"/>
    <x v="0"/>
    <x v="2"/>
    <s v="41 - 50"/>
  </r>
  <r>
    <n v="10160"/>
    <d v="1985-10-29T00:00:00"/>
    <s v="Shields"/>
    <s v="Silvia"/>
    <x v="0"/>
    <x v="1"/>
    <x v="0"/>
    <d v="2017-02-09T00:00:00"/>
    <s v="Not provided"/>
    <x v="0"/>
    <x v="0"/>
    <n v="62213"/>
    <n v="3393"/>
    <n v="65606"/>
    <s v="Production Technician I"/>
    <s v="Technician"/>
    <x v="0"/>
    <x v="0"/>
    <x v="1"/>
    <s v="30 - 40"/>
  </r>
  <r>
    <n v="10166"/>
    <d v="1967-03-06T00:00:00"/>
    <s v="Mckenna"/>
    <s v="Romina"/>
    <x v="0"/>
    <x v="1"/>
    <x v="2"/>
    <d v="2017-03-07T00:00:00"/>
    <s v="Not provided"/>
    <x v="0"/>
    <x v="0"/>
    <n v="62572"/>
    <n v="6826"/>
    <n v="69398"/>
    <s v="Production Technician I"/>
    <s v="Technician"/>
    <x v="0"/>
    <x v="0"/>
    <x v="0"/>
    <s v="51 - 60"/>
  </r>
  <r>
    <n v="10178"/>
    <d v="1956-03-15T00:00:00"/>
    <s v="Zima"/>
    <s v="Laura"/>
    <x v="0"/>
    <x v="4"/>
    <x v="2"/>
    <d v="2017-05-01T00:00:00"/>
    <s v="Not provided"/>
    <x v="0"/>
    <x v="0"/>
    <n v="51778"/>
    <n v="2354"/>
    <n v="54132"/>
    <s v="Production Technician I"/>
    <s v="Technician"/>
    <x v="0"/>
    <x v="0"/>
    <x v="2"/>
    <s v="61 plus"/>
  </r>
  <r>
    <n v="10181"/>
    <d v="1977-09-10T00:00:00"/>
    <s v="Maurice"/>
    <s v="Ignacio"/>
    <x v="1"/>
    <x v="1"/>
    <x v="1"/>
    <d v="2017-05-21T00:00:00"/>
    <s v="Not provided"/>
    <x v="0"/>
    <x v="0"/>
    <n v="55778"/>
    <n v="8113"/>
    <n v="63891"/>
    <s v="Production Technician I"/>
    <s v="Technician"/>
    <x v="0"/>
    <x v="0"/>
    <x v="1"/>
    <s v="41 - 50"/>
  </r>
  <r>
    <n v="10182"/>
    <d v="1959-08-23T00:00:00"/>
    <s v="Pham"/>
    <s v="Juana"/>
    <x v="0"/>
    <x v="1"/>
    <x v="2"/>
    <d v="2017-05-25T00:00:00"/>
    <s v="Not provided"/>
    <x v="0"/>
    <x v="0"/>
    <n v="55369"/>
    <n v="2517"/>
    <n v="57886"/>
    <s v="Production Technician I"/>
    <s v="Technician"/>
    <x v="0"/>
    <x v="0"/>
    <x v="0"/>
    <s v="61 plus"/>
  </r>
  <r>
    <n v="10194"/>
    <d v="1959-08-01T00:00:00"/>
    <s v="Purinton"/>
    <s v="Agustin"/>
    <x v="1"/>
    <x v="3"/>
    <x v="2"/>
    <d v="2017-10-12T00:00:00"/>
    <s v="Not provided"/>
    <x v="0"/>
    <x v="0"/>
    <n v="51820"/>
    <n v="8951"/>
    <n v="60771"/>
    <s v="Production Technician I"/>
    <s v="Technician"/>
    <x v="0"/>
    <x v="0"/>
    <x v="2"/>
    <s v="61 plus"/>
  </r>
  <r>
    <n v="10199"/>
    <d v="1970-01-14T00:00:00"/>
    <s v="Barbara"/>
    <s v="María"/>
    <x v="0"/>
    <x v="1"/>
    <x v="0"/>
    <d v="2017-11-23T00:00:00"/>
    <s v="Not provided"/>
    <x v="0"/>
    <x v="0"/>
    <n v="58759"/>
    <n v="3205"/>
    <n v="61964"/>
    <s v="Production Technician I"/>
    <s v="Technician"/>
    <x v="0"/>
    <x v="0"/>
    <x v="0"/>
    <s v="51 - 60"/>
  </r>
  <r>
    <n v="10202"/>
    <d v="1958-07-20T00:00:00"/>
    <s v="Sander"/>
    <s v="Marcos"/>
    <x v="1"/>
    <x v="1"/>
    <x v="2"/>
    <d v="2017-12-18T00:00:00"/>
    <s v="Not provided"/>
    <x v="0"/>
    <x v="0"/>
    <n v="54942"/>
    <n v="8990"/>
    <n v="63932"/>
    <s v="Production Technician I"/>
    <s v="Technician"/>
    <x v="0"/>
    <x v="0"/>
    <x v="0"/>
    <s v="61 plus"/>
  </r>
  <r>
    <n v="10219"/>
    <d v="1991-01-12T00:00:00"/>
    <s v="Rarrick"/>
    <s v="Fernando"/>
    <x v="1"/>
    <x v="3"/>
    <x v="0"/>
    <d v="2018-05-08T00:00:00"/>
    <s v="Not provided"/>
    <x v="0"/>
    <x v="0"/>
    <n v="62291"/>
    <n v="8494"/>
    <n v="70785"/>
    <s v="Production Technician I"/>
    <s v="Technician"/>
    <x v="0"/>
    <x v="0"/>
    <x v="2"/>
    <s v="30 - 40"/>
  </r>
  <r>
    <n v="10239"/>
    <d v="1951-09-24T00:00:00"/>
    <s v="Alagbe"/>
    <s v="Julieta"/>
    <x v="0"/>
    <x v="1"/>
    <x v="0"/>
    <d v="2018-09-17T00:00:00"/>
    <s v="Not provided"/>
    <x v="0"/>
    <x v="0"/>
    <n v="48864"/>
    <n v="4886"/>
    <n v="53750"/>
    <s v="Production Technician I"/>
    <s v="Technician"/>
    <x v="0"/>
    <x v="0"/>
    <x v="2"/>
    <s v="61 plus"/>
  </r>
  <r>
    <n v="10250"/>
    <d v="1978-01-27T00:00:00"/>
    <s v="DeGweck"/>
    <s v="Luis"/>
    <x v="1"/>
    <x v="1"/>
    <x v="1"/>
    <d v="2018-12-25T00:00:00"/>
    <s v="Not provided"/>
    <x v="0"/>
    <x v="0"/>
    <n v="62073"/>
    <n v="5643"/>
    <n v="67716"/>
    <s v="Production Technician I"/>
    <s v="Technician"/>
    <x v="0"/>
    <x v="0"/>
    <x v="1"/>
    <s v="41 - 50"/>
  </r>
  <r>
    <n v="10272"/>
    <d v="1980-06-09T00:00:00"/>
    <s v="Biden"/>
    <s v="Lisa"/>
    <x v="0"/>
    <x v="3"/>
    <x v="2"/>
    <d v="2019-05-18T00:00:00"/>
    <s v="Not provided"/>
    <x v="0"/>
    <x v="0"/>
    <n v="37500"/>
    <n v="77147"/>
    <n v="77150"/>
    <s v="Production Technician I"/>
    <s v="Technician"/>
    <x v="0"/>
    <x v="0"/>
    <x v="3"/>
    <s v="41 - 50"/>
  </r>
  <r>
    <n v="10282"/>
    <d v="1961-10-01T00:00:00"/>
    <s v="Kretschmer"/>
    <s v="John"/>
    <x v="1"/>
    <x v="1"/>
    <x v="0"/>
    <d v="2019-07-19T00:00:00"/>
    <s v="Not provided"/>
    <x v="0"/>
    <x v="0"/>
    <n v="43520"/>
    <n v="75487"/>
    <n v="75490"/>
    <s v="Production Technician I"/>
    <s v="Technician"/>
    <x v="0"/>
    <x v="0"/>
    <x v="1"/>
    <s v="61 plus"/>
  </r>
  <r>
    <n v="10285"/>
    <d v="1980-12-29T00:00:00"/>
    <s v="Handschiegl"/>
    <s v="Joanne"/>
    <x v="0"/>
    <x v="1"/>
    <x v="2"/>
    <d v="2019-07-29T00:00:00"/>
    <s v="Not provided"/>
    <x v="0"/>
    <x v="0"/>
    <n v="47500"/>
    <n v="62612"/>
    <n v="62616"/>
    <s v="Production Technician I"/>
    <s v="Technician"/>
    <x v="0"/>
    <x v="0"/>
    <x v="0"/>
    <s v="41 - 50"/>
  </r>
  <r>
    <n v="10286"/>
    <d v="1956-02-29T00:00:00"/>
    <s v="Stanford"/>
    <s v="Barbara"/>
    <x v="0"/>
    <x v="3"/>
    <x v="2"/>
    <d v="2019-08-01T00:00:00"/>
    <s v="Not provided"/>
    <x v="0"/>
    <x v="0"/>
    <n v="42750"/>
    <n v="76024"/>
    <n v="76028"/>
    <s v="Production Technician I"/>
    <s v="Technician"/>
    <x v="0"/>
    <x v="0"/>
    <x v="3"/>
    <s v="61 plus"/>
  </r>
  <r>
    <n v="10292"/>
    <d v="1963-10-23T00:00:00"/>
    <s v="Fidelia"/>
    <s v="Linda"/>
    <x v="0"/>
    <x v="1"/>
    <x v="2"/>
    <d v="2019-08-26T00:00:00"/>
    <s v="Not provided"/>
    <x v="0"/>
    <x v="0"/>
    <n v="72851"/>
    <n v="0"/>
    <n v="72851"/>
    <s v="Production Technician I"/>
    <s v="Technician"/>
    <x v="0"/>
    <x v="0"/>
    <x v="2"/>
    <s v="51 - 60"/>
  </r>
  <r>
    <n v="10296"/>
    <d v="1981-04-09T00:00:00"/>
    <s v="Sullivan"/>
    <s v="Alberto"/>
    <x v="1"/>
    <x v="1"/>
    <x v="2"/>
    <d v="2019-10-08T00:00:00"/>
    <s v="Not provided"/>
    <x v="0"/>
    <x v="0"/>
    <n v="60211"/>
    <n v="0"/>
    <n v="60211"/>
    <s v="Production Technician I"/>
    <s v="Technician"/>
    <x v="0"/>
    <x v="0"/>
    <x v="2"/>
    <s v="41 - 50"/>
  </r>
  <r>
    <n v="10297"/>
    <d v="1975-04-13T00:00:00"/>
    <s v="Harrell"/>
    <s v="Mariano"/>
    <x v="1"/>
    <x v="1"/>
    <x v="1"/>
    <d v="2019-10-18T00:00:00"/>
    <s v="Not provided"/>
    <x v="0"/>
    <x v="0"/>
    <n v="72584"/>
    <n v="0"/>
    <n v="72584"/>
    <s v="Production Technician I"/>
    <s v="Technician"/>
    <x v="0"/>
    <x v="0"/>
    <x v="0"/>
    <s v="41 - 50"/>
  </r>
  <r>
    <n v="10299"/>
    <d v="1972-09-06T00:00:00"/>
    <s v="Cornett"/>
    <s v="Lisa"/>
    <x v="0"/>
    <x v="1"/>
    <x v="2"/>
    <d v="2019-10-29T00:00:00"/>
    <s v="Not provided"/>
    <x v="0"/>
    <x v="0"/>
    <n v="57008"/>
    <n v="0"/>
    <n v="57008"/>
    <s v="Production Technician I"/>
    <s v="Technician"/>
    <x v="0"/>
    <x v="0"/>
    <x v="2"/>
    <s v="41 - 50"/>
  </r>
  <r>
    <n v="10308"/>
    <d v="1978-09-10T00:00:00"/>
    <s v="Tippett"/>
    <s v="Jeanette"/>
    <x v="0"/>
    <x v="3"/>
    <x v="1"/>
    <d v="2019-12-19T00:00:00"/>
    <s v="Not provided"/>
    <x v="0"/>
    <x v="0"/>
    <n v="50250"/>
    <n v="76488"/>
    <n v="76493"/>
    <s v="Production Technician I"/>
    <s v="Technician"/>
    <x v="0"/>
    <x v="0"/>
    <x v="3"/>
    <s v="41 - 50"/>
  </r>
  <r>
    <n v="10001"/>
    <d v="1955-12-05T00:00:00"/>
    <s v="Stoica"/>
    <s v="Juan"/>
    <x v="1"/>
    <x v="1"/>
    <x v="1"/>
    <d v="2014-01-08T00:00:00"/>
    <s v="Not provided"/>
    <x v="0"/>
    <x v="0"/>
    <n v="74900"/>
    <n v="10947"/>
    <n v="85847"/>
    <s v="Production Technician I"/>
    <s v="Technician"/>
    <x v="0"/>
    <x v="0"/>
    <x v="0"/>
    <s v="61 plus"/>
  </r>
  <r>
    <n v="10018"/>
    <d v="1978-05-16T00:00:00"/>
    <s v="England"/>
    <s v="Ana"/>
    <x v="0"/>
    <x v="1"/>
    <x v="1"/>
    <d v="2014-05-18T00:00:00"/>
    <s v="Not provided"/>
    <x v="0"/>
    <x v="0"/>
    <n v="53866"/>
    <n v="4558"/>
    <n v="58424"/>
    <s v="Production Technician I"/>
    <s v="Technician"/>
    <x v="0"/>
    <x v="0"/>
    <x v="0"/>
    <s v="41 - 50"/>
  </r>
  <r>
    <n v="10024"/>
    <d v="1972-11-03T00:00:00"/>
    <s v="Jhaveri"/>
    <s v="Silvana"/>
    <x v="0"/>
    <x v="2"/>
    <x v="1"/>
    <d v="2014-07-26T00:00:00"/>
    <s v="Not provided"/>
    <x v="0"/>
    <x v="0"/>
    <n v="75257"/>
    <n v="4052"/>
    <n v="79309"/>
    <s v="Production Technician I"/>
    <s v="Technician"/>
    <x v="0"/>
    <x v="0"/>
    <x v="2"/>
    <s v="41 - 50"/>
  </r>
  <r>
    <n v="10028"/>
    <d v="1968-06-20T00:00:00"/>
    <s v="Gordon"/>
    <s v="Santiago"/>
    <x v="1"/>
    <x v="1"/>
    <x v="2"/>
    <d v="2014-08-12T00:00:00"/>
    <s v="Not provided"/>
    <x v="0"/>
    <x v="0"/>
    <n v="56503"/>
    <n v="4781"/>
    <n v="61284"/>
    <s v="Production Technician I"/>
    <s v="Technician"/>
    <x v="0"/>
    <x v="0"/>
    <x v="0"/>
    <s v="51 - 60"/>
  </r>
  <r>
    <n v="10030"/>
    <d v="1963-04-08T00:00:00"/>
    <s v="Power"/>
    <s v="Adriana"/>
    <x v="0"/>
    <x v="3"/>
    <x v="1"/>
    <d v="2014-08-25T00:00:00"/>
    <s v="Not provided"/>
    <x v="0"/>
    <x v="0"/>
    <n v="64138"/>
    <n v="3454"/>
    <n v="67592"/>
    <s v="Production Technician I"/>
    <s v="Technician"/>
    <x v="0"/>
    <x v="0"/>
    <x v="1"/>
    <s v="51 - 60"/>
  </r>
  <r>
    <n v="10051"/>
    <d v="1954-11-03T00:00:00"/>
    <s v="Motlagh"/>
    <s v="Oscar"/>
    <x v="1"/>
    <x v="3"/>
    <x v="0"/>
    <d v="2014-12-14T00:00:00"/>
    <s v="Not provided"/>
    <x v="0"/>
    <x v="0"/>
    <n v="60740"/>
    <n v="3271"/>
    <n v="64011"/>
    <s v="Production Technician I"/>
    <s v="Technician"/>
    <x v="0"/>
    <x v="0"/>
    <x v="1"/>
    <s v="61 plus"/>
  </r>
  <r>
    <n v="10054"/>
    <d v="1977-09-23T00:00:00"/>
    <s v="Langton"/>
    <s v="Daniel"/>
    <x v="1"/>
    <x v="1"/>
    <x v="0"/>
    <d v="2014-12-19T00:00:00"/>
    <s v="Not provided"/>
    <x v="0"/>
    <x v="0"/>
    <n v="71145"/>
    <n v="9304"/>
    <n v="80449"/>
    <s v="Production Technician I"/>
    <s v="Technician"/>
    <x v="0"/>
    <x v="0"/>
    <x v="2"/>
    <s v="41 - 50"/>
  </r>
  <r>
    <n v="10065"/>
    <d v="1958-03-03T00:00:00"/>
    <s v="Robinson"/>
    <s v="Rocio"/>
    <x v="0"/>
    <x v="1"/>
    <x v="0"/>
    <d v="2015-03-02T00:00:00"/>
    <s v="Not provided"/>
    <x v="0"/>
    <x v="0"/>
    <n v="71495"/>
    <n v="6050"/>
    <n v="77545"/>
    <s v="Production Technician I"/>
    <s v="Technician"/>
    <x v="0"/>
    <x v="0"/>
    <x v="0"/>
    <s v="61 plus"/>
  </r>
  <r>
    <n v="10102"/>
    <d v="1987-11-05T00:00:00"/>
    <s v="Peterson"/>
    <s v="Sebastian"/>
    <x v="1"/>
    <x v="1"/>
    <x v="0"/>
    <d v="2015-11-28T00:00:00"/>
    <s v="Not provided"/>
    <x v="0"/>
    <x v="0"/>
    <n v="61768"/>
    <n v="4751"/>
    <n v="66519"/>
    <s v="Production Technician I"/>
    <s v="Technician"/>
    <x v="0"/>
    <x v="0"/>
    <x v="0"/>
    <s v="30 - 40"/>
  </r>
  <r>
    <n v="10113"/>
    <d v="1978-11-05T00:00:00"/>
    <s v="Jacobi"/>
    <s v="Nicolas"/>
    <x v="1"/>
    <x v="3"/>
    <x v="1"/>
    <d v="2016-02-29T00:00:00"/>
    <s v="Not provided"/>
    <x v="0"/>
    <x v="0"/>
    <n v="75572"/>
    <n v="2907"/>
    <n v="78479"/>
    <s v="Production Technician I"/>
    <s v="Technician"/>
    <x v="0"/>
    <x v="0"/>
    <x v="2"/>
    <s v="41 - 50"/>
  </r>
  <r>
    <n v="10117"/>
    <d v="1972-08-12T00:00:00"/>
    <s v="Athwal"/>
    <s v="Nelson"/>
    <x v="1"/>
    <x v="4"/>
    <x v="0"/>
    <d v="2016-03-23T00:00:00"/>
    <s v="Not provided"/>
    <x v="0"/>
    <x v="0"/>
    <n v="61954"/>
    <n v="2383"/>
    <n v="64337"/>
    <s v="Production Technician I"/>
    <s v="Technician"/>
    <x v="0"/>
    <x v="0"/>
    <x v="1"/>
    <s v="41 - 50"/>
  </r>
  <r>
    <n v="10120"/>
    <d v="1991-12-19T00:00:00"/>
    <s v="Gentry"/>
    <s v="Milena"/>
    <x v="0"/>
    <x v="1"/>
    <x v="1"/>
    <d v="2016-04-16T00:00:00"/>
    <s v="Not provided"/>
    <x v="0"/>
    <x v="0"/>
    <n v="57434"/>
    <n v="3534"/>
    <n v="60968"/>
    <s v="Production Technician I"/>
    <s v="Technician"/>
    <x v="0"/>
    <x v="0"/>
    <x v="0"/>
    <s v="30 - 40"/>
  </r>
  <r>
    <n v="10128"/>
    <d v="1962-09-11T00:00:00"/>
    <s v="Mangal"/>
    <s v="Josue"/>
    <x v="1"/>
    <x v="1"/>
    <x v="0"/>
    <d v="2016-06-16T00:00:00"/>
    <s v="Not provided"/>
    <x v="0"/>
    <x v="0"/>
    <n v="55143"/>
    <n v="3818"/>
    <n v="58961"/>
    <s v="Production Technician I"/>
    <s v="Technician"/>
    <x v="0"/>
    <x v="0"/>
    <x v="0"/>
    <s v="51 - 60"/>
  </r>
  <r>
    <n v="10147"/>
    <d v="1959-05-24T00:00:00"/>
    <s v="Darson"/>
    <s v="Ana"/>
    <x v="0"/>
    <x v="1"/>
    <x v="1"/>
    <d v="2016-11-04T00:00:00"/>
    <s v="Not provided"/>
    <x v="0"/>
    <x v="0"/>
    <n v="75379"/>
    <n v="11017"/>
    <n v="86396"/>
    <s v="Production Technician I"/>
    <s v="Technician"/>
    <x v="0"/>
    <x v="0"/>
    <x v="0"/>
    <s v="61 plus"/>
  </r>
  <r>
    <n v="10156"/>
    <d v="1978-03-21T00:00:00"/>
    <s v="Tinto"/>
    <s v="María"/>
    <x v="0"/>
    <x v="3"/>
    <x v="2"/>
    <d v="2017-01-03T00:00:00"/>
    <s v="Not provided"/>
    <x v="0"/>
    <x v="0"/>
    <n v="77009"/>
    <n v="10663"/>
    <n v="87672"/>
    <s v="Production Technician I"/>
    <s v="Technician"/>
    <x v="0"/>
    <x v="0"/>
    <x v="2"/>
    <s v="41 - 50"/>
  </r>
  <r>
    <n v="10160"/>
    <d v="1985-10-29T00:00:00"/>
    <s v="Shields"/>
    <s v="Silvia"/>
    <x v="0"/>
    <x v="1"/>
    <x v="0"/>
    <d v="2017-02-09T00:00:00"/>
    <s v="Not provided"/>
    <x v="0"/>
    <x v="0"/>
    <n v="73524"/>
    <n v="3393"/>
    <n v="76917"/>
    <s v="Production Technician I"/>
    <s v="Technician"/>
    <x v="0"/>
    <x v="0"/>
    <x v="1"/>
    <s v="30 - 40"/>
  </r>
  <r>
    <n v="10166"/>
    <d v="1967-03-06T00:00:00"/>
    <s v="Mckenna"/>
    <s v="Romina"/>
    <x v="0"/>
    <x v="1"/>
    <x v="2"/>
    <d v="2017-03-07T00:00:00"/>
    <s v="Not provided"/>
    <x v="0"/>
    <x v="0"/>
    <n v="73949"/>
    <n v="6826"/>
    <n v="80775"/>
    <s v="Production Technician I"/>
    <s v="Technician"/>
    <x v="0"/>
    <x v="0"/>
    <x v="0"/>
    <s v="51 - 60"/>
  </r>
  <r>
    <n v="10178"/>
    <d v="1956-03-15T00:00:00"/>
    <s v="Zima"/>
    <s v="Laura"/>
    <x v="0"/>
    <x v="4"/>
    <x v="2"/>
    <d v="2017-05-01T00:00:00"/>
    <s v="Not provided"/>
    <x v="0"/>
    <x v="0"/>
    <n v="61192"/>
    <n v="2354"/>
    <n v="63546"/>
    <s v="Production Technician I"/>
    <s v="Technician"/>
    <x v="0"/>
    <x v="0"/>
    <x v="2"/>
    <s v="61 plus"/>
  </r>
  <r>
    <n v="10181"/>
    <d v="1977-09-10T00:00:00"/>
    <s v="Maurice"/>
    <s v="Ignacio"/>
    <x v="1"/>
    <x v="1"/>
    <x v="1"/>
    <d v="2017-05-21T00:00:00"/>
    <s v="Not provided"/>
    <x v="0"/>
    <x v="0"/>
    <n v="65919"/>
    <n v="8113"/>
    <n v="74032"/>
    <s v="Production Technician I"/>
    <s v="Technician"/>
    <x v="0"/>
    <x v="0"/>
    <x v="1"/>
    <s v="41 - 50"/>
  </r>
  <r>
    <n v="10194"/>
    <d v="1959-08-01T00:00:00"/>
    <s v="Purinton"/>
    <s v="Agustin"/>
    <x v="1"/>
    <x v="3"/>
    <x v="2"/>
    <d v="2017-10-12T00:00:00"/>
    <s v="Not provided"/>
    <x v="0"/>
    <x v="0"/>
    <n v="61242"/>
    <n v="8951"/>
    <n v="70193"/>
    <s v="Production Technician I"/>
    <s v="Technician"/>
    <x v="0"/>
    <x v="0"/>
    <x v="2"/>
    <s v="61 plus"/>
  </r>
  <r>
    <n v="10199"/>
    <d v="1970-01-14T00:00:00"/>
    <s v="Barbara"/>
    <s v="María"/>
    <x v="0"/>
    <x v="1"/>
    <x v="0"/>
    <d v="2017-11-23T00:00:00"/>
    <s v="Not provided"/>
    <x v="0"/>
    <x v="0"/>
    <n v="69442"/>
    <n v="3205"/>
    <n v="72647"/>
    <s v="Production Technician I"/>
    <s v="Technician"/>
    <x v="0"/>
    <x v="0"/>
    <x v="0"/>
    <s v="51 - 60"/>
  </r>
  <r>
    <n v="10202"/>
    <d v="1958-07-20T00:00:00"/>
    <s v="Sander"/>
    <s v="Marcos"/>
    <x v="1"/>
    <x v="1"/>
    <x v="2"/>
    <d v="2017-12-18T00:00:00"/>
    <s v="Not provided"/>
    <x v="0"/>
    <x v="0"/>
    <n v="64931"/>
    <n v="8990"/>
    <n v="73921"/>
    <s v="Production Technician I"/>
    <s v="Technician"/>
    <x v="0"/>
    <x v="0"/>
    <x v="0"/>
    <s v="61 plus"/>
  </r>
  <r>
    <n v="10219"/>
    <d v="1991-01-12T00:00:00"/>
    <s v="Rarrick"/>
    <s v="Fernando"/>
    <x v="1"/>
    <x v="3"/>
    <x v="1"/>
    <d v="2018-05-08T00:00:00"/>
    <s v="Not provided"/>
    <x v="0"/>
    <x v="0"/>
    <n v="73616"/>
    <n v="8494"/>
    <n v="82110"/>
    <s v="Production Technician I"/>
    <s v="Technician"/>
    <x v="0"/>
    <x v="0"/>
    <x v="2"/>
    <s v="30 - 40"/>
  </r>
  <r>
    <n v="10239"/>
    <d v="1951-09-24T00:00:00"/>
    <s v="Alagbe"/>
    <s v="Julieta"/>
    <x v="0"/>
    <x v="1"/>
    <x v="2"/>
    <d v="2018-09-17T00:00:00"/>
    <s v="Not provided"/>
    <x v="0"/>
    <x v="0"/>
    <n v="57749"/>
    <n v="4886"/>
    <n v="62635"/>
    <s v="Production Technician I"/>
    <s v="Technician"/>
    <x v="0"/>
    <x v="0"/>
    <x v="2"/>
    <s v="61 plus"/>
  </r>
  <r>
    <n v="10250"/>
    <d v="1978-01-27T00:00:00"/>
    <s v="DeGweck"/>
    <s v="Luis"/>
    <x v="1"/>
    <x v="1"/>
    <x v="1"/>
    <d v="2018-12-25T00:00:00"/>
    <s v="Not provided"/>
    <x v="0"/>
    <x v="0"/>
    <n v="73359"/>
    <n v="5643"/>
    <n v="79002"/>
    <s v="Production Technician I"/>
    <s v="Technician"/>
    <x v="0"/>
    <x v="0"/>
    <x v="1"/>
    <s v="41 - 50"/>
  </r>
  <r>
    <n v="10272"/>
    <d v="1980-06-09T00:00:00"/>
    <s v="Biden"/>
    <s v="Lisa"/>
    <x v="0"/>
    <x v="3"/>
    <x v="2"/>
    <d v="2019-05-18T00:00:00"/>
    <s v="Not provided"/>
    <x v="0"/>
    <x v="0"/>
    <n v="77147"/>
    <n v="10682"/>
    <n v="87829"/>
    <s v="Production Technician I"/>
    <s v="Technician"/>
    <x v="0"/>
    <x v="0"/>
    <x v="0"/>
    <s v="41 - 50"/>
  </r>
  <r>
    <n v="10282"/>
    <d v="1961-10-01T00:00:00"/>
    <s v="Kretschmer"/>
    <s v="John"/>
    <x v="1"/>
    <x v="1"/>
    <x v="0"/>
    <d v="2019-07-19T00:00:00"/>
    <s v="Not provided"/>
    <x v="0"/>
    <x v="0"/>
    <n v="75487"/>
    <n v="9871"/>
    <n v="85358"/>
    <s v="Production Technician I"/>
    <s v="Technician"/>
    <x v="0"/>
    <x v="0"/>
    <x v="0"/>
    <s v="61 plus"/>
  </r>
  <r>
    <n v="10285"/>
    <d v="1980-12-29T00:00:00"/>
    <s v="Handschiegl"/>
    <s v="Joanne"/>
    <x v="0"/>
    <x v="1"/>
    <x v="2"/>
    <d v="2019-07-29T00:00:00"/>
    <s v="Not provided"/>
    <x v="0"/>
    <x v="0"/>
    <n v="62612"/>
    <n v="8669"/>
    <n v="71281"/>
    <s v="Production Technician I"/>
    <s v="Technician"/>
    <x v="0"/>
    <x v="0"/>
    <x v="1"/>
    <s v="41 - 50"/>
  </r>
  <r>
    <n v="10286"/>
    <d v="1956-02-29T00:00:00"/>
    <s v="Stanford"/>
    <s v="Barbara"/>
    <x v="0"/>
    <x v="3"/>
    <x v="2"/>
    <d v="2019-08-01T00:00:00"/>
    <s v="Not provided"/>
    <x v="0"/>
    <x v="0"/>
    <n v="76024"/>
    <n v="9942"/>
    <n v="85966"/>
    <s v="Production Technician I"/>
    <s v="Technician"/>
    <x v="0"/>
    <x v="0"/>
    <x v="1"/>
    <s v="61 plus"/>
  </r>
  <r>
    <n v="10292"/>
    <d v="1963-10-23T00:00:00"/>
    <s v="Fidelia"/>
    <s v="Linda"/>
    <x v="0"/>
    <x v="1"/>
    <x v="2"/>
    <d v="2019-08-26T00:00:00"/>
    <s v="Not provided"/>
    <x v="0"/>
    <x v="0"/>
    <n v="72851"/>
    <n v="8966"/>
    <n v="81817"/>
    <s v="Production Technician I"/>
    <s v="Technician"/>
    <x v="0"/>
    <x v="0"/>
    <x v="2"/>
    <s v="51 - 60"/>
  </r>
  <r>
    <n v="10296"/>
    <d v="1981-04-09T00:00:00"/>
    <s v="Sullivan"/>
    <s v="Alberto"/>
    <x v="1"/>
    <x v="1"/>
    <x v="2"/>
    <d v="2019-10-08T00:00:00"/>
    <s v="Not provided"/>
    <x v="0"/>
    <x v="0"/>
    <n v="60211"/>
    <n v="6021"/>
    <n v="66232"/>
    <s v="Production Technician I"/>
    <s v="Technician"/>
    <x v="0"/>
    <x v="0"/>
    <x v="2"/>
    <s v="41 - 50"/>
  </r>
  <r>
    <n v="10297"/>
    <d v="1975-04-13T00:00:00"/>
    <s v="Harrell"/>
    <s v="Mariano"/>
    <x v="1"/>
    <x v="1"/>
    <x v="1"/>
    <d v="2019-10-18T00:00:00"/>
    <s v="Not provided"/>
    <x v="0"/>
    <x v="0"/>
    <n v="72584"/>
    <n v="6700"/>
    <n v="79284"/>
    <s v="Production Technician I"/>
    <s v="Technician"/>
    <x v="0"/>
    <x v="0"/>
    <x v="0"/>
    <s v="41 - 50"/>
  </r>
  <r>
    <n v="10299"/>
    <d v="1972-09-06T00:00:00"/>
    <s v="Cornett"/>
    <s v="Lisa"/>
    <x v="0"/>
    <x v="1"/>
    <x v="2"/>
    <d v="2019-10-29T00:00:00"/>
    <s v="Not provided"/>
    <x v="0"/>
    <x v="0"/>
    <n v="57008"/>
    <n v="8770"/>
    <n v="65778"/>
    <s v="Production Technician I"/>
    <s v="Technician"/>
    <x v="0"/>
    <x v="0"/>
    <x v="2"/>
    <s v="41 - 50"/>
  </r>
  <r>
    <n v="10308"/>
    <d v="1978-09-10T00:00:00"/>
    <s v="Tippett"/>
    <s v="Jeanette"/>
    <x v="0"/>
    <x v="3"/>
    <x v="1"/>
    <d v="2019-12-19T00:00:00"/>
    <s v="Not provided"/>
    <x v="0"/>
    <x v="0"/>
    <n v="76488"/>
    <n v="10002"/>
    <n v="86490"/>
    <s v="Production Technician I"/>
    <s v="Technician"/>
    <x v="0"/>
    <x v="0"/>
    <x v="2"/>
    <s v="41 - 50"/>
  </r>
  <r>
    <n v="10000"/>
    <d v="1989-08-09T00:00:00"/>
    <s v="Gonzalez"/>
    <s v="Fernando"/>
    <x v="1"/>
    <x v="3"/>
    <x v="2"/>
    <d v="2014-01-02T00:00:00"/>
    <s v="Not provided"/>
    <x v="0"/>
    <x v="0"/>
    <n v="41924"/>
    <n v="2096"/>
    <n v="44020"/>
    <s v="Production Technician I"/>
    <s v="Technician"/>
    <x v="0"/>
    <x v="1"/>
    <x v="1"/>
    <s v="30 - 40"/>
  </r>
  <r>
    <n v="10038"/>
    <d v="1967-04-19T00:00:00"/>
    <s v="Owad"/>
    <s v="Eduardo"/>
    <x v="1"/>
    <x v="0"/>
    <x v="0"/>
    <d v="2014-09-29T00:00:00"/>
    <s v="Not provided"/>
    <x v="0"/>
    <x v="0"/>
    <n v="45075"/>
    <n v="6761"/>
    <n v="51836"/>
    <s v="Production Technician I"/>
    <s v="Technician"/>
    <x v="0"/>
    <x v="2"/>
    <x v="0"/>
    <s v="51 - 60"/>
  </r>
  <r>
    <n v="10042"/>
    <d v="1962-10-08T00:00:00"/>
    <s v="Lynch"/>
    <s v="Rosario"/>
    <x v="0"/>
    <x v="0"/>
    <x v="2"/>
    <d v="2014-10-23T00:00:00"/>
    <s v="Not provided"/>
    <x v="0"/>
    <x v="0"/>
    <n v="57313"/>
    <n v="5731"/>
    <n v="63044"/>
    <s v="Production Technician I"/>
    <s v="Technician"/>
    <x v="0"/>
    <x v="1"/>
    <x v="1"/>
    <s v="51 - 60"/>
  </r>
  <r>
    <n v="10044"/>
    <d v="1956-11-16T00:00:00"/>
    <s v="Sparks"/>
    <s v="Sergio"/>
    <x v="1"/>
    <x v="1"/>
    <x v="2"/>
    <d v="2014-11-10T00:00:00"/>
    <s v="Not provided"/>
    <x v="0"/>
    <x v="0"/>
    <n v="48061"/>
    <n v="4806"/>
    <n v="52867"/>
    <s v="Production Technician I"/>
    <s v="Technician"/>
    <x v="0"/>
    <x v="3"/>
    <x v="3"/>
    <s v="61 plus"/>
  </r>
  <r>
    <n v="10071"/>
    <d v="1990-07-27T00:00:00"/>
    <s v="Estremera"/>
    <s v="Camila"/>
    <x v="0"/>
    <x v="0"/>
    <x v="1"/>
    <d v="2015-04-09T00:00:00"/>
    <s v="Not provided"/>
    <x v="0"/>
    <x v="0"/>
    <n v="46028"/>
    <n v="2762"/>
    <n v="48790"/>
    <s v="Production Technician I"/>
    <s v="Technician"/>
    <x v="0"/>
    <x v="2"/>
    <x v="1"/>
    <s v="30 - 40"/>
  </r>
  <r>
    <n v="10075"/>
    <d v="1974-01-16T00:00:00"/>
    <s v="Johnson"/>
    <s v="Clara"/>
    <x v="0"/>
    <x v="1"/>
    <x v="1"/>
    <d v="2015-05-09T00:00:00"/>
    <s v="Not provided"/>
    <x v="0"/>
    <x v="0"/>
    <n v="41802"/>
    <n v="7942"/>
    <n v="49744"/>
    <s v="Production Technician I"/>
    <s v="Technician"/>
    <x v="0"/>
    <x v="1"/>
    <x v="1"/>
    <s v="41 - 50"/>
  </r>
  <r>
    <n v="10077"/>
    <d v="1975-04-06T00:00:00"/>
    <s v="Adinolfi"/>
    <s v="Alejandro"/>
    <x v="1"/>
    <x v="0"/>
    <x v="0"/>
    <d v="2015-05-23T00:00:00"/>
    <s v="Not provided"/>
    <x v="0"/>
    <x v="0"/>
    <n v="44993"/>
    <n v="8999"/>
    <n v="53992"/>
    <s v="Production Technician I"/>
    <s v="Technician"/>
    <x v="0"/>
    <x v="1"/>
    <x v="2"/>
    <s v="41 - 50"/>
  </r>
  <r>
    <n v="10087"/>
    <d v="1955-11-09T00:00:00"/>
    <s v="Trang"/>
    <s v="Jesus"/>
    <x v="1"/>
    <x v="0"/>
    <x v="1"/>
    <d v="2015-07-19T00:00:00"/>
    <s v="Not provided"/>
    <x v="0"/>
    <x v="0"/>
    <n v="57201"/>
    <n v="6864"/>
    <n v="64065"/>
    <s v="Production Technician I"/>
    <s v="Technician"/>
    <x v="0"/>
    <x v="2"/>
    <x v="2"/>
    <s v="61 plus"/>
  </r>
  <r>
    <n v="10115"/>
    <d v="1983-04-27T00:00:00"/>
    <s v="Robinson"/>
    <s v="Gabriel"/>
    <x v="1"/>
    <x v="4"/>
    <x v="0"/>
    <d v="2016-03-04T00:00:00"/>
    <s v="Not provided"/>
    <x v="0"/>
    <x v="0"/>
    <n v="42532"/>
    <n v="5529"/>
    <n v="48061"/>
    <s v="Production Technician I"/>
    <s v="Technician"/>
    <x v="0"/>
    <x v="1"/>
    <x v="2"/>
    <s v="30 - 40"/>
  </r>
  <r>
    <n v="10124"/>
    <d v="1969-10-17T00:00:00"/>
    <s v="DiNocco"/>
    <s v="Sandra"/>
    <x v="0"/>
    <x v="1"/>
    <x v="0"/>
    <d v="2016-05-02T00:00:00"/>
    <s v="Not provided"/>
    <x v="0"/>
    <x v="0"/>
    <n v="59322"/>
    <n v="2966"/>
    <n v="62288"/>
    <s v="Production Technician I"/>
    <s v="Technician"/>
    <x v="0"/>
    <x v="2"/>
    <x v="1"/>
    <s v="51 - 60"/>
  </r>
  <r>
    <n v="10139"/>
    <d v="1979-08-04T00:00:00"/>
    <s v="Fernandes"/>
    <s v="Maria"/>
    <x v="0"/>
    <x v="1"/>
    <x v="1"/>
    <d v="2016-08-17T00:00:00"/>
    <s v="Not provided"/>
    <x v="0"/>
    <x v="0"/>
    <n v="45093"/>
    <n v="4960"/>
    <n v="50053"/>
    <s v="Production Technician I"/>
    <s v="Technician"/>
    <x v="0"/>
    <x v="3"/>
    <x v="2"/>
    <s v="41 - 50"/>
  </r>
  <r>
    <n v="10158"/>
    <d v="1979-04-18T00:00:00"/>
    <s v="Harrison"/>
    <s v="Jose"/>
    <x v="1"/>
    <x v="1"/>
    <x v="0"/>
    <d v="2017-01-18T00:00:00"/>
    <s v="Not provided"/>
    <x v="0"/>
    <x v="0"/>
    <n v="47101"/>
    <n v="7065"/>
    <n v="54166"/>
    <s v="Production Technician I"/>
    <s v="Technician"/>
    <x v="0"/>
    <x v="1"/>
    <x v="1"/>
    <s v="41 - 50"/>
  </r>
  <r>
    <n v="10164"/>
    <d v="1981-10-31T00:00:00"/>
    <s v="Saar-Beckles"/>
    <s v="Marina"/>
    <x v="0"/>
    <x v="0"/>
    <x v="1"/>
    <d v="2017-03-04T00:00:00"/>
    <s v="Not provided"/>
    <x v="0"/>
    <x v="0"/>
    <n v="52618"/>
    <n v="2631"/>
    <n v="55249"/>
    <s v="Production Technician I"/>
    <s v="Technician"/>
    <x v="0"/>
    <x v="2"/>
    <x v="1"/>
    <s v="41 - 50"/>
  </r>
  <r>
    <n v="10198"/>
    <d v="1991-01-23T00:00:00"/>
    <s v="Desimone"/>
    <s v="Gabriela"/>
    <x v="0"/>
    <x v="1"/>
    <x v="2"/>
    <d v="2017-10-26T00:00:00"/>
    <s v="Not provided"/>
    <x v="0"/>
    <x v="0"/>
    <n v="50551"/>
    <n v="6066"/>
    <n v="56617"/>
    <s v="Production Technician I"/>
    <s v="Technician"/>
    <x v="0"/>
    <x v="3"/>
    <x v="3"/>
    <s v="30 - 40"/>
  </r>
  <r>
    <n v="10000"/>
    <d v="1989-08-09T00:00:00"/>
    <s v="Gonzalez"/>
    <s v="Fernando"/>
    <x v="1"/>
    <x v="3"/>
    <x v="2"/>
    <d v="2014-01-02T00:00:00"/>
    <s v="Not provided"/>
    <x v="0"/>
    <x v="0"/>
    <n v="46116"/>
    <n v="2096"/>
    <n v="48212"/>
    <s v="Production Technician I"/>
    <s v="Technician"/>
    <x v="0"/>
    <x v="1"/>
    <x v="1"/>
    <s v="30 - 40"/>
  </r>
  <r>
    <n v="10038"/>
    <d v="1967-04-19T00:00:00"/>
    <s v="Owad"/>
    <s v="Eduardo"/>
    <x v="1"/>
    <x v="0"/>
    <x v="0"/>
    <d v="2014-09-29T00:00:00"/>
    <s v="Not provided"/>
    <x v="0"/>
    <x v="0"/>
    <n v="49583"/>
    <n v="6761"/>
    <n v="56344"/>
    <s v="Production Technician I"/>
    <s v="Technician"/>
    <x v="0"/>
    <x v="2"/>
    <x v="0"/>
    <s v="51 - 60"/>
  </r>
  <r>
    <n v="10042"/>
    <d v="1962-10-08T00:00:00"/>
    <s v="Lynch"/>
    <s v="Rosario"/>
    <x v="0"/>
    <x v="0"/>
    <x v="2"/>
    <d v="2014-10-23T00:00:00"/>
    <s v="Not provided"/>
    <x v="0"/>
    <x v="0"/>
    <n v="63044"/>
    <n v="5731"/>
    <n v="68775"/>
    <s v="Production Technician I"/>
    <s v="Technician"/>
    <x v="0"/>
    <x v="1"/>
    <x v="1"/>
    <s v="51 - 60"/>
  </r>
  <r>
    <n v="10044"/>
    <d v="1956-11-16T00:00:00"/>
    <s v="Sparks"/>
    <s v="Sergio"/>
    <x v="1"/>
    <x v="1"/>
    <x v="2"/>
    <d v="2014-11-10T00:00:00"/>
    <s v="Not provided"/>
    <x v="0"/>
    <x v="0"/>
    <n v="52867"/>
    <n v="4806"/>
    <n v="57673"/>
    <s v="Production Technician I"/>
    <s v="Technician"/>
    <x v="0"/>
    <x v="3"/>
    <x v="3"/>
    <s v="61 plus"/>
  </r>
  <r>
    <n v="10071"/>
    <d v="1990-07-27T00:00:00"/>
    <s v="Estremera"/>
    <s v="Camila"/>
    <x v="0"/>
    <x v="0"/>
    <x v="1"/>
    <d v="2015-04-09T00:00:00"/>
    <s v="Not provided"/>
    <x v="0"/>
    <x v="0"/>
    <n v="50631"/>
    <n v="2762"/>
    <n v="53393"/>
    <s v="Production Technician I"/>
    <s v="Technician"/>
    <x v="0"/>
    <x v="2"/>
    <x v="1"/>
    <s v="30 - 40"/>
  </r>
  <r>
    <n v="10075"/>
    <d v="1974-01-16T00:00:00"/>
    <s v="Johnson"/>
    <s v="Clara"/>
    <x v="0"/>
    <x v="1"/>
    <x v="1"/>
    <d v="2015-05-09T00:00:00"/>
    <s v="Not provided"/>
    <x v="0"/>
    <x v="0"/>
    <n v="45982"/>
    <n v="7942"/>
    <n v="53924"/>
    <s v="Production Technician I"/>
    <s v="Technician"/>
    <x v="0"/>
    <x v="1"/>
    <x v="1"/>
    <s v="41 - 50"/>
  </r>
  <r>
    <n v="10077"/>
    <d v="1975-04-06T00:00:00"/>
    <s v="Adinolfi"/>
    <s v="Alejandro"/>
    <x v="1"/>
    <x v="0"/>
    <x v="0"/>
    <d v="2015-05-23T00:00:00"/>
    <s v="Not provided"/>
    <x v="0"/>
    <x v="0"/>
    <n v="49492"/>
    <n v="8999"/>
    <n v="58491"/>
    <s v="Production Technician I"/>
    <s v="Technician"/>
    <x v="0"/>
    <x v="1"/>
    <x v="2"/>
    <s v="41 - 50"/>
  </r>
  <r>
    <n v="10087"/>
    <d v="1955-11-09T00:00:00"/>
    <s v="Trang"/>
    <s v="Jesus"/>
    <x v="1"/>
    <x v="0"/>
    <x v="1"/>
    <d v="2015-07-19T00:00:00"/>
    <s v="Not provided"/>
    <x v="0"/>
    <x v="0"/>
    <n v="62921"/>
    <n v="6864"/>
    <n v="69785"/>
    <s v="Production Technician I"/>
    <s v="Technician"/>
    <x v="0"/>
    <x v="2"/>
    <x v="2"/>
    <s v="61 plus"/>
  </r>
  <r>
    <n v="10115"/>
    <d v="1983-04-27T00:00:00"/>
    <s v="Robinson"/>
    <s v="Gabriel"/>
    <x v="1"/>
    <x v="4"/>
    <x v="0"/>
    <d v="2016-03-04T00:00:00"/>
    <s v="Not provided"/>
    <x v="0"/>
    <x v="0"/>
    <n v="46785"/>
    <n v="5529"/>
    <n v="52314"/>
    <s v="Production Technician I"/>
    <s v="Technician"/>
    <x v="0"/>
    <x v="1"/>
    <x v="2"/>
    <s v="30 - 40"/>
  </r>
  <r>
    <n v="10124"/>
    <d v="1969-10-17T00:00:00"/>
    <s v="DiNocco"/>
    <s v="Sandra"/>
    <x v="0"/>
    <x v="1"/>
    <x v="0"/>
    <d v="2016-05-02T00:00:00"/>
    <s v="Not provided"/>
    <x v="0"/>
    <x v="0"/>
    <n v="65254"/>
    <n v="2966"/>
    <n v="68220"/>
    <s v="Production Technician I"/>
    <s v="Technician"/>
    <x v="0"/>
    <x v="2"/>
    <x v="1"/>
    <s v="51 - 60"/>
  </r>
  <r>
    <n v="10139"/>
    <d v="1979-08-04T00:00:00"/>
    <s v="Fernandes"/>
    <s v="Maria"/>
    <x v="0"/>
    <x v="1"/>
    <x v="1"/>
    <d v="2016-08-17T00:00:00"/>
    <s v="Not provided"/>
    <x v="0"/>
    <x v="0"/>
    <n v="49602"/>
    <n v="4960"/>
    <n v="54562"/>
    <s v="Production Technician I"/>
    <s v="Technician"/>
    <x v="0"/>
    <x v="3"/>
    <x v="2"/>
    <s v="41 - 50"/>
  </r>
  <r>
    <n v="10158"/>
    <d v="1979-04-18T00:00:00"/>
    <s v="Harrison"/>
    <s v="Jose"/>
    <x v="1"/>
    <x v="1"/>
    <x v="0"/>
    <d v="2017-01-18T00:00:00"/>
    <s v="Not provided"/>
    <x v="0"/>
    <x v="0"/>
    <n v="51811"/>
    <n v="7065"/>
    <n v="58876"/>
    <s v="Production Technician I"/>
    <s v="Technician"/>
    <x v="0"/>
    <x v="1"/>
    <x v="1"/>
    <s v="41 - 50"/>
  </r>
  <r>
    <n v="10164"/>
    <d v="1981-10-31T00:00:00"/>
    <s v="Saar-Beckles"/>
    <s v="Marina"/>
    <x v="0"/>
    <x v="0"/>
    <x v="1"/>
    <d v="2017-03-04T00:00:00"/>
    <s v="Not provided"/>
    <x v="0"/>
    <x v="0"/>
    <n v="57880"/>
    <n v="2631"/>
    <n v="60511"/>
    <s v="Production Technician I"/>
    <s v="Technician"/>
    <x v="0"/>
    <x v="2"/>
    <x v="1"/>
    <s v="41 - 50"/>
  </r>
  <r>
    <n v="10192"/>
    <d v="1951-05-31T00:00:00"/>
    <s v="Rivera"/>
    <s v="Rosana"/>
    <x v="0"/>
    <x v="1"/>
    <x v="1"/>
    <d v="2017-09-20T00:00:00"/>
    <s v="Not provided"/>
    <x v="0"/>
    <x v="0"/>
    <n v="64714"/>
    <n v="3530"/>
    <n v="68244"/>
    <s v="Production Technician I"/>
    <s v="Technician"/>
    <x v="0"/>
    <x v="1"/>
    <x v="2"/>
    <s v="61 plus"/>
  </r>
  <r>
    <n v="10198"/>
    <d v="1991-01-23T00:00:00"/>
    <s v="Desimone"/>
    <s v="Gabriela"/>
    <x v="0"/>
    <x v="1"/>
    <x v="2"/>
    <d v="2017-10-26T00:00:00"/>
    <s v="Not provided"/>
    <x v="0"/>
    <x v="0"/>
    <n v="55606"/>
    <n v="6066"/>
    <n v="61672"/>
    <s v="Production Technician I"/>
    <s v="Technician"/>
    <x v="0"/>
    <x v="3"/>
    <x v="3"/>
    <s v="30 - 40"/>
  </r>
  <r>
    <n v="10209"/>
    <d v="1956-05-30T00:00:00"/>
    <s v="Girifalco"/>
    <s v="Evelyn"/>
    <x v="0"/>
    <x v="0"/>
    <x v="0"/>
    <d v="2018-02-20T00:00:00"/>
    <s v="Not provided"/>
    <x v="0"/>
    <x v="0"/>
    <n v="53835"/>
    <n v="4405"/>
    <n v="58240"/>
    <s v="Production Technician I"/>
    <s v="Technician"/>
    <x v="0"/>
    <x v="1"/>
    <x v="1"/>
    <s v="61 plus"/>
  </r>
  <r>
    <n v="10227"/>
    <d v="1961-09-20T00:00:00"/>
    <s v="Robinson"/>
    <s v="Brenda"/>
    <x v="0"/>
    <x v="1"/>
    <x v="1"/>
    <d v="2018-06-20T00:00:00"/>
    <s v="Not provided"/>
    <x v="0"/>
    <x v="0"/>
    <n v="55679"/>
    <n v="5568"/>
    <n v="61247"/>
    <s v="Production Technician I"/>
    <s v="Technician"/>
    <x v="0"/>
    <x v="2"/>
    <x v="0"/>
    <s v="61 plus"/>
  </r>
  <r>
    <n v="10232"/>
    <d v="1982-04-01T00:00:00"/>
    <s v="Anderson"/>
    <s v="Linda"/>
    <x v="0"/>
    <x v="0"/>
    <x v="1"/>
    <d v="2018-08-19T00:00:00"/>
    <s v="Not provided"/>
    <x v="0"/>
    <x v="0"/>
    <n v="45855"/>
    <n v="2918"/>
    <n v="48773"/>
    <s v="Production Technician I"/>
    <s v="Technician"/>
    <x v="0"/>
    <x v="1"/>
    <x v="2"/>
    <s v="30 - 40"/>
  </r>
  <r>
    <n v="10248"/>
    <d v="1961-07-25T00:00:00"/>
    <s v="Volk"/>
    <s v="Constanza"/>
    <x v="0"/>
    <x v="1"/>
    <x v="0"/>
    <d v="2018-12-08T00:00:00"/>
    <s v="Not provided"/>
    <x v="0"/>
    <x v="0"/>
    <n v="64580"/>
    <n v="11742"/>
    <n v="76322"/>
    <s v="Production Technician I"/>
    <s v="Technician"/>
    <x v="0"/>
    <x v="1"/>
    <x v="2"/>
    <s v="61 plus"/>
  </r>
  <r>
    <n v="10271"/>
    <d v="1986-06-02T00:00:00"/>
    <s v="Clukey"/>
    <s v="Jose Luis"/>
    <x v="1"/>
    <x v="1"/>
    <x v="0"/>
    <d v="2019-05-14T00:00:00"/>
    <s v="Not provided"/>
    <x v="0"/>
    <x v="0"/>
    <n v="47500"/>
    <n v="68039"/>
    <n v="68043"/>
    <s v="Production Technician I"/>
    <s v="Technician"/>
    <x v="0"/>
    <x v="1"/>
    <x v="0"/>
    <s v="30 - 40"/>
  </r>
  <r>
    <n v="10300"/>
    <d v="1982-02-11T00:00:00"/>
    <s v="Billis"/>
    <s v="Helena"/>
    <x v="0"/>
    <x v="1"/>
    <x v="2"/>
    <d v="2019-10-31T00:00:00"/>
    <s v="Not provided"/>
    <x v="0"/>
    <x v="0"/>
    <n v="60496"/>
    <n v="0"/>
    <n v="60496"/>
    <s v="Production Technician I"/>
    <s v="Technician"/>
    <x v="0"/>
    <x v="1"/>
    <x v="0"/>
    <s v="41 - 50"/>
  </r>
  <r>
    <n v="10000"/>
    <d v="1989-08-09T00:00:00"/>
    <s v="Gonzalez"/>
    <s v="Fernando"/>
    <x v="1"/>
    <x v="3"/>
    <x v="2"/>
    <d v="2014-01-02T00:00:00"/>
    <s v="Not provided"/>
    <x v="0"/>
    <x v="0"/>
    <n v="54501"/>
    <n v="2096"/>
    <n v="56597"/>
    <s v="Production Technician I"/>
    <s v="Technician"/>
    <x v="0"/>
    <x v="1"/>
    <x v="1"/>
    <s v="30 - 40"/>
  </r>
  <r>
    <n v="10038"/>
    <d v="1967-04-19T00:00:00"/>
    <s v="Owad"/>
    <s v="Eduardo"/>
    <x v="1"/>
    <x v="0"/>
    <x v="0"/>
    <d v="2014-09-29T00:00:00"/>
    <s v="Not provided"/>
    <x v="0"/>
    <x v="0"/>
    <n v="58598"/>
    <n v="6761"/>
    <n v="65359"/>
    <s v="Production Technician I"/>
    <s v="Technician"/>
    <x v="0"/>
    <x v="2"/>
    <x v="0"/>
    <s v="51 - 60"/>
  </r>
  <r>
    <n v="10042"/>
    <d v="1962-10-08T00:00:00"/>
    <s v="Lynch"/>
    <s v="Rosario"/>
    <x v="0"/>
    <x v="0"/>
    <x v="2"/>
    <d v="2014-10-23T00:00:00"/>
    <s v="Not provided"/>
    <x v="0"/>
    <x v="0"/>
    <n v="74507"/>
    <n v="5731"/>
    <n v="80238"/>
    <s v="Production Technician I"/>
    <s v="Technician"/>
    <x v="0"/>
    <x v="1"/>
    <x v="1"/>
    <s v="51 - 60"/>
  </r>
  <r>
    <n v="10044"/>
    <d v="1956-11-16T00:00:00"/>
    <s v="Sparks"/>
    <s v="Sergio"/>
    <x v="1"/>
    <x v="1"/>
    <x v="2"/>
    <d v="2014-11-10T00:00:00"/>
    <s v="Not provided"/>
    <x v="0"/>
    <x v="0"/>
    <n v="62479"/>
    <n v="4806"/>
    <n v="67285"/>
    <s v="Production Technician I"/>
    <s v="Technician"/>
    <x v="0"/>
    <x v="3"/>
    <x v="3"/>
    <s v="61 plus"/>
  </r>
  <r>
    <n v="10075"/>
    <d v="1974-01-16T00:00:00"/>
    <s v="Johnson"/>
    <s v="Clara"/>
    <x v="0"/>
    <x v="1"/>
    <x v="1"/>
    <d v="2015-05-09T00:00:00"/>
    <s v="Not provided"/>
    <x v="0"/>
    <x v="0"/>
    <n v="54343"/>
    <n v="7942"/>
    <n v="62285"/>
    <s v="Production Technician I"/>
    <s v="Technician"/>
    <x v="0"/>
    <x v="1"/>
    <x v="1"/>
    <s v="41 - 50"/>
  </r>
  <r>
    <n v="10077"/>
    <d v="1975-04-06T00:00:00"/>
    <s v="Adinolfi"/>
    <s v="Alejandro"/>
    <x v="1"/>
    <x v="0"/>
    <x v="0"/>
    <d v="2015-05-23T00:00:00"/>
    <s v="Not provided"/>
    <x v="0"/>
    <x v="0"/>
    <n v="58491"/>
    <n v="8999"/>
    <n v="67490"/>
    <s v="Production Technician I"/>
    <s v="Technician"/>
    <x v="0"/>
    <x v="1"/>
    <x v="2"/>
    <s v="41 - 50"/>
  </r>
  <r>
    <n v="10087"/>
    <d v="1955-11-09T00:00:00"/>
    <s v="Trang"/>
    <s v="Jesus"/>
    <x v="1"/>
    <x v="0"/>
    <x v="1"/>
    <d v="2015-07-19T00:00:00"/>
    <s v="Not provided"/>
    <x v="0"/>
    <x v="0"/>
    <n v="74361"/>
    <n v="6864"/>
    <n v="81225"/>
    <s v="Production Technician I"/>
    <s v="Technician"/>
    <x v="0"/>
    <x v="2"/>
    <x v="2"/>
    <s v="61 plus"/>
  </r>
  <r>
    <n v="10115"/>
    <d v="1983-04-27T00:00:00"/>
    <s v="Robinson"/>
    <s v="Gabriel"/>
    <x v="1"/>
    <x v="4"/>
    <x v="0"/>
    <d v="2016-03-04T00:00:00"/>
    <s v="Not provided"/>
    <x v="0"/>
    <x v="0"/>
    <n v="55292"/>
    <n v="5529"/>
    <n v="60821"/>
    <s v="Production Technician I"/>
    <s v="Technician"/>
    <x v="0"/>
    <x v="1"/>
    <x v="2"/>
    <s v="30 - 40"/>
  </r>
  <r>
    <n v="10124"/>
    <d v="1969-10-17T00:00:00"/>
    <s v="DiNocco"/>
    <s v="Sandra"/>
    <x v="0"/>
    <x v="1"/>
    <x v="0"/>
    <d v="2016-05-02T00:00:00"/>
    <s v="Not provided"/>
    <x v="0"/>
    <x v="0"/>
    <n v="77119"/>
    <n v="2966"/>
    <n v="80085"/>
    <s v="Production Technician I"/>
    <s v="Technician"/>
    <x v="0"/>
    <x v="2"/>
    <x v="1"/>
    <s v="51 - 60"/>
  </r>
  <r>
    <n v="10139"/>
    <d v="1979-08-04T00:00:00"/>
    <s v="Fernandes"/>
    <s v="Maria"/>
    <x v="0"/>
    <x v="1"/>
    <x v="1"/>
    <d v="2016-08-17T00:00:00"/>
    <s v="Not provided"/>
    <x v="0"/>
    <x v="0"/>
    <n v="58621"/>
    <n v="4960"/>
    <n v="63581"/>
    <s v="Production Technician I"/>
    <s v="Technician"/>
    <x v="0"/>
    <x v="3"/>
    <x v="2"/>
    <s v="41 - 50"/>
  </r>
  <r>
    <n v="10158"/>
    <d v="1979-04-18T00:00:00"/>
    <s v="Harrison"/>
    <s v="Jose"/>
    <x v="1"/>
    <x v="1"/>
    <x v="0"/>
    <d v="2017-01-18T00:00:00"/>
    <s v="Not provided"/>
    <x v="0"/>
    <x v="0"/>
    <n v="61231"/>
    <n v="7065"/>
    <n v="68296"/>
    <s v="Production Technician I"/>
    <s v="Technician"/>
    <x v="0"/>
    <x v="1"/>
    <x v="1"/>
    <s v="41 - 50"/>
  </r>
  <r>
    <n v="10164"/>
    <d v="1981-10-31T00:00:00"/>
    <s v="Saar-Beckles"/>
    <s v="Marina"/>
    <x v="0"/>
    <x v="0"/>
    <x v="1"/>
    <d v="2017-03-04T00:00:00"/>
    <s v="Not provided"/>
    <x v="0"/>
    <x v="0"/>
    <n v="68403"/>
    <n v="2631"/>
    <n v="71034"/>
    <s v="Production Technician I"/>
    <s v="Technician"/>
    <x v="0"/>
    <x v="2"/>
    <x v="1"/>
    <s v="41 - 50"/>
  </r>
  <r>
    <n v="10192"/>
    <d v="1951-05-31T00:00:00"/>
    <s v="Rivera"/>
    <s v="Rosana"/>
    <x v="0"/>
    <x v="1"/>
    <x v="1"/>
    <d v="2017-09-20T00:00:00"/>
    <s v="Not provided"/>
    <x v="0"/>
    <x v="0"/>
    <n v="76480"/>
    <n v="3530"/>
    <n v="80010"/>
    <s v="Production Technician I"/>
    <s v="Technician"/>
    <x v="0"/>
    <x v="1"/>
    <x v="2"/>
    <s v="61 plus"/>
  </r>
  <r>
    <n v="10198"/>
    <d v="1991-01-23T00:00:00"/>
    <s v="Desimone"/>
    <s v="Gabriela"/>
    <x v="0"/>
    <x v="1"/>
    <x v="2"/>
    <d v="2017-10-26T00:00:00"/>
    <s v="Not provided"/>
    <x v="0"/>
    <x v="0"/>
    <n v="65716"/>
    <n v="6066"/>
    <n v="71782"/>
    <s v="Production Technician I"/>
    <s v="Technician"/>
    <x v="0"/>
    <x v="3"/>
    <x v="3"/>
    <s v="30 - 40"/>
  </r>
  <r>
    <n v="10209"/>
    <d v="1956-05-30T00:00:00"/>
    <s v="Girifalco"/>
    <s v="Evelyn"/>
    <x v="0"/>
    <x v="0"/>
    <x v="0"/>
    <d v="2018-02-20T00:00:00"/>
    <s v="Not provided"/>
    <x v="0"/>
    <x v="0"/>
    <n v="63623"/>
    <n v="4405"/>
    <n v="68028"/>
    <s v="Production Technician I"/>
    <s v="Technician"/>
    <x v="0"/>
    <x v="1"/>
    <x v="1"/>
    <s v="61 plus"/>
  </r>
  <r>
    <n v="10227"/>
    <d v="1961-09-20T00:00:00"/>
    <s v="Robinson"/>
    <s v="Brenda"/>
    <x v="0"/>
    <x v="1"/>
    <x v="2"/>
    <d v="2018-06-20T00:00:00"/>
    <s v="Not provided"/>
    <x v="0"/>
    <x v="0"/>
    <n v="65802"/>
    <n v="5568"/>
    <n v="71370"/>
    <s v="Production Technician I"/>
    <s v="Technician"/>
    <x v="0"/>
    <x v="2"/>
    <x v="0"/>
    <s v="61 plus"/>
  </r>
  <r>
    <n v="10232"/>
    <d v="1982-04-01T00:00:00"/>
    <s v="Anderson"/>
    <s v="Linda"/>
    <x v="0"/>
    <x v="0"/>
    <x v="2"/>
    <d v="2018-08-19T00:00:00"/>
    <s v="Not provided"/>
    <x v="0"/>
    <x v="0"/>
    <n v="54192"/>
    <n v="2918"/>
    <n v="57110"/>
    <s v="Production Technician I"/>
    <s v="Technician"/>
    <x v="0"/>
    <x v="1"/>
    <x v="2"/>
    <s v="30 - 40"/>
  </r>
  <r>
    <n v="10248"/>
    <d v="1961-07-25T00:00:00"/>
    <s v="Volk"/>
    <s v="Constanza"/>
    <x v="0"/>
    <x v="1"/>
    <x v="2"/>
    <d v="2018-12-08T00:00:00"/>
    <s v="Not provided"/>
    <x v="0"/>
    <x v="0"/>
    <n v="76322"/>
    <n v="11742"/>
    <n v="88064"/>
    <s v="Production Technician I"/>
    <s v="Technician"/>
    <x v="0"/>
    <x v="1"/>
    <x v="2"/>
    <s v="61 plus"/>
  </r>
  <r>
    <n v="10265"/>
    <d v="1959-07-28T00:00:00"/>
    <s v="Ngodup"/>
    <s v="Lara"/>
    <x v="0"/>
    <x v="2"/>
    <x v="2"/>
    <d v="2019-04-06T00:00:00"/>
    <s v="Not provided"/>
    <x v="0"/>
    <x v="0"/>
    <n v="63096"/>
    <n v="7280"/>
    <n v="70376"/>
    <s v="Production Technician I"/>
    <s v="Technician"/>
    <x v="0"/>
    <x v="1"/>
    <x v="0"/>
    <s v="61 plus"/>
  </r>
  <r>
    <n v="10269"/>
    <d v="1966-09-04T00:00:00"/>
    <s v="Osturnka"/>
    <s v="Abel"/>
    <x v="1"/>
    <x v="1"/>
    <x v="2"/>
    <d v="2019-05-09T00:00:00"/>
    <s v="Not provided"/>
    <x v="0"/>
    <x v="0"/>
    <n v="75040"/>
    <n v="4618"/>
    <n v="79658"/>
    <s v="Production Technician I"/>
    <s v="Technician"/>
    <x v="0"/>
    <x v="1"/>
    <x v="0"/>
    <s v="51 - 60"/>
  </r>
  <r>
    <n v="10271"/>
    <d v="1986-06-02T00:00:00"/>
    <s v="Clukey"/>
    <s v="Jose Luis"/>
    <x v="1"/>
    <x v="1"/>
    <x v="0"/>
    <d v="2019-05-14T00:00:00"/>
    <s v="Not provided"/>
    <x v="0"/>
    <x v="0"/>
    <n v="68039"/>
    <n v="8897"/>
    <n v="76936"/>
    <s v="Production Technician I"/>
    <s v="Technician"/>
    <x v="0"/>
    <x v="1"/>
    <x v="1"/>
    <s v="30 - 40"/>
  </r>
  <r>
    <n v="10300"/>
    <d v="1982-02-11T00:00:00"/>
    <s v="Billis"/>
    <s v="Helena"/>
    <x v="0"/>
    <x v="1"/>
    <x v="2"/>
    <d v="2019-10-31T00:00:00"/>
    <s v="Not provided"/>
    <x v="0"/>
    <x v="0"/>
    <n v="60496"/>
    <n v="9307"/>
    <n v="69803"/>
    <s v="Production Technician I"/>
    <s v="Technician"/>
    <x v="0"/>
    <x v="1"/>
    <x v="0"/>
    <s v="41 - 50"/>
  </r>
  <r>
    <n v="10011"/>
    <d v="1959-01-31T00:00:00"/>
    <s v="Jeannite"/>
    <s v="Maria"/>
    <x v="0"/>
    <x v="3"/>
    <x v="1"/>
    <d v="2014-04-13T00:00:00"/>
    <s v="Not provided"/>
    <x v="0"/>
    <x v="0"/>
    <n v="61297"/>
    <n v="3678"/>
    <n v="64975"/>
    <s v="Production Technician II"/>
    <s v="Technician"/>
    <x v="0"/>
    <x v="1"/>
    <x v="1"/>
    <s v="61 plus"/>
  </r>
  <r>
    <n v="10045"/>
    <d v="1958-03-03T00:00:00"/>
    <s v="Monroe"/>
    <s v="Victor"/>
    <x v="1"/>
    <x v="1"/>
    <x v="2"/>
    <d v="2014-11-27T00:00:00"/>
    <s v="Not provided"/>
    <x v="0"/>
    <x v="1"/>
    <n v="84696"/>
    <n v="11010"/>
    <n v="95706"/>
    <s v="IT Manager - Infra"/>
    <s v="Manager"/>
    <x v="1"/>
    <x v="2"/>
    <x v="0"/>
    <s v="61 plus"/>
  </r>
  <r>
    <n v="10047"/>
    <d v="1958-12-01T00:00:00"/>
    <s v="Erilus"/>
    <s v="Christian"/>
    <x v="1"/>
    <x v="2"/>
    <x v="0"/>
    <d v="2014-12-05T00:00:00"/>
    <s v="Not provided"/>
    <x v="0"/>
    <x v="0"/>
    <n v="66207"/>
    <n v="5297"/>
    <n v="71504"/>
    <s v="Production Technician II"/>
    <s v="Technician"/>
    <x v="0"/>
    <x v="3"/>
    <x v="4"/>
    <s v="61 plus"/>
  </r>
  <r>
    <n v="10057"/>
    <d v="1990-08-08T00:00:00"/>
    <s v="Dougall"/>
    <s v="Luis"/>
    <x v="1"/>
    <x v="0"/>
    <x v="0"/>
    <d v="2014-12-29T00:00:00"/>
    <s v="Not provided"/>
    <x v="0"/>
    <x v="1"/>
    <n v="83993"/>
    <n v="10079"/>
    <n v="94072"/>
    <s v="IT Manager - Support"/>
    <s v="Manager"/>
    <x v="1"/>
    <x v="1"/>
    <x v="2"/>
    <s v="30 - 40"/>
  </r>
  <r>
    <n v="10080"/>
    <d v="1975-06-02T00:00:00"/>
    <s v="Zamora"/>
    <s v="Pedro"/>
    <x v="1"/>
    <x v="0"/>
    <x v="2"/>
    <d v="2015-06-09T00:00:00"/>
    <s v="Not provided"/>
    <x v="0"/>
    <x v="2"/>
    <n v="102280"/>
    <n v="20456"/>
    <n v="122736"/>
    <s v="CIO"/>
    <s v="Director"/>
    <x v="1"/>
    <x v="1"/>
    <x v="2"/>
    <s v="41 - 50"/>
  </r>
  <r>
    <n v="10086"/>
    <d v="1955-07-17T00:00:00"/>
    <s v="Lindsay"/>
    <s v="Edmundo"/>
    <x v="1"/>
    <x v="0"/>
    <x v="1"/>
    <d v="2015-07-12T00:00:00"/>
    <s v="Not provided"/>
    <x v="0"/>
    <x v="1"/>
    <n v="35423"/>
    <n v="1771"/>
    <n v="37194"/>
    <s v="IT Support"/>
    <s v="Technician"/>
    <x v="0"/>
    <x v="1"/>
    <x v="1"/>
    <s v="61 plus"/>
  </r>
  <r>
    <n v="10092"/>
    <d v="1987-01-19T00:00:00"/>
    <s v="Riordan"/>
    <s v="Ruben"/>
    <x v="1"/>
    <x v="2"/>
    <x v="0"/>
    <d v="2015-08-31T00:00:00"/>
    <s v="Not provided"/>
    <x v="0"/>
    <x v="3"/>
    <n v="78733"/>
    <n v="11810"/>
    <n v="90543"/>
    <s v="Area Sales Manager"/>
    <s v="Manager"/>
    <x v="1"/>
    <x v="1"/>
    <x v="0"/>
    <s v="30 - 40"/>
  </r>
  <r>
    <n v="10095"/>
    <d v="1974-07-11T00:00:00"/>
    <s v="Lunquist"/>
    <s v="Patricia"/>
    <x v="0"/>
    <x v="0"/>
    <x v="0"/>
    <d v="2015-10-23T00:00:00"/>
    <s v="Not provided"/>
    <x v="0"/>
    <x v="0"/>
    <n v="62470"/>
    <n v="4373"/>
    <n v="66843"/>
    <s v="Production Technician II"/>
    <s v="Technician"/>
    <x v="0"/>
    <x v="1"/>
    <x v="1"/>
    <s v="41 - 50"/>
  </r>
  <r>
    <n v="10096"/>
    <d v="1975-03-30T00:00:00"/>
    <s v="Prater"/>
    <s v="David"/>
    <x v="1"/>
    <x v="1"/>
    <x v="1"/>
    <d v="2015-10-30T00:00:00"/>
    <s v="Not provided"/>
    <x v="0"/>
    <x v="3"/>
    <n v="42000"/>
    <n v="4141"/>
    <n v="46141"/>
    <s v="Administrative Assistant"/>
    <s v="Analyst"/>
    <x v="0"/>
    <x v="3"/>
    <x v="3"/>
    <s v="41 - 50"/>
  </r>
  <r>
    <n v="10123"/>
    <d v="1961-01-18T00:00:00"/>
    <s v="Smith"/>
    <s v="Jorge"/>
    <x v="1"/>
    <x v="3"/>
    <x v="2"/>
    <d v="2016-04-29T00:00:00"/>
    <s v="Not provided"/>
    <x v="0"/>
    <x v="3"/>
    <n v="39500"/>
    <n v="8247"/>
    <n v="47747"/>
    <s v="Administrative Assistant"/>
    <s v="Analyst"/>
    <x v="0"/>
    <x v="2"/>
    <x v="1"/>
    <s v="61 plus"/>
  </r>
  <r>
    <n v="10140"/>
    <d v="1968-05-30T00:00:00"/>
    <s v="Liebig"/>
    <s v="Pablo"/>
    <x v="1"/>
    <x v="1"/>
    <x v="0"/>
    <d v="2016-08-20T00:00:00"/>
    <s v="Not provided"/>
    <x v="0"/>
    <x v="0"/>
    <n v="94549"/>
    <n v="15128"/>
    <n v="109677"/>
    <s v="Production Manager"/>
    <s v="Manager"/>
    <x v="1"/>
    <x v="1"/>
    <x v="0"/>
    <s v="51 - 60"/>
  </r>
  <r>
    <n v="10145"/>
    <d v="1958-03-30T00:00:00"/>
    <s v="Johnston"/>
    <s v="Ivan"/>
    <x v="1"/>
    <x v="0"/>
    <x v="2"/>
    <d v="2016-10-25T00:00:00"/>
    <s v="Not provided"/>
    <x v="0"/>
    <x v="0"/>
    <n v="67431"/>
    <n v="10789"/>
    <n v="78220"/>
    <s v="Production Technician II"/>
    <s v="Technician"/>
    <x v="0"/>
    <x v="1"/>
    <x v="0"/>
    <s v="61 plus"/>
  </r>
  <r>
    <n v="10159"/>
    <d v="1968-04-11T00:00:00"/>
    <s v="Butler"/>
    <s v="Sergio"/>
    <x v="1"/>
    <x v="0"/>
    <x v="0"/>
    <d v="2017-01-25T00:00:00"/>
    <s v="Not provided"/>
    <x v="0"/>
    <x v="0"/>
    <n v="83744"/>
    <n v="6700"/>
    <n v="90444"/>
    <s v="Production Manager"/>
    <s v="Manager"/>
    <x v="1"/>
    <x v="1"/>
    <x v="0"/>
    <s v="51 - 60"/>
  </r>
  <r>
    <n v="10161"/>
    <d v="1977-04-27T00:00:00"/>
    <s v="Petrowsky"/>
    <s v="Laura"/>
    <x v="0"/>
    <x v="1"/>
    <x v="0"/>
    <d v="2017-02-16T00:00:00"/>
    <s v="Not provided"/>
    <x v="0"/>
    <x v="1"/>
    <n v="58908"/>
    <n v="9425"/>
    <n v="68333"/>
    <s v="Data Analyst"/>
    <s v="Analyst"/>
    <x v="0"/>
    <x v="1"/>
    <x v="2"/>
    <s v="41 - 50"/>
  </r>
  <r>
    <n v="10170"/>
    <d v="1978-05-10T00:00:00"/>
    <s v="Murray"/>
    <s v="Ariana"/>
    <x v="0"/>
    <x v="3"/>
    <x v="2"/>
    <d v="2017-03-29T00:00:00"/>
    <s v="Not provided"/>
    <x v="0"/>
    <x v="1"/>
    <n v="64419"/>
    <n v="6442"/>
    <n v="70861"/>
    <s v="Data Analyst"/>
    <s v="Analyst"/>
    <x v="0"/>
    <x v="1"/>
    <x v="1"/>
    <s v="41 - 50"/>
  </r>
  <r>
    <n v="10186"/>
    <d v="1977-01-09T00:00:00"/>
    <s v="Immediato"/>
    <s v="Lucas"/>
    <x v="1"/>
    <x v="1"/>
    <x v="2"/>
    <d v="2017-07-09T00:00:00"/>
    <s v="Not provided"/>
    <x v="0"/>
    <x v="0"/>
    <n v="96939"/>
    <n v="10663"/>
    <n v="107602"/>
    <s v="Production Manager"/>
    <s v="Manager"/>
    <x v="1"/>
    <x v="2"/>
    <x v="3"/>
    <s v="41 - 50"/>
  </r>
  <r>
    <n v="10193"/>
    <d v="1969-12-23T00:00:00"/>
    <s v="Stanley"/>
    <s v="Delfina"/>
    <x v="0"/>
    <x v="3"/>
    <x v="1"/>
    <d v="2017-10-08T00:00:00"/>
    <s v="Not provided"/>
    <x v="0"/>
    <x v="0"/>
    <n v="81352"/>
    <n v="13830"/>
    <n v="95182"/>
    <s v="Production Manager"/>
    <s v="Manager"/>
    <x v="1"/>
    <x v="2"/>
    <x v="3"/>
    <s v="51 - 60"/>
  </r>
  <r>
    <n v="10201"/>
    <d v="1970-07-19T00:00:00"/>
    <s v="Winthrop"/>
    <s v="Mercedes"/>
    <x v="0"/>
    <x v="0"/>
    <x v="1"/>
    <d v="2017-12-06T00:00:00"/>
    <s v="Not provided"/>
    <x v="0"/>
    <x v="0"/>
    <n v="74563"/>
    <n v="12676"/>
    <n v="87239"/>
    <s v="Production Technician II"/>
    <s v="Technician"/>
    <x v="0"/>
    <x v="1"/>
    <x v="0"/>
    <s v="51 - 60"/>
  </r>
  <r>
    <n v="10203"/>
    <d v="1979-11-04T00:00:00"/>
    <s v="Beak"/>
    <s v="Ezequiel"/>
    <x v="1"/>
    <x v="1"/>
    <x v="0"/>
    <d v="2017-12-23T00:00:00"/>
    <s v="Not provided"/>
    <x v="0"/>
    <x v="0"/>
    <n v="80583"/>
    <n v="12893"/>
    <n v="93476"/>
    <s v="Production Technician II"/>
    <s v="Technician"/>
    <x v="0"/>
    <x v="1"/>
    <x v="0"/>
    <s v="41 - 50"/>
  </r>
  <r>
    <n v="10011"/>
    <d v="1959-01-31T00:00:00"/>
    <s v="Jeannite"/>
    <s v="Maria"/>
    <x v="0"/>
    <x v="3"/>
    <x v="1"/>
    <d v="2014-04-13T00:00:00"/>
    <s v="Not provided"/>
    <x v="0"/>
    <x v="0"/>
    <n v="67427"/>
    <n v="3678"/>
    <n v="71105"/>
    <s v="Production Technician II"/>
    <s v="Technician"/>
    <x v="0"/>
    <x v="1"/>
    <x v="1"/>
    <s v="61 plus"/>
  </r>
  <r>
    <n v="10045"/>
    <d v="1958-03-03T00:00:00"/>
    <s v="Monroe"/>
    <s v="Victor"/>
    <x v="1"/>
    <x v="1"/>
    <x v="2"/>
    <d v="2014-11-27T00:00:00"/>
    <s v="Not provided"/>
    <x v="0"/>
    <x v="1"/>
    <n v="93166"/>
    <n v="11010"/>
    <n v="104176"/>
    <s v="IT Manager - Infra"/>
    <s v="Manager"/>
    <x v="1"/>
    <x v="2"/>
    <x v="0"/>
    <s v="61 plus"/>
  </r>
  <r>
    <n v="10047"/>
    <d v="1958-12-01T00:00:00"/>
    <s v="Erilus"/>
    <s v="Christian"/>
    <x v="1"/>
    <x v="2"/>
    <x v="0"/>
    <d v="2014-12-05T00:00:00"/>
    <s v="Not provided"/>
    <x v="0"/>
    <x v="0"/>
    <n v="72828"/>
    <n v="5297"/>
    <n v="78125"/>
    <s v="Production Technician II"/>
    <s v="Technician"/>
    <x v="0"/>
    <x v="3"/>
    <x v="4"/>
    <s v="61 plus"/>
  </r>
  <r>
    <n v="10057"/>
    <d v="1990-08-08T00:00:00"/>
    <s v="Dougall"/>
    <s v="Luis"/>
    <x v="1"/>
    <x v="0"/>
    <x v="0"/>
    <d v="2014-12-29T00:00:00"/>
    <s v="Not provided"/>
    <x v="0"/>
    <x v="1"/>
    <n v="92392"/>
    <n v="10079"/>
    <n v="102471"/>
    <s v="IT Manager - Support"/>
    <s v="Manager"/>
    <x v="1"/>
    <x v="1"/>
    <x v="2"/>
    <s v="30 - 40"/>
  </r>
  <r>
    <n v="10080"/>
    <d v="1975-06-02T00:00:00"/>
    <s v="Zamora"/>
    <s v="Pedro"/>
    <x v="1"/>
    <x v="0"/>
    <x v="2"/>
    <d v="2015-06-09T00:00:00"/>
    <s v="Not provided"/>
    <x v="0"/>
    <x v="2"/>
    <n v="112508"/>
    <n v="20456"/>
    <n v="132964"/>
    <s v="CIO"/>
    <s v="Director"/>
    <x v="1"/>
    <x v="1"/>
    <x v="2"/>
    <s v="41 - 50"/>
  </r>
  <r>
    <n v="10086"/>
    <d v="1955-07-17T00:00:00"/>
    <s v="Lindsay"/>
    <s v="Edmundo"/>
    <x v="1"/>
    <x v="0"/>
    <x v="1"/>
    <d v="2015-07-12T00:00:00"/>
    <s v="Not provided"/>
    <x v="0"/>
    <x v="1"/>
    <n v="38965"/>
    <n v="1771"/>
    <n v="40736"/>
    <s v="IT Support"/>
    <s v="Technician"/>
    <x v="0"/>
    <x v="1"/>
    <x v="1"/>
    <s v="61 plus"/>
  </r>
  <r>
    <n v="10092"/>
    <d v="1987-01-19T00:00:00"/>
    <s v="Riordan"/>
    <s v="Ruben"/>
    <x v="1"/>
    <x v="2"/>
    <x v="0"/>
    <d v="2015-08-31T00:00:00"/>
    <s v="Not provided"/>
    <x v="0"/>
    <x v="3"/>
    <n v="56000"/>
    <n v="11810"/>
    <n v="67810"/>
    <s v="Administrative Assistant"/>
    <s v="Analyst"/>
    <x v="0"/>
    <x v="1"/>
    <x v="0"/>
    <s v="30 - 40"/>
  </r>
  <r>
    <n v="10095"/>
    <d v="1974-07-11T00:00:00"/>
    <s v="Lunquist"/>
    <s v="Patricia"/>
    <x v="0"/>
    <x v="0"/>
    <x v="0"/>
    <d v="2015-10-23T00:00:00"/>
    <s v="Not provided"/>
    <x v="0"/>
    <x v="0"/>
    <n v="68717"/>
    <n v="4373"/>
    <n v="73090"/>
    <s v="Production Technician II"/>
    <s v="Technician"/>
    <x v="0"/>
    <x v="1"/>
    <x v="1"/>
    <s v="41 - 50"/>
  </r>
  <r>
    <n v="10096"/>
    <d v="1975-03-30T00:00:00"/>
    <s v="Prater"/>
    <s v="David"/>
    <x v="1"/>
    <x v="1"/>
    <x v="1"/>
    <d v="2015-10-30T00:00:00"/>
    <s v="Not provided"/>
    <x v="0"/>
    <x v="3"/>
    <n v="50100"/>
    <n v="4141"/>
    <n v="54241"/>
    <s v="Administrative Assistant"/>
    <s v="Analyst"/>
    <x v="0"/>
    <x v="3"/>
    <x v="3"/>
    <s v="41 - 50"/>
  </r>
  <r>
    <n v="10123"/>
    <d v="1961-01-18T00:00:00"/>
    <s v="Smith"/>
    <s v="Jorge"/>
    <x v="1"/>
    <x v="3"/>
    <x v="2"/>
    <d v="2016-04-29T00:00:00"/>
    <s v="Not provided"/>
    <x v="0"/>
    <x v="3"/>
    <n v="48500"/>
    <n v="8247"/>
    <n v="56747"/>
    <s v="Administrative Assistant"/>
    <s v="Analyst"/>
    <x v="0"/>
    <x v="2"/>
    <x v="1"/>
    <s v="61 plus"/>
  </r>
  <r>
    <n v="10140"/>
    <d v="1968-05-30T00:00:00"/>
    <s v="Liebig"/>
    <s v="Pablo"/>
    <x v="1"/>
    <x v="1"/>
    <x v="0"/>
    <d v="2016-08-20T00:00:00"/>
    <s v="Not provided"/>
    <x v="0"/>
    <x v="0"/>
    <n v="104004"/>
    <n v="15128"/>
    <n v="119132"/>
    <s v="Production Manager"/>
    <s v="Manager"/>
    <x v="1"/>
    <x v="1"/>
    <x v="0"/>
    <s v="51 - 60"/>
  </r>
  <r>
    <n v="10145"/>
    <d v="1958-03-30T00:00:00"/>
    <s v="Johnston"/>
    <s v="Ivan"/>
    <x v="1"/>
    <x v="0"/>
    <x v="2"/>
    <d v="2016-10-25T00:00:00"/>
    <s v="Not provided"/>
    <x v="0"/>
    <x v="0"/>
    <n v="74174"/>
    <n v="10789"/>
    <n v="84963"/>
    <s v="Production Technician II"/>
    <s v="Technician"/>
    <x v="0"/>
    <x v="1"/>
    <x v="0"/>
    <s v="61 plus"/>
  </r>
  <r>
    <n v="10159"/>
    <d v="1968-04-11T00:00:00"/>
    <s v="Butler"/>
    <s v="Sergio"/>
    <x v="1"/>
    <x v="0"/>
    <x v="0"/>
    <d v="2017-01-25T00:00:00"/>
    <s v="Not provided"/>
    <x v="0"/>
    <x v="0"/>
    <n v="92118"/>
    <n v="6700"/>
    <n v="98818"/>
    <s v="Production Manager"/>
    <s v="Manager"/>
    <x v="1"/>
    <x v="1"/>
    <x v="0"/>
    <s v="51 - 60"/>
  </r>
  <r>
    <n v="10161"/>
    <d v="1977-04-27T00:00:00"/>
    <s v="Petrowsky"/>
    <s v="Laura"/>
    <x v="0"/>
    <x v="1"/>
    <x v="0"/>
    <d v="2017-02-16T00:00:00"/>
    <s v="Not provided"/>
    <x v="0"/>
    <x v="1"/>
    <n v="64799"/>
    <n v="9425"/>
    <n v="74224"/>
    <s v="Data Analyst"/>
    <s v="Analyst"/>
    <x v="0"/>
    <x v="1"/>
    <x v="2"/>
    <s v="41 - 50"/>
  </r>
  <r>
    <n v="10170"/>
    <d v="1978-05-10T00:00:00"/>
    <s v="Murray"/>
    <s v="Ariana"/>
    <x v="0"/>
    <x v="3"/>
    <x v="2"/>
    <d v="2017-03-29T00:00:00"/>
    <s v="Not provided"/>
    <x v="0"/>
    <x v="1"/>
    <n v="70861"/>
    <n v="6442"/>
    <n v="77303"/>
    <s v="Data Analyst"/>
    <s v="Analyst"/>
    <x v="0"/>
    <x v="1"/>
    <x v="1"/>
    <s v="41 - 50"/>
  </r>
  <r>
    <n v="10180"/>
    <d v="1986-06-02T00:00:00"/>
    <s v="Monterro"/>
    <s v="Hector"/>
    <x v="1"/>
    <x v="0"/>
    <x v="2"/>
    <d v="2017-05-05T00:00:00"/>
    <s v="Not provided"/>
    <x v="0"/>
    <x v="0"/>
    <n v="82557"/>
    <n v="12008"/>
    <n v="94565"/>
    <s v="Production Technician II"/>
    <s v="Technician"/>
    <x v="0"/>
    <x v="1"/>
    <x v="0"/>
    <s v="30 - 40"/>
  </r>
  <r>
    <n v="10186"/>
    <d v="1977-01-09T00:00:00"/>
    <s v="Immediato"/>
    <s v="Lucas"/>
    <x v="1"/>
    <x v="1"/>
    <x v="2"/>
    <d v="2017-07-09T00:00:00"/>
    <s v="Not provided"/>
    <x v="0"/>
    <x v="0"/>
    <n v="106633"/>
    <n v="10663"/>
    <n v="117296"/>
    <s v="Production Manager"/>
    <s v="Manager"/>
    <x v="1"/>
    <x v="2"/>
    <x v="3"/>
    <s v="41 - 50"/>
  </r>
  <r>
    <n v="10188"/>
    <d v="1955-12-14T00:00:00"/>
    <s v="Exantus"/>
    <s v="Marina"/>
    <x v="0"/>
    <x v="1"/>
    <x v="2"/>
    <d v="2017-08-16T00:00:00"/>
    <s v="Not provided"/>
    <x v="0"/>
    <x v="1"/>
    <n v="88448"/>
    <n v="5628"/>
    <n v="94076"/>
    <s v="Software Engineer"/>
    <s v="Expert"/>
    <x v="0"/>
    <x v="2"/>
    <x v="2"/>
    <s v="61 plus"/>
  </r>
  <r>
    <n v="10193"/>
    <d v="1969-12-23T00:00:00"/>
    <s v="Stanley"/>
    <s v="Delfina"/>
    <x v="0"/>
    <x v="3"/>
    <x v="1"/>
    <d v="2017-10-08T00:00:00"/>
    <s v="Not provided"/>
    <x v="0"/>
    <x v="0"/>
    <n v="89487"/>
    <n v="13830"/>
    <n v="103317"/>
    <s v="Production Manager"/>
    <s v="Manager"/>
    <x v="1"/>
    <x v="2"/>
    <x v="3"/>
    <s v="51 - 60"/>
  </r>
  <r>
    <n v="10201"/>
    <d v="1970-07-19T00:00:00"/>
    <s v="Winthrop"/>
    <s v="Mercedes"/>
    <x v="0"/>
    <x v="0"/>
    <x v="1"/>
    <d v="2017-12-06T00:00:00"/>
    <s v="Not provided"/>
    <x v="0"/>
    <x v="0"/>
    <n v="82019"/>
    <n v="12676"/>
    <n v="94695"/>
    <s v="Production Technician II"/>
    <s v="Technician"/>
    <x v="0"/>
    <x v="1"/>
    <x v="0"/>
    <s v="51 - 60"/>
  </r>
  <r>
    <n v="10203"/>
    <d v="1979-11-04T00:00:00"/>
    <s v="Beak"/>
    <s v="Ezequiel"/>
    <x v="1"/>
    <x v="1"/>
    <x v="0"/>
    <d v="2017-12-23T00:00:00"/>
    <s v="Not provided"/>
    <x v="0"/>
    <x v="0"/>
    <n v="88641"/>
    <n v="12893"/>
    <n v="101534"/>
    <s v="Production Technician II"/>
    <s v="Technician"/>
    <x v="0"/>
    <x v="1"/>
    <x v="0"/>
    <s v="41 - 50"/>
  </r>
  <r>
    <n v="10206"/>
    <d v="1989-08-31T00:00:00"/>
    <s v="Merlos"/>
    <s v="Carlos"/>
    <x v="1"/>
    <x v="0"/>
    <x v="1"/>
    <d v="2018-01-16T00:00:00"/>
    <s v="Not provided"/>
    <x v="0"/>
    <x v="1"/>
    <n v="47897"/>
    <n v="6967"/>
    <n v="54864"/>
    <s v="Network Engineer"/>
    <s v="Expert"/>
    <x v="0"/>
    <x v="3"/>
    <x v="0"/>
    <s v="30 - 40"/>
  </r>
  <r>
    <n v="10213"/>
    <d v="1966-02-14T00:00:00"/>
    <s v="Foss"/>
    <s v="Juan"/>
    <x v="1"/>
    <x v="0"/>
    <x v="0"/>
    <d v="2018-03-18T00:00:00"/>
    <s v="Not provided"/>
    <x v="0"/>
    <x v="2"/>
    <n v="140390"/>
    <n v="24249"/>
    <n v="164639"/>
    <s v="IT Director"/>
    <s v="Director"/>
    <x v="1"/>
    <x v="1"/>
    <x v="2"/>
    <s v="51 - 60"/>
  </r>
  <r>
    <n v="10231"/>
    <d v="1963-02-26T00:00:00"/>
    <s v="Szabo"/>
    <s v="Andres"/>
    <x v="1"/>
    <x v="0"/>
    <x v="0"/>
    <d v="2018-08-12T00:00:00"/>
    <s v="Not provided"/>
    <x v="0"/>
    <x v="1"/>
    <n v="77393"/>
    <n v="4925"/>
    <n v="82318"/>
    <s v="Software Engineer"/>
    <s v="Expert"/>
    <x v="0"/>
    <x v="1"/>
    <x v="2"/>
    <s v="51 - 60"/>
  </r>
  <r>
    <n v="10235"/>
    <d v="1956-06-17T00:00:00"/>
    <s v="Bramante"/>
    <s v="Jose Luis"/>
    <x v="1"/>
    <x v="0"/>
    <x v="1"/>
    <d v="2018-08-23T00:00:00"/>
    <s v="Not provided"/>
    <x v="0"/>
    <x v="2"/>
    <n v="163788"/>
    <n v="23824"/>
    <n v="187612"/>
    <s v="Director of Operations"/>
    <s v="Director"/>
    <x v="1"/>
    <x v="1"/>
    <x v="2"/>
    <s v="61 plus"/>
  </r>
  <r>
    <n v="10243"/>
    <d v="1978-07-28T00:00:00"/>
    <s v="Miller"/>
    <s v="Nestor"/>
    <x v="1"/>
    <x v="0"/>
    <x v="1"/>
    <d v="2018-09-29T00:00:00"/>
    <s v="Not provided"/>
    <x v="0"/>
    <x v="0"/>
    <n v="63507"/>
    <n v="7505"/>
    <n v="71012"/>
    <s v="Production Technician II"/>
    <s v="Technician"/>
    <x v="0"/>
    <x v="3"/>
    <x v="3"/>
    <s v="41 - 50"/>
  </r>
  <r>
    <n v="10270"/>
    <d v="1992-06-16T00:00:00"/>
    <s v="Smith"/>
    <s v="Joe"/>
    <x v="1"/>
    <x v="0"/>
    <x v="0"/>
    <d v="2019-05-12T00:00:00"/>
    <s v="Not provided"/>
    <x v="0"/>
    <x v="0"/>
    <n v="37500"/>
    <n v="104928"/>
    <n v="104931"/>
    <s v="Production Technician II"/>
    <s v="Technician"/>
    <x v="0"/>
    <x v="1"/>
    <x v="3"/>
    <s v="30 - 40"/>
  </r>
  <r>
    <n v="10309"/>
    <d v="1953-07-28T00:00:00"/>
    <s v="Blount"/>
    <s v="Dianna"/>
    <x v="0"/>
    <x v="0"/>
    <x v="1"/>
    <d v="2019-12-30T00:00:00"/>
    <s v="Not provided"/>
    <x v="0"/>
    <x v="0"/>
    <n v="37500"/>
    <n v="81237"/>
    <n v="81240"/>
    <s v="Production Technician II"/>
    <s v="Technician"/>
    <x v="0"/>
    <x v="2"/>
    <x v="3"/>
    <s v="61 plus"/>
  </r>
  <r>
    <n v="10045"/>
    <d v="1958-03-03T00:00:00"/>
    <s v="Monroe"/>
    <s v="Victor"/>
    <x v="1"/>
    <x v="1"/>
    <x v="2"/>
    <d v="2014-11-27T00:00:00"/>
    <s v="Not provided"/>
    <x v="0"/>
    <x v="1"/>
    <n v="110105"/>
    <n v="11010"/>
    <n v="121115"/>
    <s v="IT Manager - Infra"/>
    <s v="Manager"/>
    <x v="1"/>
    <x v="2"/>
    <x v="0"/>
    <s v="61 plus"/>
  </r>
  <r>
    <n v="10047"/>
    <d v="1958-12-01T00:00:00"/>
    <s v="Erilus"/>
    <s v="Christian"/>
    <x v="1"/>
    <x v="2"/>
    <x v="0"/>
    <d v="2014-12-05T00:00:00"/>
    <s v="Not provided"/>
    <x v="0"/>
    <x v="0"/>
    <n v="86069"/>
    <n v="5297"/>
    <n v="91366"/>
    <s v="Production Technician II"/>
    <s v="Technician"/>
    <x v="0"/>
    <x v="3"/>
    <x v="4"/>
    <s v="61 plus"/>
  </r>
  <r>
    <n v="10057"/>
    <d v="1990-08-08T00:00:00"/>
    <s v="Dougall"/>
    <s v="Luis"/>
    <x v="1"/>
    <x v="0"/>
    <x v="0"/>
    <d v="2014-12-29T00:00:00"/>
    <s v="Not provided"/>
    <x v="0"/>
    <x v="1"/>
    <n v="109191"/>
    <n v="10079"/>
    <n v="119270"/>
    <s v="IT Manager - Support"/>
    <s v="Manager"/>
    <x v="1"/>
    <x v="1"/>
    <x v="2"/>
    <s v="30 - 40"/>
  </r>
  <r>
    <n v="10080"/>
    <d v="1975-06-02T00:00:00"/>
    <s v="Zamora"/>
    <s v="Pedro"/>
    <x v="1"/>
    <x v="0"/>
    <x v="2"/>
    <d v="2015-06-09T00:00:00"/>
    <s v="Not provided"/>
    <x v="0"/>
    <x v="2"/>
    <n v="132964"/>
    <n v="20456"/>
    <n v="153420"/>
    <s v="CIO"/>
    <s v="Director"/>
    <x v="1"/>
    <x v="1"/>
    <x v="2"/>
    <s v="41 - 50"/>
  </r>
  <r>
    <n v="10086"/>
    <d v="1955-07-17T00:00:00"/>
    <s v="Lindsay"/>
    <s v="Edmundo"/>
    <x v="1"/>
    <x v="0"/>
    <x v="1"/>
    <d v="2015-07-12T00:00:00"/>
    <s v="Not provided"/>
    <x v="0"/>
    <x v="1"/>
    <n v="46050"/>
    <n v="1771"/>
    <n v="47821"/>
    <s v="IT Support"/>
    <s v="Technician"/>
    <x v="0"/>
    <x v="1"/>
    <x v="1"/>
    <s v="61 plus"/>
  </r>
  <r>
    <n v="10092"/>
    <d v="1987-01-19T00:00:00"/>
    <s v="Riordan"/>
    <s v="Ruben"/>
    <x v="1"/>
    <x v="2"/>
    <x v="0"/>
    <d v="2015-08-31T00:00:00"/>
    <s v="Not provided"/>
    <x v="0"/>
    <x v="3"/>
    <n v="62000"/>
    <n v="11810"/>
    <n v="73810"/>
    <s v="Administrative Assistant"/>
    <s v="Analyst"/>
    <x v="0"/>
    <x v="1"/>
    <x v="0"/>
    <s v="30 - 40"/>
  </r>
  <r>
    <n v="10095"/>
    <d v="1974-07-11T00:00:00"/>
    <s v="Lunquist"/>
    <s v="Patricia"/>
    <x v="0"/>
    <x v="0"/>
    <x v="0"/>
    <d v="2015-10-23T00:00:00"/>
    <s v="Not provided"/>
    <x v="0"/>
    <x v="0"/>
    <n v="81211"/>
    <n v="4373"/>
    <n v="85584"/>
    <s v="Production Technician II"/>
    <s v="Technician"/>
    <x v="0"/>
    <x v="1"/>
    <x v="1"/>
    <s v="41 - 50"/>
  </r>
  <r>
    <n v="10096"/>
    <d v="1975-03-30T00:00:00"/>
    <s v="Prater"/>
    <s v="David"/>
    <x v="1"/>
    <x v="1"/>
    <x v="1"/>
    <d v="2015-10-30T00:00:00"/>
    <s v="Not provided"/>
    <x v="0"/>
    <x v="3"/>
    <n v="54200"/>
    <n v="4141"/>
    <n v="58341"/>
    <s v="Administrative Assistant"/>
    <s v="Analyst"/>
    <x v="0"/>
    <x v="3"/>
    <x v="3"/>
    <s v="41 - 50"/>
  </r>
  <r>
    <n v="10123"/>
    <d v="1961-01-18T00:00:00"/>
    <s v="Smith"/>
    <s v="Jorge"/>
    <x v="1"/>
    <x v="3"/>
    <x v="2"/>
    <d v="2016-04-29T00:00:00"/>
    <s v="Not provided"/>
    <x v="0"/>
    <x v="3"/>
    <n v="49000"/>
    <n v="8247"/>
    <n v="57247"/>
    <s v="Administrative Assistant"/>
    <s v="Analyst"/>
    <x v="0"/>
    <x v="2"/>
    <x v="1"/>
    <s v="61 plus"/>
  </r>
  <r>
    <n v="10140"/>
    <d v="1968-05-30T00:00:00"/>
    <s v="Liebig"/>
    <s v="Pablo"/>
    <x v="1"/>
    <x v="1"/>
    <x v="0"/>
    <d v="2016-08-20T00:00:00"/>
    <s v="Not provided"/>
    <x v="0"/>
    <x v="0"/>
    <n v="122914"/>
    <n v="15128"/>
    <n v="138042"/>
    <s v="Production Manager"/>
    <s v="Manager"/>
    <x v="1"/>
    <x v="1"/>
    <x v="0"/>
    <s v="51 - 60"/>
  </r>
  <r>
    <n v="10145"/>
    <d v="1958-03-30T00:00:00"/>
    <s v="Johnston"/>
    <s v="Ivan"/>
    <x v="1"/>
    <x v="0"/>
    <x v="2"/>
    <d v="2016-10-25T00:00:00"/>
    <s v="Not provided"/>
    <x v="0"/>
    <x v="0"/>
    <n v="87660"/>
    <n v="10789"/>
    <n v="98449"/>
    <s v="Production Technician II"/>
    <s v="Technician"/>
    <x v="0"/>
    <x v="1"/>
    <x v="0"/>
    <s v="61 plus"/>
  </r>
  <r>
    <n v="10159"/>
    <d v="1968-04-11T00:00:00"/>
    <s v="Butler"/>
    <s v="Sergio"/>
    <x v="1"/>
    <x v="0"/>
    <x v="0"/>
    <d v="2017-01-25T00:00:00"/>
    <s v="Not provided"/>
    <x v="0"/>
    <x v="0"/>
    <n v="108867"/>
    <n v="6700"/>
    <n v="115567"/>
    <s v="Production Manager"/>
    <s v="Manager"/>
    <x v="1"/>
    <x v="1"/>
    <x v="0"/>
    <s v="51 - 60"/>
  </r>
  <r>
    <n v="10161"/>
    <d v="1977-04-27T00:00:00"/>
    <s v="Petrowsky"/>
    <s v="Laura"/>
    <x v="0"/>
    <x v="1"/>
    <x v="0"/>
    <d v="2017-02-16T00:00:00"/>
    <s v="Not provided"/>
    <x v="0"/>
    <x v="1"/>
    <n v="76580"/>
    <n v="9425"/>
    <n v="86005"/>
    <s v="Data Analyst"/>
    <s v="Analyst"/>
    <x v="0"/>
    <x v="1"/>
    <x v="2"/>
    <s v="41 - 50"/>
  </r>
  <r>
    <n v="10170"/>
    <d v="1978-05-10T00:00:00"/>
    <s v="Murray"/>
    <s v="Ariana"/>
    <x v="0"/>
    <x v="3"/>
    <x v="2"/>
    <d v="2017-03-29T00:00:00"/>
    <s v="Not provided"/>
    <x v="0"/>
    <x v="1"/>
    <n v="83745"/>
    <n v="6442"/>
    <n v="90187"/>
    <s v="Data Analyst"/>
    <s v="Analyst"/>
    <x v="0"/>
    <x v="1"/>
    <x v="1"/>
    <s v="41 - 50"/>
  </r>
  <r>
    <n v="10180"/>
    <d v="1986-06-02T00:00:00"/>
    <s v="Monterro"/>
    <s v="Hector"/>
    <x v="1"/>
    <x v="0"/>
    <x v="2"/>
    <d v="2017-05-05T00:00:00"/>
    <s v="Not provided"/>
    <x v="0"/>
    <x v="0"/>
    <n v="97568"/>
    <n v="12008"/>
    <n v="109576"/>
    <s v="Production Technician II"/>
    <s v="Technician"/>
    <x v="0"/>
    <x v="1"/>
    <x v="0"/>
    <s v="30 - 40"/>
  </r>
  <r>
    <n v="10203"/>
    <d v="1979-11-04T00:00:00"/>
    <s v="Beak"/>
    <s v="Ezequiel"/>
    <x v="1"/>
    <x v="1"/>
    <x v="0"/>
    <d v="2017-12-23T00:00:00"/>
    <s v="Not provided"/>
    <x v="0"/>
    <x v="0"/>
    <n v="104758"/>
    <n v="12893"/>
    <n v="117651"/>
    <s v="Production Technician II"/>
    <s v="Technician"/>
    <x v="0"/>
    <x v="1"/>
    <x v="0"/>
    <s v="41 - 50"/>
  </r>
  <r>
    <n v="10206"/>
    <d v="1989-08-31T00:00:00"/>
    <s v="Merlos"/>
    <s v="Carlos"/>
    <x v="1"/>
    <x v="0"/>
    <x v="1"/>
    <d v="2018-01-16T00:00:00"/>
    <s v="Not provided"/>
    <x v="0"/>
    <x v="1"/>
    <n v="56606"/>
    <n v="6967"/>
    <n v="63573"/>
    <s v="Network Engineer"/>
    <s v="Expert"/>
    <x v="0"/>
    <x v="3"/>
    <x v="0"/>
    <s v="30 - 40"/>
  </r>
  <r>
    <n v="10213"/>
    <d v="1966-02-14T00:00:00"/>
    <s v="Foss"/>
    <s v="Juan"/>
    <x v="1"/>
    <x v="0"/>
    <x v="0"/>
    <d v="2018-03-18T00:00:00"/>
    <s v="Not provided"/>
    <x v="0"/>
    <x v="2"/>
    <n v="165915"/>
    <n v="24249"/>
    <n v="190164"/>
    <s v="IT Director"/>
    <s v="Director"/>
    <x v="1"/>
    <x v="1"/>
    <x v="2"/>
    <s v="51 - 60"/>
  </r>
  <r>
    <n v="10231"/>
    <d v="1963-02-26T00:00:00"/>
    <s v="Szabo"/>
    <s v="Andres"/>
    <x v="1"/>
    <x v="0"/>
    <x v="1"/>
    <d v="2018-08-12T00:00:00"/>
    <s v="Not provided"/>
    <x v="0"/>
    <x v="1"/>
    <n v="91464"/>
    <n v="4925"/>
    <n v="96389"/>
    <s v="Software Engineer"/>
    <s v="Expert"/>
    <x v="0"/>
    <x v="1"/>
    <x v="2"/>
    <s v="51 - 60"/>
  </r>
  <r>
    <n v="10235"/>
    <d v="1956-06-17T00:00:00"/>
    <s v="Bramante"/>
    <s v="Jose Luis"/>
    <x v="1"/>
    <x v="0"/>
    <x v="1"/>
    <d v="2018-08-23T00:00:00"/>
    <s v="Not provided"/>
    <x v="0"/>
    <x v="2"/>
    <n v="193567"/>
    <n v="23824"/>
    <n v="217391"/>
    <s v="Director of Operations"/>
    <s v="Director"/>
    <x v="1"/>
    <x v="1"/>
    <x v="2"/>
    <s v="61 plus"/>
  </r>
  <r>
    <n v="10243"/>
    <d v="1978-07-28T00:00:00"/>
    <s v="Miller"/>
    <s v="Nestor"/>
    <x v="1"/>
    <x v="0"/>
    <x v="0"/>
    <d v="2018-09-29T00:00:00"/>
    <s v="Not provided"/>
    <x v="0"/>
    <x v="0"/>
    <n v="75054"/>
    <n v="7505"/>
    <n v="82559"/>
    <s v="Production Technician II"/>
    <s v="Technician"/>
    <x v="0"/>
    <x v="3"/>
    <x v="3"/>
    <s v="41 - 50"/>
  </r>
  <r>
    <n v="10270"/>
    <d v="1992-06-16T00:00:00"/>
    <s v="Smith"/>
    <s v="Joe"/>
    <x v="1"/>
    <x v="0"/>
    <x v="0"/>
    <d v="2019-05-12T00:00:00"/>
    <s v="Not provided"/>
    <x v="0"/>
    <x v="0"/>
    <n v="104928"/>
    <n v="7264"/>
    <n v="112192"/>
    <s v="Production Technician II"/>
    <s v="Technician"/>
    <x v="0"/>
    <x v="1"/>
    <x v="0"/>
    <s v="30 - 40"/>
  </r>
  <r>
    <n v="10309"/>
    <d v="1953-07-28T00:00:00"/>
    <s v="Blount"/>
    <s v="Dianna"/>
    <x v="0"/>
    <x v="0"/>
    <x v="1"/>
    <d v="2019-12-30T00:00:00"/>
    <s v="Not provided"/>
    <x v="0"/>
    <x v="0"/>
    <n v="81237"/>
    <n v="9998"/>
    <n v="91235"/>
    <s v="Production Technician II"/>
    <s v="Technician"/>
    <x v="0"/>
    <x v="2"/>
    <x v="0"/>
    <s v="61 plus"/>
  </r>
  <r>
    <n v="10002"/>
    <d v="1986-04-24T00:00:00"/>
    <s v="LeBlanc"/>
    <s v="Ricardo"/>
    <x v="1"/>
    <x v="1"/>
    <x v="0"/>
    <d v="2014-01-08T00:00:00"/>
    <s v="Not provided"/>
    <x v="0"/>
    <x v="4"/>
    <n v="106344"/>
    <n v="5317"/>
    <n v="111661"/>
    <s v="Shared Services Manager"/>
    <s v="Manager"/>
    <x v="1"/>
    <x v="0"/>
    <x v="1"/>
    <s v="30 - 40"/>
  </r>
  <r>
    <n v="10006"/>
    <d v="1953-10-14T00:00:00"/>
    <s v="King"/>
    <s v="Juan"/>
    <x v="1"/>
    <x v="1"/>
    <x v="0"/>
    <d v="2014-02-02T00:00:00"/>
    <s v="Not provided"/>
    <x v="0"/>
    <x v="2"/>
    <n v="167230"/>
    <n v="10034"/>
    <n v="177264"/>
    <s v="President &amp; CEO"/>
    <s v="Director"/>
    <x v="1"/>
    <x v="0"/>
    <x v="0"/>
    <s v="61 plus"/>
  </r>
  <r>
    <n v="10013"/>
    <d v="1977-10-13T00:00:00"/>
    <s v="LaRotonda"/>
    <s v="Luis"/>
    <x v="1"/>
    <x v="3"/>
    <x v="1"/>
    <d v="2014-04-18T00:00:00"/>
    <s v="Not provided"/>
    <x v="0"/>
    <x v="4"/>
    <n v="42855"/>
    <n v="6428"/>
    <n v="49283"/>
    <s v="Accountant I"/>
    <s v="Analyst"/>
    <x v="0"/>
    <x v="0"/>
    <x v="1"/>
    <s v="41 - 50"/>
  </r>
  <r>
    <n v="10017"/>
    <d v="1990-06-07T00:00:00"/>
    <s v="Daneault"/>
    <s v="Cristian"/>
    <x v="1"/>
    <x v="0"/>
    <x v="1"/>
    <d v="2014-05-13T00:00:00"/>
    <s v="Not provided"/>
    <x v="0"/>
    <x v="3"/>
    <n v="83190"/>
    <n v="13310"/>
    <n v="96500"/>
    <s v="Sales Manager"/>
    <s v="Manager"/>
    <x v="1"/>
    <x v="0"/>
    <x v="1"/>
    <s v="30 - 40"/>
  </r>
  <r>
    <n v="10019"/>
    <d v="1958-10-01T00:00:00"/>
    <s v="Albert"/>
    <s v="Leonardo"/>
    <x v="1"/>
    <x v="3"/>
    <x v="1"/>
    <d v="2014-06-10T00:00:00"/>
    <s v="Not provided"/>
    <x v="0"/>
    <x v="0"/>
    <n v="83634"/>
    <n v="8363"/>
    <n v="91997"/>
    <s v="Production Manager"/>
    <s v="Manager"/>
    <x v="1"/>
    <x v="0"/>
    <x v="0"/>
    <s v="61 plus"/>
  </r>
  <r>
    <n v="10021"/>
    <d v="1960-08-24T00:00:00"/>
    <s v="Howard"/>
    <s v="Karina"/>
    <x v="0"/>
    <x v="1"/>
    <x v="0"/>
    <d v="2014-06-21T00:00:00"/>
    <s v="Not provided"/>
    <x v="0"/>
    <x v="4"/>
    <n v="34381"/>
    <n v="4813"/>
    <n v="39194"/>
    <s v="Administrative Assistant"/>
    <s v="Analyst"/>
    <x v="0"/>
    <x v="0"/>
    <x v="0"/>
    <s v="61 plus"/>
  </r>
  <r>
    <n v="10034"/>
    <d v="1970-08-06T00:00:00"/>
    <s v="Houlihan"/>
    <s v="Sergio"/>
    <x v="1"/>
    <x v="1"/>
    <x v="1"/>
    <d v="2014-09-04T00:00:00"/>
    <s v="Not provided"/>
    <x v="0"/>
    <x v="2"/>
    <n v="150757"/>
    <n v="16583"/>
    <n v="167340"/>
    <s v="Director of Sales"/>
    <s v="Director"/>
    <x v="1"/>
    <x v="0"/>
    <x v="1"/>
    <s v="51 - 60"/>
  </r>
  <r>
    <n v="10035"/>
    <d v="1987-09-02T00:00:00"/>
    <s v="Givens"/>
    <s v="Daniel"/>
    <x v="1"/>
    <x v="0"/>
    <x v="2"/>
    <d v="2014-09-17T00:00:00"/>
    <s v="Not provided"/>
    <x v="0"/>
    <x v="3"/>
    <n v="100680"/>
    <n v="8054"/>
    <n v="108734"/>
    <s v="Area Sales Manager"/>
    <s v="Manager"/>
    <x v="1"/>
    <x v="0"/>
    <x v="2"/>
    <s v="30 - 40"/>
  </r>
  <r>
    <n v="10039"/>
    <d v="1979-08-29T00:00:00"/>
    <s v="Boutwell"/>
    <s v="Laura"/>
    <x v="0"/>
    <x v="1"/>
    <x v="0"/>
    <d v="2014-09-29T00:00:00"/>
    <s v="Not provided"/>
    <x v="0"/>
    <x v="4"/>
    <n v="76874"/>
    <n v="12300"/>
    <n v="89174"/>
    <s v="Sr. Accountant"/>
    <s v="Expert"/>
    <x v="0"/>
    <x v="0"/>
    <x v="1"/>
    <s v="41 - 50"/>
  </r>
  <r>
    <n v="10041"/>
    <d v="1974-11-13T00:00:00"/>
    <s v="Nguyen"/>
    <s v="Laura"/>
    <x v="0"/>
    <x v="0"/>
    <x v="0"/>
    <d v="2014-10-13T00:00:00"/>
    <s v="Not provided"/>
    <x v="0"/>
    <x v="3"/>
    <n v="42000"/>
    <n v="10218"/>
    <n v="52218"/>
    <s v="Administrative Assistant"/>
    <s v="Analyst"/>
    <x v="0"/>
    <x v="0"/>
    <x v="2"/>
    <s v="41 - 50"/>
  </r>
  <r>
    <n v="10052"/>
    <d v="1964-08-23T00:00:00"/>
    <s v="Foster-Baker"/>
    <s v="Santiago"/>
    <x v="1"/>
    <x v="1"/>
    <x v="1"/>
    <d v="2014-12-14T00:00:00"/>
    <s v="Not provided"/>
    <x v="0"/>
    <x v="4"/>
    <n v="74904"/>
    <n v="5243"/>
    <n v="80147"/>
    <s v="Sr. Accountant"/>
    <s v="Expert"/>
    <x v="0"/>
    <x v="0"/>
    <x v="0"/>
    <s v="51 - 60"/>
  </r>
  <r>
    <n v="10066"/>
    <d v="1964-11-16T00:00:00"/>
    <s v="Brown"/>
    <s v="Carla"/>
    <x v="0"/>
    <x v="1"/>
    <x v="1"/>
    <d v="2015-03-07T00:00:00"/>
    <s v="Not provided"/>
    <x v="0"/>
    <x v="4"/>
    <n v="57460"/>
    <n v="9194"/>
    <n v="66654"/>
    <s v="Accountant I"/>
    <s v="Analyst"/>
    <x v="0"/>
    <x v="0"/>
    <x v="3"/>
    <s v="51 - 60"/>
  </r>
  <r>
    <n v="10099"/>
    <d v="1966-02-26T00:00:00"/>
    <s v="Leruth"/>
    <s v="Marcos"/>
    <x v="1"/>
    <x v="2"/>
    <x v="0"/>
    <d v="2015-11-19T00:00:00"/>
    <s v="Not provided"/>
    <x v="0"/>
    <x v="3"/>
    <n v="42100"/>
    <n v="11663"/>
    <n v="53763"/>
    <s v="Administrative Assistant"/>
    <s v="Analyst"/>
    <x v="0"/>
    <x v="0"/>
    <x v="0"/>
    <s v="51 - 60"/>
  </r>
  <r>
    <n v="10101"/>
    <d v="1984-06-10T00:00:00"/>
    <s v="Dunn"/>
    <s v="Ayelen"/>
    <x v="0"/>
    <x v="0"/>
    <x v="0"/>
    <d v="2015-11-20T00:00:00"/>
    <s v="Not provided"/>
    <x v="0"/>
    <x v="0"/>
    <n v="100481"/>
    <n v="12058"/>
    <n v="112539"/>
    <s v="Production Manager"/>
    <s v="Manager"/>
    <x v="1"/>
    <x v="0"/>
    <x v="1"/>
    <s v="30 - 40"/>
  </r>
  <r>
    <n v="10103"/>
    <d v="1952-10-12T00:00:00"/>
    <s v="Spirea"/>
    <s v="Belen"/>
    <x v="0"/>
    <x v="1"/>
    <x v="0"/>
    <d v="2015-12-08T00:00:00"/>
    <s v="Not provided"/>
    <x v="0"/>
    <x v="0"/>
    <n v="106644"/>
    <n v="11731"/>
    <n v="118375"/>
    <s v="Production Manager"/>
    <s v="Manager"/>
    <x v="1"/>
    <x v="0"/>
    <x v="2"/>
    <s v="61 plus"/>
  </r>
  <r>
    <n v="10104"/>
    <d v="1960-07-29T00:00:00"/>
    <s v="Onque"/>
    <s v="Enrique"/>
    <x v="1"/>
    <x v="0"/>
    <x v="0"/>
    <d v="2015-12-09T00:00:00"/>
    <s v="Not provided"/>
    <x v="0"/>
    <x v="3"/>
    <n v="46000"/>
    <n v="18187"/>
    <n v="64187"/>
    <s v="Administrative Assistant"/>
    <s v="Analyst"/>
    <x v="0"/>
    <x v="0"/>
    <x v="0"/>
    <s v="61 plus"/>
  </r>
  <r>
    <n v="10112"/>
    <d v="1961-04-12T00:00:00"/>
    <s v="McKinzie"/>
    <s v="Fernando"/>
    <x v="1"/>
    <x v="1"/>
    <x v="2"/>
    <d v="2016-02-29T00:00:00"/>
    <s v="Not provided"/>
    <x v="0"/>
    <x v="3"/>
    <n v="43050"/>
    <n v="6623"/>
    <n v="49673"/>
    <s v="Administrative Assistant"/>
    <s v="Analyst"/>
    <x v="0"/>
    <x v="0"/>
    <x v="1"/>
    <s v="61 plus"/>
  </r>
  <r>
    <n v="10131"/>
    <d v="1951-10-03T00:00:00"/>
    <s v="Smith"/>
    <s v="Marina"/>
    <x v="0"/>
    <x v="1"/>
    <x v="1"/>
    <d v="2016-07-19T00:00:00"/>
    <s v="Not provided"/>
    <x v="0"/>
    <x v="4"/>
    <n v="34948"/>
    <n v="6291"/>
    <n v="41239"/>
    <s v="Administrative Assistant"/>
    <s v="Analyst"/>
    <x v="0"/>
    <x v="0"/>
    <x v="1"/>
    <s v="61 plus"/>
  </r>
  <r>
    <n v="10137"/>
    <d v="1976-08-06T00:00:00"/>
    <s v="Quinn"/>
    <s v="Nicolas"/>
    <x v="1"/>
    <x v="1"/>
    <x v="1"/>
    <d v="2016-08-06T00:00:00"/>
    <s v="Not provided"/>
    <x v="0"/>
    <x v="4"/>
    <n v="78453"/>
    <n v="3923"/>
    <n v="82376"/>
    <s v="Shared Services Manager"/>
    <s v="Manager"/>
    <x v="1"/>
    <x v="0"/>
    <x v="1"/>
    <s v="41 - 50"/>
  </r>
  <r>
    <n v="10141"/>
    <d v="1989-05-27T00:00:00"/>
    <s v="Digitale"/>
    <s v="Denise"/>
    <x v="0"/>
    <x v="1"/>
    <x v="0"/>
    <d v="2016-09-26T00:00:00"/>
    <s v="Not provided"/>
    <x v="0"/>
    <x v="3"/>
    <n v="43050"/>
    <n v="13337"/>
    <n v="56387"/>
    <s v="Administrative Assistant"/>
    <s v="Analyst"/>
    <x v="0"/>
    <x v="0"/>
    <x v="2"/>
    <s v="30 - 40"/>
  </r>
  <r>
    <n v="10148"/>
    <d v="1972-06-21T00:00:00"/>
    <s v="Wallace"/>
    <s v="Luis"/>
    <x v="1"/>
    <x v="1"/>
    <x v="2"/>
    <d v="2016-11-16T00:00:00"/>
    <s v="Not provided"/>
    <x v="0"/>
    <x v="0"/>
    <n v="80231"/>
    <n v="12035"/>
    <n v="92266"/>
    <s v="Production Manager"/>
    <s v="Manager"/>
    <x v="1"/>
    <x v="0"/>
    <x v="0"/>
    <s v="41 - 50"/>
  </r>
  <r>
    <n v="10171"/>
    <d v="1988-01-31T00:00:00"/>
    <s v="Carter"/>
    <s v="Pablo"/>
    <x v="1"/>
    <x v="0"/>
    <x v="0"/>
    <d v="2017-04-01T00:00:00"/>
    <s v="Not provided"/>
    <x v="0"/>
    <x v="3"/>
    <n v="42000"/>
    <n v="4141"/>
    <n v="46141"/>
    <s v="Administrative Assistant"/>
    <s v="Analyst"/>
    <x v="0"/>
    <x v="0"/>
    <x v="2"/>
    <s v="30 - 40"/>
  </r>
  <r>
    <n v="10175"/>
    <d v="1984-11-01T00:00:00"/>
    <s v="Valentin"/>
    <s v="María"/>
    <x v="0"/>
    <x v="1"/>
    <x v="1"/>
    <d v="2017-04-15T00:00:00"/>
    <s v="Not provided"/>
    <x v="0"/>
    <x v="3"/>
    <n v="42100"/>
    <n v="11663"/>
    <n v="53763"/>
    <s v="Administrative Assistant"/>
    <s v="Analyst"/>
    <x v="0"/>
    <x v="0"/>
    <x v="0"/>
    <s v="30 - 40"/>
  </r>
  <r>
    <n v="10176"/>
    <d v="1974-02-17T00:00:00"/>
    <s v="Gonzales"/>
    <s v="Pedro"/>
    <x v="1"/>
    <x v="1"/>
    <x v="1"/>
    <d v="2017-04-22T00:00:00"/>
    <s v="Not provided"/>
    <x v="0"/>
    <x v="3"/>
    <n v="46000"/>
    <n v="18187"/>
    <n v="64187"/>
    <s v="Administrative Assistant"/>
    <s v="Analyst"/>
    <x v="0"/>
    <x v="0"/>
    <x v="0"/>
    <s v="41 - 50"/>
  </r>
  <r>
    <n v="10179"/>
    <d v="1966-08-22T00:00:00"/>
    <s v="Champaigne"/>
    <s v="Pablo"/>
    <x v="1"/>
    <x v="1"/>
    <x v="0"/>
    <d v="2017-05-05T00:00:00"/>
    <s v="Not provided"/>
    <x v="0"/>
    <x v="2"/>
    <n v="156605"/>
    <n v="12528"/>
    <n v="169133"/>
    <s v="BI Director"/>
    <s v="Director"/>
    <x v="1"/>
    <x v="0"/>
    <x v="2"/>
    <s v="51 - 60"/>
  </r>
  <r>
    <n v="10185"/>
    <d v="1986-03-14T00:00:00"/>
    <s v="Khemmich"/>
    <s v="Lucas"/>
    <x v="1"/>
    <x v="0"/>
    <x v="2"/>
    <d v="2017-07-02T00:00:00"/>
    <s v="Not provided"/>
    <x v="0"/>
    <x v="3"/>
    <n v="43050"/>
    <n v="6623"/>
    <n v="49673"/>
    <s v="Administrative Assistant"/>
    <s v="Analyst"/>
    <x v="0"/>
    <x v="0"/>
    <x v="2"/>
    <s v="30 - 40"/>
  </r>
  <r>
    <n v="10189"/>
    <d v="1958-06-04T00:00:00"/>
    <s v="Steans"/>
    <s v="Fernando"/>
    <x v="1"/>
    <x v="0"/>
    <x v="0"/>
    <d v="2017-08-20T00:00:00"/>
    <s v="Not provided"/>
    <x v="0"/>
    <x v="4"/>
    <n v="51110"/>
    <n v="2556"/>
    <n v="53666"/>
    <s v="Accountant I"/>
    <s v="Analyst"/>
    <x v="0"/>
    <x v="0"/>
    <x v="2"/>
    <s v="61 plus"/>
  </r>
  <r>
    <n v="10196"/>
    <d v="1983-05-11T00:00:00"/>
    <s v="Terry"/>
    <s v="Natalia"/>
    <x v="0"/>
    <x v="0"/>
    <x v="2"/>
    <d v="2017-10-13T00:00:00"/>
    <s v="Not provided"/>
    <x v="0"/>
    <x v="3"/>
    <n v="98456"/>
    <n v="19691"/>
    <n v="118147"/>
    <s v="Area Sales Manager"/>
    <s v="Manager"/>
    <x v="1"/>
    <x v="0"/>
    <x v="0"/>
    <s v="30 - 40"/>
  </r>
  <r>
    <n v="10200"/>
    <d v="1970-04-22T00:00:00"/>
    <s v="Miller"/>
    <s v="Ramon"/>
    <x v="1"/>
    <x v="0"/>
    <x v="2"/>
    <d v="2017-12-02T00:00:00"/>
    <s v="Not provided"/>
    <x v="0"/>
    <x v="0"/>
    <n v="101026"/>
    <n v="12123"/>
    <n v="113149"/>
    <s v="Production Manager"/>
    <s v="Manager"/>
    <x v="1"/>
    <x v="0"/>
    <x v="0"/>
    <s v="51 - 60"/>
  </r>
  <r>
    <n v="10002"/>
    <d v="1986-04-24T00:00:00"/>
    <s v="LeBlanc"/>
    <s v="Ricardo"/>
    <x v="1"/>
    <x v="1"/>
    <x v="0"/>
    <d v="2014-01-08T00:00:00"/>
    <s v="Not provided"/>
    <x v="0"/>
    <x v="4"/>
    <n v="116978"/>
    <n v="5317"/>
    <n v="122295"/>
    <s v="Shared Services Manager"/>
    <s v="Manager"/>
    <x v="1"/>
    <x v="0"/>
    <x v="1"/>
    <s v="30 - 40"/>
  </r>
  <r>
    <n v="10006"/>
    <d v="1953-10-14T00:00:00"/>
    <s v="King"/>
    <s v="Juan"/>
    <x v="1"/>
    <x v="1"/>
    <x v="0"/>
    <d v="2014-02-02T00:00:00"/>
    <s v="Not provided"/>
    <x v="0"/>
    <x v="2"/>
    <n v="183953"/>
    <n v="10034"/>
    <n v="193987"/>
    <s v="President &amp; CEO"/>
    <s v="Director"/>
    <x v="1"/>
    <x v="0"/>
    <x v="0"/>
    <s v="61 plus"/>
  </r>
  <r>
    <n v="10013"/>
    <d v="1977-10-13T00:00:00"/>
    <s v="LaRotonda"/>
    <s v="Luis"/>
    <x v="1"/>
    <x v="3"/>
    <x v="1"/>
    <d v="2014-04-18T00:00:00"/>
    <s v="Not provided"/>
    <x v="0"/>
    <x v="4"/>
    <n v="47141"/>
    <n v="6428"/>
    <n v="53569"/>
    <s v="Accountant I"/>
    <s v="Analyst"/>
    <x v="0"/>
    <x v="0"/>
    <x v="1"/>
    <s v="41 - 50"/>
  </r>
  <r>
    <n v="10017"/>
    <d v="1990-06-07T00:00:00"/>
    <s v="Daneault"/>
    <s v="Cristian"/>
    <x v="1"/>
    <x v="0"/>
    <x v="1"/>
    <d v="2014-05-13T00:00:00"/>
    <s v="Not provided"/>
    <x v="0"/>
    <x v="3"/>
    <n v="83190"/>
    <n v="13310"/>
    <n v="96500"/>
    <s v="Sales Manager"/>
    <s v="Manager"/>
    <x v="1"/>
    <x v="0"/>
    <x v="1"/>
    <s v="30 - 40"/>
  </r>
  <r>
    <n v="10019"/>
    <d v="1958-10-01T00:00:00"/>
    <s v="Albert"/>
    <s v="Leonardo"/>
    <x v="1"/>
    <x v="3"/>
    <x v="1"/>
    <d v="2014-06-10T00:00:00"/>
    <s v="Not provided"/>
    <x v="0"/>
    <x v="0"/>
    <n v="91997"/>
    <n v="8363"/>
    <n v="100360"/>
    <s v="Production Manager"/>
    <s v="Manager"/>
    <x v="1"/>
    <x v="0"/>
    <x v="0"/>
    <s v="61 plus"/>
  </r>
  <r>
    <n v="10021"/>
    <d v="1960-08-24T00:00:00"/>
    <s v="Howard"/>
    <s v="Karina"/>
    <x v="0"/>
    <x v="1"/>
    <x v="0"/>
    <d v="2014-06-21T00:00:00"/>
    <s v="Not provided"/>
    <x v="0"/>
    <x v="4"/>
    <n v="37819"/>
    <n v="4813"/>
    <n v="42632"/>
    <s v="Administrative Assistant"/>
    <s v="Analyst"/>
    <x v="0"/>
    <x v="0"/>
    <x v="0"/>
    <s v="61 plus"/>
  </r>
  <r>
    <n v="10034"/>
    <d v="1970-08-06T00:00:00"/>
    <s v="Houlihan"/>
    <s v="Sergio"/>
    <x v="1"/>
    <x v="1"/>
    <x v="1"/>
    <d v="2014-09-04T00:00:00"/>
    <s v="Not provided"/>
    <x v="0"/>
    <x v="2"/>
    <n v="165833"/>
    <n v="16583"/>
    <n v="182416"/>
    <s v="Director of Sales"/>
    <s v="Director"/>
    <x v="1"/>
    <x v="0"/>
    <x v="1"/>
    <s v="51 - 60"/>
  </r>
  <r>
    <n v="10035"/>
    <d v="1987-09-02T00:00:00"/>
    <s v="Givens"/>
    <s v="Daniel"/>
    <x v="1"/>
    <x v="0"/>
    <x v="2"/>
    <d v="2014-09-17T00:00:00"/>
    <s v="Not provided"/>
    <x v="0"/>
    <x v="3"/>
    <n v="100680"/>
    <n v="8054"/>
    <n v="108734"/>
    <s v="Area Sales Manager"/>
    <s v="Manager"/>
    <x v="1"/>
    <x v="0"/>
    <x v="2"/>
    <s v="30 - 40"/>
  </r>
  <r>
    <n v="10037"/>
    <d v="1985-11-29T00:00:00"/>
    <s v="Guilianno"/>
    <s v="Solange"/>
    <x v="0"/>
    <x v="0"/>
    <x v="1"/>
    <d v="2018-09-25T00:00:00"/>
    <s v="Not provided"/>
    <x v="0"/>
    <x v="3"/>
    <n v="42000"/>
    <n v="4914"/>
    <n v="46914"/>
    <s v="Administrative Assistant"/>
    <s v="Analyst"/>
    <x v="0"/>
    <x v="0"/>
    <x v="2"/>
    <s v="30 - 40"/>
  </r>
  <r>
    <n v="10039"/>
    <d v="1979-08-29T00:00:00"/>
    <s v="Boutwell"/>
    <s v="Laura"/>
    <x v="0"/>
    <x v="1"/>
    <x v="0"/>
    <d v="2014-09-29T00:00:00"/>
    <s v="Not provided"/>
    <x v="0"/>
    <x v="4"/>
    <n v="84561"/>
    <n v="12300"/>
    <n v="96861"/>
    <s v="Sr. Accountant"/>
    <s v="Expert"/>
    <x v="0"/>
    <x v="0"/>
    <x v="1"/>
    <s v="41 - 50"/>
  </r>
  <r>
    <n v="10041"/>
    <d v="1974-11-13T00:00:00"/>
    <s v="Nguyen"/>
    <s v="Laura"/>
    <x v="0"/>
    <x v="0"/>
    <x v="0"/>
    <d v="2014-10-13T00:00:00"/>
    <s v="Not provided"/>
    <x v="0"/>
    <x v="3"/>
    <n v="78733"/>
    <n v="10218"/>
    <n v="88951"/>
    <s v="Area Sales Manager"/>
    <s v="Manager"/>
    <x v="1"/>
    <x v="0"/>
    <x v="2"/>
    <s v="41 - 50"/>
  </r>
  <r>
    <n v="10052"/>
    <d v="1964-08-23T00:00:00"/>
    <s v="Foster-Baker"/>
    <s v="Santiago"/>
    <x v="1"/>
    <x v="1"/>
    <x v="1"/>
    <d v="2014-12-14T00:00:00"/>
    <s v="Not provided"/>
    <x v="0"/>
    <x v="4"/>
    <n v="82394"/>
    <n v="5243"/>
    <n v="87637"/>
    <s v="Sr. Accountant"/>
    <s v="Expert"/>
    <x v="0"/>
    <x v="0"/>
    <x v="0"/>
    <s v="51 - 60"/>
  </r>
  <r>
    <n v="10066"/>
    <d v="1964-11-16T00:00:00"/>
    <s v="Brown"/>
    <s v="Carla"/>
    <x v="0"/>
    <x v="1"/>
    <x v="1"/>
    <d v="2015-03-07T00:00:00"/>
    <s v="Not provided"/>
    <x v="0"/>
    <x v="4"/>
    <n v="63206"/>
    <n v="9194"/>
    <n v="72400"/>
    <s v="Accountant I"/>
    <s v="Analyst"/>
    <x v="0"/>
    <x v="0"/>
    <x v="3"/>
    <s v="51 - 60"/>
  </r>
  <r>
    <n v="10099"/>
    <d v="1966-02-26T00:00:00"/>
    <s v="Leruth"/>
    <s v="Marcos"/>
    <x v="1"/>
    <x v="2"/>
    <x v="0"/>
    <d v="2015-11-19T00:00:00"/>
    <s v="Not provided"/>
    <x v="0"/>
    <x v="3"/>
    <n v="52013"/>
    <n v="11663"/>
    <n v="63676"/>
    <s v="Administrative Assistant"/>
    <s v="Analyst"/>
    <x v="0"/>
    <x v="0"/>
    <x v="0"/>
    <s v="51 - 60"/>
  </r>
  <r>
    <n v="10101"/>
    <d v="1984-06-10T00:00:00"/>
    <s v="Dunn"/>
    <s v="Ayelen"/>
    <x v="0"/>
    <x v="0"/>
    <x v="0"/>
    <d v="2015-11-20T00:00:00"/>
    <s v="Not provided"/>
    <x v="0"/>
    <x v="0"/>
    <n v="110529"/>
    <n v="12058"/>
    <n v="122587"/>
    <s v="Production Manager"/>
    <s v="Manager"/>
    <x v="1"/>
    <x v="0"/>
    <x v="1"/>
    <s v="30 - 40"/>
  </r>
  <r>
    <n v="10103"/>
    <d v="1952-10-12T00:00:00"/>
    <s v="Spirea"/>
    <s v="Belen"/>
    <x v="0"/>
    <x v="1"/>
    <x v="0"/>
    <d v="2015-12-08T00:00:00"/>
    <s v="Not provided"/>
    <x v="0"/>
    <x v="0"/>
    <n v="117308"/>
    <n v="11731"/>
    <n v="129039"/>
    <s v="Production Manager"/>
    <s v="Manager"/>
    <x v="1"/>
    <x v="0"/>
    <x v="2"/>
    <s v="61 plus"/>
  </r>
  <r>
    <n v="10104"/>
    <d v="1960-07-29T00:00:00"/>
    <s v="Onque"/>
    <s v="Enrique"/>
    <x v="1"/>
    <x v="0"/>
    <x v="0"/>
    <d v="2015-12-09T00:00:00"/>
    <s v="Not provided"/>
    <x v="0"/>
    <x v="3"/>
    <n v="49000"/>
    <n v="18187"/>
    <n v="67187"/>
    <s v="Administrative Assistant"/>
    <s v="Analyst"/>
    <x v="0"/>
    <x v="0"/>
    <x v="0"/>
    <s v="61 plus"/>
  </r>
  <r>
    <n v="10112"/>
    <d v="1961-04-12T00:00:00"/>
    <s v="McKinzie"/>
    <s v="Fernando"/>
    <x v="1"/>
    <x v="1"/>
    <x v="2"/>
    <d v="2016-02-29T00:00:00"/>
    <s v="Not provided"/>
    <x v="0"/>
    <x v="3"/>
    <n v="42000"/>
    <n v="6623"/>
    <n v="48623"/>
    <s v="Administrative Assistant"/>
    <s v="Analyst"/>
    <x v="0"/>
    <x v="0"/>
    <x v="1"/>
    <s v="61 plus"/>
  </r>
  <r>
    <n v="10131"/>
    <d v="1951-10-03T00:00:00"/>
    <s v="Smith"/>
    <s v="Marina"/>
    <x v="0"/>
    <x v="1"/>
    <x v="1"/>
    <d v="2016-07-19T00:00:00"/>
    <s v="Not provided"/>
    <x v="0"/>
    <x v="4"/>
    <n v="38443"/>
    <n v="6291"/>
    <n v="44734"/>
    <s v="Administrative Assistant"/>
    <s v="Analyst"/>
    <x v="0"/>
    <x v="0"/>
    <x v="1"/>
    <s v="61 plus"/>
  </r>
  <r>
    <n v="10137"/>
    <d v="1976-08-06T00:00:00"/>
    <s v="Quinn"/>
    <s v="Nicolas"/>
    <x v="1"/>
    <x v="1"/>
    <x v="1"/>
    <d v="2016-08-06T00:00:00"/>
    <s v="Not provided"/>
    <x v="0"/>
    <x v="4"/>
    <n v="86298"/>
    <n v="3923"/>
    <n v="90221"/>
    <s v="Shared Services Manager"/>
    <s v="Manager"/>
    <x v="1"/>
    <x v="0"/>
    <x v="1"/>
    <s v="41 - 50"/>
  </r>
  <r>
    <n v="10141"/>
    <d v="1989-05-27T00:00:00"/>
    <s v="Digitale"/>
    <s v="Denise"/>
    <x v="0"/>
    <x v="1"/>
    <x v="0"/>
    <d v="2016-09-26T00:00:00"/>
    <s v="Not provided"/>
    <x v="0"/>
    <x v="3"/>
    <n v="43050"/>
    <n v="13337"/>
    <n v="56387"/>
    <s v="Administrative Assistant"/>
    <s v="Analyst"/>
    <x v="0"/>
    <x v="0"/>
    <x v="2"/>
    <s v="30 - 40"/>
  </r>
  <r>
    <n v="10148"/>
    <d v="1972-06-21T00:00:00"/>
    <s v="Wallace"/>
    <s v="Luis"/>
    <x v="1"/>
    <x v="1"/>
    <x v="2"/>
    <d v="2016-11-16T00:00:00"/>
    <s v="Not provided"/>
    <x v="0"/>
    <x v="0"/>
    <n v="88254"/>
    <n v="12035"/>
    <n v="100289"/>
    <s v="Production Manager"/>
    <s v="Manager"/>
    <x v="1"/>
    <x v="0"/>
    <x v="0"/>
    <s v="41 - 50"/>
  </r>
  <r>
    <n v="10171"/>
    <d v="1988-01-31T00:00:00"/>
    <s v="Carter"/>
    <s v="Pablo"/>
    <x v="1"/>
    <x v="0"/>
    <x v="0"/>
    <d v="2017-04-01T00:00:00"/>
    <s v="Not provided"/>
    <x v="0"/>
    <x v="3"/>
    <n v="83190"/>
    <n v="15260"/>
    <n v="98450"/>
    <s v="Sales Manager"/>
    <s v="Manager"/>
    <x v="1"/>
    <x v="0"/>
    <x v="2"/>
    <s v="30 - 40"/>
  </r>
  <r>
    <n v="10175"/>
    <d v="1984-11-01T00:00:00"/>
    <s v="Valentin"/>
    <s v="María"/>
    <x v="0"/>
    <x v="1"/>
    <x v="1"/>
    <d v="2017-10-13T00:00:00"/>
    <s v="Not provided"/>
    <x v="0"/>
    <x v="3"/>
    <n v="42000"/>
    <n v="12354"/>
    <n v="54354"/>
    <s v="Administrative Assistant"/>
    <s v="Analyst"/>
    <x v="0"/>
    <x v="0"/>
    <x v="0"/>
    <s v="30 - 40"/>
  </r>
  <r>
    <n v="10176"/>
    <d v="1974-02-17T00:00:00"/>
    <s v="Gonzales"/>
    <s v="Pedro"/>
    <x v="1"/>
    <x v="1"/>
    <x v="1"/>
    <d v="2017-04-22T00:00:00"/>
    <s v="Not provided"/>
    <x v="0"/>
    <x v="3"/>
    <n v="42100"/>
    <n v="16726"/>
    <n v="58826"/>
    <s v="Administrative Assistant"/>
    <s v="Analyst"/>
    <x v="0"/>
    <x v="0"/>
    <x v="0"/>
    <s v="41 - 50"/>
  </r>
  <r>
    <n v="10179"/>
    <d v="1966-08-22T00:00:00"/>
    <s v="Champaigne"/>
    <s v="Pablo"/>
    <x v="1"/>
    <x v="1"/>
    <x v="0"/>
    <d v="2017-05-05T00:00:00"/>
    <s v="Not provided"/>
    <x v="0"/>
    <x v="2"/>
    <n v="172266"/>
    <n v="12528"/>
    <n v="184794"/>
    <s v="BI Director"/>
    <s v="Director"/>
    <x v="1"/>
    <x v="0"/>
    <x v="2"/>
    <s v="51 - 60"/>
  </r>
  <r>
    <n v="10185"/>
    <d v="1986-03-14T00:00:00"/>
    <s v="Khemmich"/>
    <s v="Lucas"/>
    <x v="1"/>
    <x v="0"/>
    <x v="2"/>
    <d v="2017-07-02T00:00:00"/>
    <s v="Not provided"/>
    <x v="0"/>
    <x v="3"/>
    <n v="46000"/>
    <n v="11474"/>
    <n v="57474"/>
    <s v="Administrative Assistant"/>
    <s v="Analyst"/>
    <x v="0"/>
    <x v="0"/>
    <x v="2"/>
    <s v="30 - 40"/>
  </r>
  <r>
    <n v="10189"/>
    <d v="1958-06-04T00:00:00"/>
    <s v="Steans"/>
    <s v="Fernando"/>
    <x v="1"/>
    <x v="0"/>
    <x v="0"/>
    <d v="2017-08-20T00:00:00"/>
    <s v="Not provided"/>
    <x v="0"/>
    <x v="4"/>
    <n v="56221"/>
    <n v="2556"/>
    <n v="58777"/>
    <s v="Accountant I"/>
    <s v="Analyst"/>
    <x v="0"/>
    <x v="0"/>
    <x v="2"/>
    <s v="61 plus"/>
  </r>
  <r>
    <n v="10196"/>
    <d v="1983-05-11T00:00:00"/>
    <s v="Terry"/>
    <s v="Natalia"/>
    <x v="0"/>
    <x v="0"/>
    <x v="2"/>
    <d v="2017-10-13T00:00:00"/>
    <s v="Not provided"/>
    <x v="0"/>
    <x v="3"/>
    <n v="43050"/>
    <n v="19691"/>
    <n v="62741"/>
    <s v="Administrative Assistant"/>
    <s v="Analyst"/>
    <x v="0"/>
    <x v="0"/>
    <x v="0"/>
    <s v="30 - 40"/>
  </r>
  <r>
    <n v="10200"/>
    <d v="1970-04-22T00:00:00"/>
    <s v="Miller"/>
    <s v="Ramon"/>
    <x v="1"/>
    <x v="0"/>
    <x v="2"/>
    <d v="2017-12-02T00:00:00"/>
    <s v="Not provided"/>
    <x v="0"/>
    <x v="0"/>
    <n v="111129"/>
    <n v="12123"/>
    <n v="123252"/>
    <s v="Production Manager"/>
    <s v="Manager"/>
    <x v="1"/>
    <x v="0"/>
    <x v="0"/>
    <s v="51 - 60"/>
  </r>
  <r>
    <n v="10214"/>
    <d v="1978-04-09T00:00:00"/>
    <s v="Villanueva"/>
    <s v="Pedro"/>
    <x v="1"/>
    <x v="0"/>
    <x v="1"/>
    <d v="2018-03-30T00:00:00"/>
    <s v="Not provided"/>
    <x v="0"/>
    <x v="3"/>
    <n v="79188"/>
    <n v="11015"/>
    <n v="90203"/>
    <s v="Area Sales Manager"/>
    <s v="Manager"/>
    <x v="1"/>
    <x v="0"/>
    <x v="1"/>
    <s v="41 - 50"/>
  </r>
  <r>
    <n v="10228"/>
    <d v="1988-04-06T00:00:00"/>
    <s v="Buck"/>
    <s v="Eduardo"/>
    <x v="1"/>
    <x v="1"/>
    <x v="1"/>
    <d v="2018-08-10T00:00:00"/>
    <s v="Not provided"/>
    <x v="0"/>
    <x v="3"/>
    <n v="97788"/>
    <n v="6359"/>
    <n v="104147"/>
    <s v="Area Sales Manager"/>
    <s v="Manager"/>
    <x v="1"/>
    <x v="0"/>
    <x v="2"/>
    <s v="30 - 40"/>
  </r>
  <r>
    <n v="10284"/>
    <d v="1991-03-07T00:00:00"/>
    <s v="Singh"/>
    <s v="Nadia"/>
    <x v="0"/>
    <x v="0"/>
    <x v="2"/>
    <d v="2019-07-21T00:00:00"/>
    <s v="Not provided"/>
    <x v="0"/>
    <x v="4"/>
    <n v="37500"/>
    <n v="46584"/>
    <n v="46587"/>
    <s v="Administrative Assistant"/>
    <s v="Analyst"/>
    <x v="0"/>
    <x v="0"/>
    <x v="3"/>
    <s v="30 - 40"/>
  </r>
  <r>
    <n v="10289"/>
    <d v="1965-08-18T00:00:00"/>
    <s v="Friedman"/>
    <s v="Gerry"/>
    <x v="1"/>
    <x v="0"/>
    <x v="0"/>
    <d v="2018-08-10T00:00:00"/>
    <s v="Not provided"/>
    <x v="0"/>
    <x v="3"/>
    <n v="98456"/>
    <n v="5320"/>
    <n v="103776"/>
    <s v="Area Sales Manager"/>
    <s v="Manager"/>
    <x v="1"/>
    <x v="0"/>
    <x v="2"/>
    <s v="51 - 60"/>
  </r>
  <r>
    <n v="10294"/>
    <d v="1977-11-14T00:00:00"/>
    <s v="Strong"/>
    <s v="Carina"/>
    <x v="0"/>
    <x v="1"/>
    <x v="1"/>
    <d v="2018-08-10T00:00:00"/>
    <s v="Not provided"/>
    <x v="0"/>
    <x v="3"/>
    <n v="63020"/>
    <n v="6359"/>
    <n v="69379"/>
    <s v="Administrative Assistant"/>
    <s v="Analyst"/>
    <x v="0"/>
    <x v="0"/>
    <x v="1"/>
    <s v="41 - 50"/>
  </r>
  <r>
    <n v="10295"/>
    <d v="1969-10-17T00:00:00"/>
    <s v="Fraval"/>
    <s v="Mirko"/>
    <x v="1"/>
    <x v="0"/>
    <x v="1"/>
    <d v="2017-10-13T00:00:00"/>
    <s v="Not provided"/>
    <x v="0"/>
    <x v="3"/>
    <n v="61020"/>
    <n v="6359"/>
    <n v="67379"/>
    <s v="Area Sales Manager"/>
    <s v="Manager"/>
    <x v="1"/>
    <x v="0"/>
    <x v="0"/>
    <s v="51 - 60"/>
  </r>
  <r>
    <n v="10307"/>
    <d v="1954-02-18T00:00:00"/>
    <s v="Ozark"/>
    <s v="Travis"/>
    <x v="1"/>
    <x v="0"/>
    <x v="2"/>
    <d v="2017-04-22T00:00:00"/>
    <s v="Not provided"/>
    <x v="0"/>
    <x v="3"/>
    <n v="147174"/>
    <n v="6359"/>
    <n v="153533"/>
    <s v="Area Sales Manager"/>
    <s v="Manager"/>
    <x v="1"/>
    <x v="0"/>
    <x v="2"/>
    <s v="61 plus"/>
  </r>
  <r>
    <n v="10002"/>
    <d v="1986-04-24T00:00:00"/>
    <s v="LeBlanc"/>
    <s v="Ricardo"/>
    <x v="1"/>
    <x v="1"/>
    <x v="0"/>
    <d v="2014-01-08T00:00:00"/>
    <s v="Not provided"/>
    <x v="0"/>
    <x v="4"/>
    <n v="138247"/>
    <n v="5317"/>
    <n v="143564"/>
    <s v="Shared Services Manager"/>
    <s v="Manager"/>
    <x v="1"/>
    <x v="0"/>
    <x v="1"/>
    <s v="30 - 40"/>
  </r>
  <r>
    <n v="10006"/>
    <d v="1953-10-14T00:00:00"/>
    <s v="King"/>
    <s v="Juan"/>
    <x v="1"/>
    <x v="1"/>
    <x v="0"/>
    <d v="2014-02-02T00:00:00"/>
    <s v="Not provided"/>
    <x v="0"/>
    <x v="2"/>
    <n v="217399"/>
    <n v="10034"/>
    <n v="227433"/>
    <s v="President &amp; CEO"/>
    <s v="Director"/>
    <x v="1"/>
    <x v="0"/>
    <x v="0"/>
    <s v="61 plus"/>
  </r>
  <r>
    <n v="10013"/>
    <d v="1977-10-13T00:00:00"/>
    <s v="LaRotonda"/>
    <s v="Luis"/>
    <x v="1"/>
    <x v="3"/>
    <x v="1"/>
    <d v="2014-04-18T00:00:00"/>
    <s v="Not provided"/>
    <x v="0"/>
    <x v="4"/>
    <n v="55712"/>
    <n v="6428"/>
    <n v="62140"/>
    <s v="Accountant I"/>
    <s v="Analyst"/>
    <x v="0"/>
    <x v="0"/>
    <x v="1"/>
    <s v="41 - 50"/>
  </r>
  <r>
    <n v="10017"/>
    <d v="1990-06-07T00:00:00"/>
    <s v="Daneault"/>
    <s v="Cristian"/>
    <x v="1"/>
    <x v="0"/>
    <x v="1"/>
    <d v="2014-05-13T00:00:00"/>
    <s v="Not provided"/>
    <x v="0"/>
    <x v="3"/>
    <n v="96050"/>
    <n v="13310"/>
    <n v="109360"/>
    <s v="Sales Manager"/>
    <s v="Manager"/>
    <x v="1"/>
    <x v="0"/>
    <x v="1"/>
    <s v="30 - 40"/>
  </r>
  <r>
    <n v="10019"/>
    <d v="1958-10-01T00:00:00"/>
    <s v="Albert"/>
    <s v="Leonardo"/>
    <x v="1"/>
    <x v="3"/>
    <x v="1"/>
    <d v="2014-06-10T00:00:00"/>
    <s v="Not provided"/>
    <x v="0"/>
    <x v="0"/>
    <n v="108724"/>
    <n v="8363"/>
    <n v="117087"/>
    <s v="Production Manager"/>
    <s v="Manager"/>
    <x v="1"/>
    <x v="0"/>
    <x v="0"/>
    <s v="61 plus"/>
  </r>
  <r>
    <n v="10037"/>
    <d v="1985-11-29T00:00:00"/>
    <s v="Guilianno"/>
    <s v="Solange"/>
    <x v="0"/>
    <x v="0"/>
    <x v="1"/>
    <d v="2014-09-25T00:00:00"/>
    <s v="Not provided"/>
    <x v="0"/>
    <x v="3"/>
    <n v="56000"/>
    <n v="4914"/>
    <n v="60914"/>
    <s v="Administrative Assistant"/>
    <s v="Analyst"/>
    <x v="0"/>
    <x v="0"/>
    <x v="2"/>
    <s v="30 - 40"/>
  </r>
  <r>
    <n v="10039"/>
    <d v="1979-08-29T00:00:00"/>
    <s v="Boutwell"/>
    <s v="Laura"/>
    <x v="0"/>
    <x v="1"/>
    <x v="0"/>
    <d v="2014-09-29T00:00:00"/>
    <s v="Not provided"/>
    <x v="0"/>
    <x v="4"/>
    <n v="99936"/>
    <n v="12300"/>
    <n v="112236"/>
    <s v="Sr. Accountant"/>
    <s v="Expert"/>
    <x v="0"/>
    <x v="0"/>
    <x v="1"/>
    <s v="41 - 50"/>
  </r>
  <r>
    <n v="10041"/>
    <d v="1974-11-13T00:00:00"/>
    <s v="Nguyen"/>
    <s v="Laura"/>
    <x v="0"/>
    <x v="0"/>
    <x v="0"/>
    <d v="2014-10-13T00:00:00"/>
    <s v="Not provided"/>
    <x v="0"/>
    <x v="3"/>
    <n v="82000"/>
    <n v="10218"/>
    <n v="92218"/>
    <s v="Area Sales Manager"/>
    <s v="Manager"/>
    <x v="1"/>
    <x v="0"/>
    <x v="2"/>
    <s v="41 - 50"/>
  </r>
  <r>
    <n v="10052"/>
    <d v="1964-08-23T00:00:00"/>
    <s v="Foster-Baker"/>
    <s v="Santiago"/>
    <x v="1"/>
    <x v="1"/>
    <x v="1"/>
    <d v="2014-12-14T00:00:00"/>
    <s v="Not provided"/>
    <x v="0"/>
    <x v="4"/>
    <n v="97375"/>
    <n v="5243"/>
    <n v="102618"/>
    <s v="Sr. Accountant"/>
    <s v="Expert"/>
    <x v="0"/>
    <x v="0"/>
    <x v="0"/>
    <s v="51 - 60"/>
  </r>
  <r>
    <n v="10066"/>
    <d v="1964-11-16T00:00:00"/>
    <s v="Brown"/>
    <s v="Carla"/>
    <x v="0"/>
    <x v="1"/>
    <x v="1"/>
    <d v="2015-03-07T00:00:00"/>
    <s v="Not provided"/>
    <x v="0"/>
    <x v="4"/>
    <n v="74698"/>
    <n v="9194"/>
    <n v="83892"/>
    <s v="Accountant I"/>
    <s v="Analyst"/>
    <x v="0"/>
    <x v="0"/>
    <x v="3"/>
    <s v="51 - 60"/>
  </r>
  <r>
    <n v="10099"/>
    <d v="1966-02-26T00:00:00"/>
    <s v="Leruth"/>
    <s v="Marcos"/>
    <x v="1"/>
    <x v="2"/>
    <x v="0"/>
    <d v="2015-11-19T00:00:00"/>
    <s v="Not provided"/>
    <x v="0"/>
    <x v="3"/>
    <n v="56010"/>
    <n v="11663"/>
    <n v="67673"/>
    <s v="Administrative Assistant"/>
    <s v="Analyst"/>
    <x v="0"/>
    <x v="0"/>
    <x v="0"/>
    <s v="51 - 60"/>
  </r>
  <r>
    <n v="10101"/>
    <d v="1984-06-10T00:00:00"/>
    <s v="Dunn"/>
    <s v="Ayelen"/>
    <x v="0"/>
    <x v="0"/>
    <x v="0"/>
    <d v="2015-11-20T00:00:00"/>
    <s v="Not provided"/>
    <x v="0"/>
    <x v="0"/>
    <n v="130625"/>
    <n v="12058"/>
    <n v="142683"/>
    <s v="Production Manager"/>
    <s v="Manager"/>
    <x v="1"/>
    <x v="0"/>
    <x v="1"/>
    <s v="30 - 40"/>
  </r>
  <r>
    <n v="10104"/>
    <d v="1960-07-29T00:00:00"/>
    <s v="Onque"/>
    <s v="Enrique"/>
    <x v="1"/>
    <x v="0"/>
    <x v="0"/>
    <d v="2015-12-09T00:00:00"/>
    <s v="Not provided"/>
    <x v="0"/>
    <x v="3"/>
    <n v="52000"/>
    <n v="18187"/>
    <n v="70187"/>
    <s v="Administrative Assistant"/>
    <s v="Analyst"/>
    <x v="0"/>
    <x v="0"/>
    <x v="0"/>
    <s v="61 plus"/>
  </r>
  <r>
    <n v="10112"/>
    <d v="1961-04-12T00:00:00"/>
    <s v="McKinzie"/>
    <s v="Fernando"/>
    <x v="1"/>
    <x v="1"/>
    <x v="2"/>
    <d v="2016-02-29T00:00:00"/>
    <s v="Not provided"/>
    <x v="0"/>
    <x v="3"/>
    <n v="44000"/>
    <n v="6623"/>
    <n v="50623"/>
    <s v="Administrative Assistant"/>
    <s v="Analyst"/>
    <x v="0"/>
    <x v="0"/>
    <x v="1"/>
    <s v="61 plus"/>
  </r>
  <r>
    <n v="10137"/>
    <d v="1976-08-06T00:00:00"/>
    <s v="Quinn"/>
    <s v="Nicolas"/>
    <x v="1"/>
    <x v="1"/>
    <x v="1"/>
    <d v="2016-08-06T00:00:00"/>
    <s v="Not provided"/>
    <x v="0"/>
    <x v="4"/>
    <n v="101989"/>
    <n v="3923"/>
    <n v="105912"/>
    <s v="Shared Services Manager"/>
    <s v="Manager"/>
    <x v="1"/>
    <x v="0"/>
    <x v="1"/>
    <s v="41 - 50"/>
  </r>
  <r>
    <n v="10141"/>
    <d v="1989-05-27T00:00:00"/>
    <s v="Digitale"/>
    <s v="Denise"/>
    <x v="0"/>
    <x v="1"/>
    <x v="0"/>
    <d v="2016-09-26T00:00:00"/>
    <s v="Not provided"/>
    <x v="0"/>
    <x v="3"/>
    <n v="46000"/>
    <n v="13337"/>
    <n v="59337"/>
    <s v="Administrative Assistant"/>
    <s v="Analyst"/>
    <x v="0"/>
    <x v="0"/>
    <x v="2"/>
    <s v="30 - 40"/>
  </r>
  <r>
    <n v="10148"/>
    <d v="1972-06-21T00:00:00"/>
    <s v="Wallace"/>
    <s v="Luis"/>
    <x v="1"/>
    <x v="1"/>
    <x v="2"/>
    <d v="2016-11-16T00:00:00"/>
    <s v="Not provided"/>
    <x v="0"/>
    <x v="0"/>
    <n v="104300"/>
    <n v="12035"/>
    <n v="116335"/>
    <s v="Production Manager"/>
    <s v="Manager"/>
    <x v="1"/>
    <x v="0"/>
    <x v="0"/>
    <s v="41 - 50"/>
  </r>
  <r>
    <n v="10171"/>
    <d v="1988-01-31T00:00:00"/>
    <s v="Carter"/>
    <s v="Pablo"/>
    <x v="1"/>
    <x v="0"/>
    <x v="0"/>
    <d v="2017-04-01T00:00:00"/>
    <s v="Not provided"/>
    <x v="0"/>
    <x v="3"/>
    <n v="93020"/>
    <n v="15260"/>
    <n v="108280"/>
    <s v="Sales Manager"/>
    <s v="Manager"/>
    <x v="1"/>
    <x v="0"/>
    <x v="2"/>
    <s v="30 - 40"/>
  </r>
  <r>
    <n v="10175"/>
    <d v="1984-11-01T00:00:00"/>
    <s v="Valentin"/>
    <s v="María"/>
    <x v="0"/>
    <x v="1"/>
    <x v="1"/>
    <d v="2017-04-15T00:00:00"/>
    <s v="Not provided"/>
    <x v="0"/>
    <x v="3"/>
    <n v="45010"/>
    <n v="12354"/>
    <n v="57364"/>
    <s v="Administrative Assistant"/>
    <s v="Analyst"/>
    <x v="0"/>
    <x v="0"/>
    <x v="0"/>
    <s v="30 - 40"/>
  </r>
  <r>
    <n v="10176"/>
    <d v="1974-02-17T00:00:00"/>
    <s v="Gonzales"/>
    <s v="Pedro"/>
    <x v="1"/>
    <x v="1"/>
    <x v="1"/>
    <d v="2017-04-22T00:00:00"/>
    <s v="Not provided"/>
    <x v="0"/>
    <x v="3"/>
    <n v="44200"/>
    <n v="16726"/>
    <n v="60926"/>
    <s v="Administrative Assistant"/>
    <s v="Analyst"/>
    <x v="0"/>
    <x v="0"/>
    <x v="0"/>
    <s v="41 - 50"/>
  </r>
  <r>
    <n v="10179"/>
    <d v="1966-08-22T00:00:00"/>
    <s v="Champaigne"/>
    <s v="Pablo"/>
    <x v="1"/>
    <x v="1"/>
    <x v="0"/>
    <d v="2017-05-05T00:00:00"/>
    <s v="Not provided"/>
    <x v="0"/>
    <x v="2"/>
    <n v="203587"/>
    <n v="12528"/>
    <n v="216115"/>
    <s v="BI Director"/>
    <s v="Director"/>
    <x v="1"/>
    <x v="0"/>
    <x v="2"/>
    <s v="51 - 60"/>
  </r>
  <r>
    <n v="10185"/>
    <d v="1986-03-14T00:00:00"/>
    <s v="Khemmich"/>
    <s v="Lucas"/>
    <x v="1"/>
    <x v="0"/>
    <x v="2"/>
    <d v="2017-07-02T00:00:00"/>
    <s v="Not provided"/>
    <x v="0"/>
    <x v="3"/>
    <n v="48000"/>
    <n v="11474"/>
    <n v="59474"/>
    <s v="Administrative Assistant"/>
    <s v="Analyst"/>
    <x v="0"/>
    <x v="0"/>
    <x v="2"/>
    <s v="30 - 40"/>
  </r>
  <r>
    <n v="10189"/>
    <d v="1958-06-04T00:00:00"/>
    <s v="Steans"/>
    <s v="Fernando"/>
    <x v="1"/>
    <x v="0"/>
    <x v="0"/>
    <d v="2017-08-20T00:00:00"/>
    <s v="Not provided"/>
    <x v="0"/>
    <x v="4"/>
    <n v="66443"/>
    <n v="2556"/>
    <n v="68999"/>
    <s v="Accountant I"/>
    <s v="Analyst"/>
    <x v="0"/>
    <x v="0"/>
    <x v="2"/>
    <s v="61 plus"/>
  </r>
  <r>
    <n v="10196"/>
    <d v="1983-05-11T00:00:00"/>
    <s v="Terry"/>
    <s v="Natalia"/>
    <x v="0"/>
    <x v="0"/>
    <x v="2"/>
    <d v="2017-10-13T00:00:00"/>
    <s v="Not provided"/>
    <x v="0"/>
    <x v="3"/>
    <n v="46020"/>
    <n v="19691"/>
    <n v="65711"/>
    <s v="Administrative Assistant"/>
    <s v="Analyst"/>
    <x v="0"/>
    <x v="0"/>
    <x v="0"/>
    <s v="30 - 40"/>
  </r>
  <r>
    <n v="10200"/>
    <d v="1970-04-22T00:00:00"/>
    <s v="Miller"/>
    <s v="Ramon"/>
    <x v="1"/>
    <x v="0"/>
    <x v="2"/>
    <d v="2017-12-02T00:00:00"/>
    <s v="Not provided"/>
    <x v="0"/>
    <x v="0"/>
    <n v="131334"/>
    <n v="12123"/>
    <n v="143457"/>
    <s v="Production Manager"/>
    <s v="Manager"/>
    <x v="1"/>
    <x v="0"/>
    <x v="0"/>
    <s v="51 - 60"/>
  </r>
  <r>
    <n v="10214"/>
    <d v="1978-04-09T00:00:00"/>
    <s v="Villanueva"/>
    <s v="Pedro"/>
    <x v="1"/>
    <x v="0"/>
    <x v="1"/>
    <d v="2018-03-30T00:00:00"/>
    <s v="Not provided"/>
    <x v="0"/>
    <x v="3"/>
    <n v="81020"/>
    <n v="11015"/>
    <n v="92035"/>
    <s v="Area Sales Manager"/>
    <s v="Manager"/>
    <x v="1"/>
    <x v="0"/>
    <x v="1"/>
    <s v="41 - 50"/>
  </r>
  <r>
    <n v="10228"/>
    <d v="1988-04-06T00:00:00"/>
    <s v="Buck"/>
    <s v="Eduardo"/>
    <x v="1"/>
    <x v="1"/>
    <x v="2"/>
    <d v="2018-08-10T00:00:00"/>
    <s v="Not provided"/>
    <x v="0"/>
    <x v="3"/>
    <n v="99000"/>
    <n v="6359"/>
    <n v="105359"/>
    <s v="Area Sales Manager"/>
    <s v="Manager"/>
    <x v="1"/>
    <x v="0"/>
    <x v="2"/>
    <s v="30 - 40"/>
  </r>
  <r>
    <n v="10251"/>
    <d v="1958-05-19T00:00:00"/>
    <s v="Gray"/>
    <s v="Ignacio"/>
    <x v="1"/>
    <x v="3"/>
    <x v="0"/>
    <d v="2019-01-02T00:00:00"/>
    <s v="Not provided"/>
    <x v="0"/>
    <x v="0"/>
    <n v="118552"/>
    <n v="11855"/>
    <n v="130407"/>
    <s v="Production Manager"/>
    <s v="Manager"/>
    <x v="1"/>
    <x v="0"/>
    <x v="0"/>
    <s v="61 plus"/>
  </r>
  <r>
    <n v="10255"/>
    <d v="1986-05-18T00:00:00"/>
    <s v="Potts"/>
    <s v="Dana"/>
    <x v="0"/>
    <x v="1"/>
    <x v="1"/>
    <d v="2019-01-15T00:00:00"/>
    <s v="Not provided"/>
    <x v="0"/>
    <x v="3"/>
    <n v="109200"/>
    <n v="15120"/>
    <n v="124320"/>
    <s v="Area Sales Manager"/>
    <s v="Manager"/>
    <x v="1"/>
    <x v="0"/>
    <x v="2"/>
    <s v="30 - 40"/>
  </r>
  <r>
    <n v="10257"/>
    <d v="1971-04-05T00:00:00"/>
    <s v="Sullivan"/>
    <s v="Laura"/>
    <x v="0"/>
    <x v="1"/>
    <x v="1"/>
    <d v="2019-02-02T00:00:00"/>
    <s v="Not provided"/>
    <x v="0"/>
    <x v="0"/>
    <n v="121070"/>
    <n v="7450"/>
    <n v="128520"/>
    <s v="Production Manager"/>
    <s v="Manager"/>
    <x v="1"/>
    <x v="0"/>
    <x v="1"/>
    <s v="51 - 60"/>
  </r>
  <r>
    <n v="10260"/>
    <d v="1958-03-08T00:00:00"/>
    <s v="Martins"/>
    <s v="Mariano"/>
    <x v="1"/>
    <x v="0"/>
    <x v="1"/>
    <d v="2019-02-22T00:00:00"/>
    <s v="Not provided"/>
    <x v="0"/>
    <x v="3"/>
    <n v="72000"/>
    <n v="16888"/>
    <n v="88888"/>
    <s v="Administrative Assistant"/>
    <s v="Analyst"/>
    <x v="0"/>
    <x v="0"/>
    <x v="2"/>
    <s v="61 plus"/>
  </r>
  <r>
    <n v="10284"/>
    <d v="1991-03-07T00:00:00"/>
    <s v="Singh"/>
    <s v="Nadia"/>
    <x v="0"/>
    <x v="0"/>
    <x v="2"/>
    <d v="2019-07-21T00:00:00"/>
    <s v="Not provided"/>
    <x v="0"/>
    <x v="4"/>
    <n v="46584"/>
    <n v="2867"/>
    <n v="49451"/>
    <s v="Administrative Assistant"/>
    <s v="Analyst"/>
    <x v="0"/>
    <x v="0"/>
    <x v="0"/>
    <s v="30 - 40"/>
  </r>
  <r>
    <n v="10289"/>
    <d v="1965-08-18T00:00:00"/>
    <s v="Friedman"/>
    <s v="Gerry"/>
    <x v="1"/>
    <x v="0"/>
    <x v="0"/>
    <d v="2019-08-08T00:00:00"/>
    <s v="Not provided"/>
    <x v="0"/>
    <x v="3"/>
    <n v="68000"/>
    <n v="14821"/>
    <n v="82821"/>
    <s v="Area Sales Manager"/>
    <s v="Manager"/>
    <x v="1"/>
    <x v="0"/>
    <x v="2"/>
    <s v="51 - 60"/>
  </r>
  <r>
    <n v="10294"/>
    <d v="1977-11-14T00:00:00"/>
    <s v="Strong"/>
    <s v="Carina"/>
    <x v="0"/>
    <x v="1"/>
    <x v="1"/>
    <d v="2019-09-08T00:00:00"/>
    <s v="Not provided"/>
    <x v="0"/>
    <x v="3"/>
    <n v="98000"/>
    <n v="10589"/>
    <n v="108589"/>
    <s v="Area Sales Manager"/>
    <s v="Manager"/>
    <x v="1"/>
    <x v="0"/>
    <x v="1"/>
    <s v="41 - 50"/>
  </r>
  <r>
    <n v="10295"/>
    <d v="1969-10-17T00:00:00"/>
    <s v="Fraval"/>
    <s v="Mirko"/>
    <x v="1"/>
    <x v="0"/>
    <x v="1"/>
    <d v="2019-09-25T00:00:00"/>
    <s v="Not provided"/>
    <x v="0"/>
    <x v="3"/>
    <n v="148000"/>
    <n v="20687"/>
    <n v="168687"/>
    <s v="Area Sales Manager"/>
    <s v="Manager"/>
    <x v="1"/>
    <x v="0"/>
    <x v="0"/>
    <s v="51 - 60"/>
  </r>
  <r>
    <n v="10307"/>
    <d v="1954-02-18T00:00:00"/>
    <s v="Ozark"/>
    <s v="Travis"/>
    <x v="1"/>
    <x v="0"/>
    <x v="2"/>
    <d v="2019-12-12T00:00:00"/>
    <s v="Not provided"/>
    <x v="0"/>
    <x v="3"/>
    <n v="56800"/>
    <n v="10189"/>
    <n v="66989"/>
    <s v="Administrative Assistant"/>
    <s v="Analyst"/>
    <x v="0"/>
    <x v="0"/>
    <x v="2"/>
    <s v="61 plus"/>
  </r>
  <r>
    <n v="10008"/>
    <d v="1957-04-24T00:00:00"/>
    <s v="Warfield"/>
    <s v="Martina"/>
    <x v="0"/>
    <x v="4"/>
    <x v="2"/>
    <d v="2014-02-08T00:00:00"/>
    <s v="Not provided"/>
    <x v="0"/>
    <x v="1"/>
    <n v="62198"/>
    <n v="11196"/>
    <n v="73394"/>
    <s v="Sr. Network Engineer"/>
    <s v="Expert"/>
    <x v="0"/>
    <x v="0"/>
    <x v="1"/>
    <s v="61 plus"/>
  </r>
  <r>
    <n v="10014"/>
    <d v="1989-09-29T00:00:00"/>
    <s v="Semizoglou"/>
    <s v="Diego"/>
    <x v="1"/>
    <x v="1"/>
    <x v="2"/>
    <d v="2014-04-21T00:00:00"/>
    <s v="Not provided"/>
    <x v="0"/>
    <x v="1"/>
    <n v="58883"/>
    <n v="4122"/>
    <n v="63005"/>
    <s v="Sr. Network Engineer"/>
    <s v="Expert"/>
    <x v="0"/>
    <x v="0"/>
    <x v="1"/>
    <s v="30 - 40"/>
  </r>
  <r>
    <n v="10022"/>
    <d v="1983-07-06T00:00:00"/>
    <s v="Shepard"/>
    <s v="Maria"/>
    <x v="0"/>
    <x v="1"/>
    <x v="2"/>
    <d v="2014-06-27T00:00:00"/>
    <s v="Not provided"/>
    <x v="0"/>
    <x v="1"/>
    <n v="42782"/>
    <n v="8129"/>
    <n v="50911"/>
    <s v="Network Engineer"/>
    <s v="Expert"/>
    <x v="0"/>
    <x v="0"/>
    <x v="0"/>
    <s v="30 - 40"/>
  </r>
  <r>
    <n v="10025"/>
    <d v="1952-01-08T00:00:00"/>
    <s v="Rogers"/>
    <s v="Javier"/>
    <x v="1"/>
    <x v="1"/>
    <x v="1"/>
    <d v="2014-08-04T00:00:00"/>
    <s v="Not provided"/>
    <x v="0"/>
    <x v="1"/>
    <n v="63200"/>
    <n v="10112"/>
    <n v="73312"/>
    <s v="Data Analyst"/>
    <s v="Analyst"/>
    <x v="0"/>
    <x v="0"/>
    <x v="0"/>
    <s v="61 plus"/>
  </r>
  <r>
    <n v="10032"/>
    <d v="1962-06-04T00:00:00"/>
    <s v="Horton"/>
    <s v="Monica"/>
    <x v="0"/>
    <x v="0"/>
    <x v="0"/>
    <d v="2014-08-31T00:00:00"/>
    <s v="Not provided"/>
    <x v="0"/>
    <x v="1"/>
    <n v="80618"/>
    <n v="12093"/>
    <n v="92711"/>
    <s v="Database Administrator"/>
    <s v="Analyst"/>
    <x v="0"/>
    <x v="0"/>
    <x v="2"/>
    <s v="51 - 60"/>
  </r>
  <r>
    <n v="10058"/>
    <d v="1979-01-24T00:00:00"/>
    <s v="Hubert"/>
    <s v="Mirta"/>
    <x v="0"/>
    <x v="1"/>
    <x v="0"/>
    <d v="2015-01-08T00:00:00"/>
    <s v="Not provided"/>
    <x v="0"/>
    <x v="1"/>
    <n v="62017"/>
    <n v="6822"/>
    <n v="68839"/>
    <s v="BI Developer"/>
    <s v="Analyst"/>
    <x v="0"/>
    <x v="0"/>
    <x v="2"/>
    <s v="41 - 50"/>
  </r>
  <r>
    <n v="10063"/>
    <d v="1991-06-01T00:00:00"/>
    <s v="Tredinnick"/>
    <s v="Juana"/>
    <x v="0"/>
    <x v="1"/>
    <x v="2"/>
    <d v="2015-02-15T00:00:00"/>
    <s v="Not provided"/>
    <x v="0"/>
    <x v="1"/>
    <n v="51895"/>
    <n v="6746"/>
    <n v="58641"/>
    <s v="Network Engineer"/>
    <s v="Expert"/>
    <x v="0"/>
    <x v="0"/>
    <x v="0"/>
    <s v="30 - 40"/>
  </r>
  <r>
    <n v="10073"/>
    <d v="1971-06-29T00:00:00"/>
    <s v="Dolan"/>
    <s v="Mariel"/>
    <x v="0"/>
    <x v="1"/>
    <x v="0"/>
    <d v="2015-05-07T00:00:00"/>
    <s v="Not provided"/>
    <x v="0"/>
    <x v="1"/>
    <n v="34787"/>
    <n v="4870"/>
    <n v="39657"/>
    <s v="IT Support"/>
    <s v="Technician"/>
    <x v="0"/>
    <x v="0"/>
    <x v="1"/>
    <s v="51 - 60"/>
  </r>
  <r>
    <n v="10076"/>
    <d v="1984-03-13T00:00:00"/>
    <s v="Bacong"/>
    <s v="Jose"/>
    <x v="1"/>
    <x v="3"/>
    <x v="1"/>
    <d v="2015-05-14T00:00:00"/>
    <s v="Not provided"/>
    <x v="0"/>
    <x v="1"/>
    <n v="39648"/>
    <n v="3965"/>
    <n v="43613"/>
    <s v="IT Support"/>
    <s v="Technician"/>
    <x v="0"/>
    <x v="0"/>
    <x v="2"/>
    <s v="30 - 40"/>
  </r>
  <r>
    <n v="10078"/>
    <d v="1961-09-07T00:00:00"/>
    <s v="Roby"/>
    <s v="Luciano"/>
    <x v="1"/>
    <x v="1"/>
    <x v="0"/>
    <d v="2015-06-04T00:00:00"/>
    <s v="Not provided"/>
    <x v="0"/>
    <x v="1"/>
    <n v="82325"/>
    <n v="10702"/>
    <n v="93027"/>
    <s v="Data Analyst"/>
    <s v="Analyst"/>
    <x v="0"/>
    <x v="0"/>
    <x v="2"/>
    <s v="61 plus"/>
  </r>
  <r>
    <n v="10082"/>
    <d v="1969-07-30T00:00:00"/>
    <s v="Navathe"/>
    <s v="Diego"/>
    <x v="1"/>
    <x v="0"/>
    <x v="2"/>
    <d v="2015-06-18T00:00:00"/>
    <s v="Not provided"/>
    <x v="0"/>
    <x v="1"/>
    <n v="69607"/>
    <n v="9049"/>
    <n v="78656"/>
    <s v="Senior BI Developer"/>
    <s v="Expert"/>
    <x v="0"/>
    <x v="0"/>
    <x v="0"/>
    <s v="51 - 60"/>
  </r>
  <r>
    <n v="10083"/>
    <d v="1952-01-18T00:00:00"/>
    <s v="Salter"/>
    <s v="Ruben"/>
    <x v="1"/>
    <x v="3"/>
    <x v="1"/>
    <d v="2015-06-20T00:00:00"/>
    <s v="Not provided"/>
    <x v="0"/>
    <x v="1"/>
    <n v="66454"/>
    <n v="7310"/>
    <n v="73764"/>
    <s v="Data Analyst"/>
    <s v="Analyst"/>
    <x v="0"/>
    <x v="0"/>
    <x v="0"/>
    <s v="61 plus"/>
  </r>
  <r>
    <n v="10085"/>
    <d v="1970-07-29T00:00:00"/>
    <s v="Roup"/>
    <s v="Sebastian"/>
    <x v="1"/>
    <x v="0"/>
    <x v="1"/>
    <d v="2015-06-29T00:00:00"/>
    <s v="Not provided"/>
    <x v="0"/>
    <x v="1"/>
    <n v="92019"/>
    <n v="11962"/>
    <n v="103981"/>
    <s v="IT Manager - DB"/>
    <s v="Manager"/>
    <x v="1"/>
    <x v="0"/>
    <x v="2"/>
    <s v="51 - 60"/>
  </r>
  <r>
    <n v="10094"/>
    <d v="1988-03-05T00:00:00"/>
    <s v="Saada"/>
    <s v="Jose"/>
    <x v="1"/>
    <x v="1"/>
    <x v="1"/>
    <d v="2015-09-30T00:00:00"/>
    <s v="Not provided"/>
    <x v="0"/>
    <x v="1"/>
    <n v="67523"/>
    <n v="9453"/>
    <n v="76976"/>
    <s v="Software Engineer"/>
    <s v="Expert"/>
    <x v="0"/>
    <x v="0"/>
    <x v="0"/>
    <s v="30 - 40"/>
  </r>
  <r>
    <n v="10114"/>
    <d v="1958-03-08T00:00:00"/>
    <s v="Martin"/>
    <s v="Ezequiel"/>
    <x v="1"/>
    <x v="0"/>
    <x v="2"/>
    <d v="2016-03-01T00:00:00"/>
    <s v="Not provided"/>
    <x v="0"/>
    <x v="1"/>
    <n v="64209"/>
    <n v="6421"/>
    <n v="70630"/>
    <s v="Software Engineer"/>
    <s v="Expert"/>
    <x v="0"/>
    <x v="0"/>
    <x v="2"/>
    <s v="61 plus"/>
  </r>
  <r>
    <n v="10122"/>
    <d v="1979-07-11T00:00:00"/>
    <s v="Ait Sidi"/>
    <s v="Hector"/>
    <x v="1"/>
    <x v="1"/>
    <x v="0"/>
    <d v="2016-04-27T00:00:00"/>
    <s v="Not provided"/>
    <x v="0"/>
    <x v="1"/>
    <n v="77634"/>
    <n v="13974"/>
    <n v="91608"/>
    <s v="Sr. DBA"/>
    <s v="Expert"/>
    <x v="0"/>
    <x v="0"/>
    <x v="0"/>
    <s v="41 - 50"/>
  </r>
  <r>
    <n v="10126"/>
    <d v="1989-11-15T00:00:00"/>
    <s v="Wang"/>
    <s v="Daniel"/>
    <x v="1"/>
    <x v="0"/>
    <x v="0"/>
    <d v="2016-05-28T00:00:00"/>
    <s v="Not provided"/>
    <x v="0"/>
    <x v="1"/>
    <n v="67598"/>
    <n v="4732"/>
    <n v="72330"/>
    <s v="Senior BI Developer"/>
    <s v="Expert"/>
    <x v="0"/>
    <x v="0"/>
    <x v="1"/>
    <s v="30 - 40"/>
  </r>
  <r>
    <n v="10130"/>
    <d v="1977-12-12T00:00:00"/>
    <s v="Del Bosque"/>
    <s v="Diego"/>
    <x v="1"/>
    <x v="0"/>
    <x v="2"/>
    <d v="2016-07-02T00:00:00"/>
    <s v="Not provided"/>
    <x v="0"/>
    <x v="1"/>
    <n v="64606"/>
    <n v="5168"/>
    <n v="69774"/>
    <s v="Software Engineer"/>
    <s v="Expert"/>
    <x v="0"/>
    <x v="0"/>
    <x v="2"/>
    <s v="41 - 50"/>
  </r>
  <r>
    <n v="10133"/>
    <d v="1983-04-26T00:00:00"/>
    <s v="Turpin"/>
    <s v="Ana"/>
    <x v="0"/>
    <x v="1"/>
    <x v="2"/>
    <d v="2016-07-30T00:00:00"/>
    <s v="Not provided"/>
    <x v="0"/>
    <x v="1"/>
    <n v="50910"/>
    <n v="6109"/>
    <n v="57019"/>
    <s v="Network Engineer"/>
    <s v="Expert"/>
    <x v="0"/>
    <x v="0"/>
    <x v="1"/>
    <s v="30 - 40"/>
  </r>
  <r>
    <n v="10138"/>
    <d v="1981-12-08T00:00:00"/>
    <s v="Sweetwater"/>
    <s v="Juan"/>
    <x v="1"/>
    <x v="0"/>
    <x v="2"/>
    <d v="2016-08-13T00:00:00"/>
    <s v="Not provided"/>
    <x v="0"/>
    <x v="1"/>
    <n v="89572"/>
    <n v="8957"/>
    <n v="98529"/>
    <s v="Software Engineering Manager"/>
    <s v="Manager"/>
    <x v="1"/>
    <x v="0"/>
    <x v="0"/>
    <s v="41 - 50"/>
  </r>
  <r>
    <n v="10142"/>
    <d v="1957-09-20T00:00:00"/>
    <s v="Gonzalez"/>
    <s v="Delfina"/>
    <x v="0"/>
    <x v="2"/>
    <x v="0"/>
    <d v="2016-09-29T00:00:00"/>
    <s v="Not provided"/>
    <x v="0"/>
    <x v="1"/>
    <n v="39884"/>
    <n v="4387"/>
    <n v="44271"/>
    <s v="IT Support"/>
    <s v="Technician"/>
    <x v="0"/>
    <x v="0"/>
    <x v="1"/>
    <s v="61 plus"/>
  </r>
  <r>
    <n v="10150"/>
    <d v="1956-12-03T00:00:00"/>
    <s v="Le"/>
    <s v="Ana"/>
    <x v="0"/>
    <x v="0"/>
    <x v="0"/>
    <d v="2016-11-25T00:00:00"/>
    <s v="Not provided"/>
    <x v="0"/>
    <x v="1"/>
    <n v="72828"/>
    <n v="9468"/>
    <n v="82296"/>
    <s v="Senior BI Developer"/>
    <s v="Expert"/>
    <x v="0"/>
    <x v="0"/>
    <x v="2"/>
    <s v="61 plus"/>
  </r>
  <r>
    <n v="10172"/>
    <d v="1958-02-22T00:00:00"/>
    <s v="Becker"/>
    <s v="Claudio"/>
    <x v="1"/>
    <x v="0"/>
    <x v="0"/>
    <d v="2017-04-05T00:00:00"/>
    <s v="Not provided"/>
    <x v="0"/>
    <x v="1"/>
    <n v="59745"/>
    <n v="2987"/>
    <n v="62732"/>
    <s v="Database Administrator"/>
    <s v="Analyst"/>
    <x v="0"/>
    <x v="0"/>
    <x v="1"/>
    <s v="61 plus"/>
  </r>
  <r>
    <n v="10183"/>
    <d v="1991-10-13T00:00:00"/>
    <s v="Roehrich"/>
    <s v="Javier"/>
    <x v="1"/>
    <x v="0"/>
    <x v="2"/>
    <d v="2017-06-13T00:00:00"/>
    <s v="Not provided"/>
    <x v="0"/>
    <x v="1"/>
    <n v="89566"/>
    <n v="8957"/>
    <n v="98523"/>
    <s v="Principal Data Architect"/>
    <s v="Expert"/>
    <x v="0"/>
    <x v="0"/>
    <x v="0"/>
    <s v="30 - 40"/>
  </r>
  <r>
    <n v="10184"/>
    <d v="1983-01-26T00:00:00"/>
    <s v="Clayton"/>
    <s v="Leandro"/>
    <x v="1"/>
    <x v="0"/>
    <x v="1"/>
    <d v="2017-06-15T00:00:00"/>
    <s v="Not provided"/>
    <x v="0"/>
    <x v="1"/>
    <n v="36397"/>
    <n v="6187"/>
    <n v="42584"/>
    <s v="IT Support"/>
    <s v="Technician"/>
    <x v="0"/>
    <x v="0"/>
    <x v="0"/>
    <s v="30 - 40"/>
  </r>
  <r>
    <n v="10204"/>
    <d v="1956-09-21T00:00:00"/>
    <s v="Soto"/>
    <s v="Alberto"/>
    <x v="1"/>
    <x v="1"/>
    <x v="1"/>
    <d v="2017-12-30T00:00:00"/>
    <s v="Not provided"/>
    <x v="0"/>
    <x v="1"/>
    <n v="30178"/>
    <n v="1509"/>
    <n v="31687"/>
    <s v="IT Support"/>
    <s v="Technician"/>
    <x v="0"/>
    <x v="0"/>
    <x v="0"/>
    <s v="61 plus"/>
  </r>
  <r>
    <n v="10008"/>
    <d v="1957-04-24T00:00:00"/>
    <s v="Warfield"/>
    <s v="Martina"/>
    <x v="0"/>
    <x v="4"/>
    <x v="2"/>
    <d v="2014-02-08T00:00:00"/>
    <s v="Not provided"/>
    <x v="0"/>
    <x v="1"/>
    <n v="68418"/>
    <n v="11196"/>
    <n v="79614"/>
    <s v="Sr. Network Engineer"/>
    <s v="Expert"/>
    <x v="0"/>
    <x v="0"/>
    <x v="1"/>
    <s v="61 plus"/>
  </r>
  <r>
    <n v="10014"/>
    <d v="1989-09-29T00:00:00"/>
    <s v="Semizoglou"/>
    <s v="Diego"/>
    <x v="1"/>
    <x v="1"/>
    <x v="2"/>
    <d v="2014-04-21T00:00:00"/>
    <s v="Not provided"/>
    <x v="0"/>
    <x v="1"/>
    <n v="64771"/>
    <n v="4122"/>
    <n v="68893"/>
    <s v="Sr. Network Engineer"/>
    <s v="Expert"/>
    <x v="0"/>
    <x v="0"/>
    <x v="1"/>
    <s v="30 - 40"/>
  </r>
  <r>
    <n v="10022"/>
    <d v="1983-07-06T00:00:00"/>
    <s v="Shepard"/>
    <s v="Maria"/>
    <x v="0"/>
    <x v="1"/>
    <x v="2"/>
    <d v="2014-06-27T00:00:00"/>
    <s v="Not provided"/>
    <x v="0"/>
    <x v="1"/>
    <n v="47060"/>
    <n v="8129"/>
    <n v="55189"/>
    <s v="Network Engineer"/>
    <s v="Expert"/>
    <x v="0"/>
    <x v="0"/>
    <x v="0"/>
    <s v="30 - 40"/>
  </r>
  <r>
    <n v="10025"/>
    <d v="1952-01-08T00:00:00"/>
    <s v="Rogers"/>
    <s v="Javier"/>
    <x v="1"/>
    <x v="1"/>
    <x v="1"/>
    <d v="2014-08-04T00:00:00"/>
    <s v="Not provided"/>
    <x v="0"/>
    <x v="1"/>
    <n v="69520"/>
    <n v="10112"/>
    <n v="79632"/>
    <s v="Data Analyst"/>
    <s v="Analyst"/>
    <x v="0"/>
    <x v="0"/>
    <x v="0"/>
    <s v="61 plus"/>
  </r>
  <r>
    <n v="10032"/>
    <d v="1962-06-04T00:00:00"/>
    <s v="Horton"/>
    <s v="Monica"/>
    <x v="0"/>
    <x v="0"/>
    <x v="0"/>
    <d v="2014-08-31T00:00:00"/>
    <s v="Not provided"/>
    <x v="0"/>
    <x v="1"/>
    <n v="88680"/>
    <n v="12093"/>
    <n v="100773"/>
    <s v="Database Administrator"/>
    <s v="Analyst"/>
    <x v="0"/>
    <x v="0"/>
    <x v="2"/>
    <s v="51 - 60"/>
  </r>
  <r>
    <n v="10058"/>
    <d v="1979-01-24T00:00:00"/>
    <s v="Hubert"/>
    <s v="Mirta"/>
    <x v="0"/>
    <x v="1"/>
    <x v="0"/>
    <d v="2015-01-08T00:00:00"/>
    <s v="Not provided"/>
    <x v="0"/>
    <x v="1"/>
    <n v="68219"/>
    <n v="6822"/>
    <n v="75041"/>
    <s v="BI Developer"/>
    <s v="Analyst"/>
    <x v="0"/>
    <x v="0"/>
    <x v="2"/>
    <s v="41 - 50"/>
  </r>
  <r>
    <n v="10063"/>
    <d v="1991-06-01T00:00:00"/>
    <s v="Tredinnick"/>
    <s v="Juana"/>
    <x v="0"/>
    <x v="1"/>
    <x v="2"/>
    <d v="2015-02-15T00:00:00"/>
    <s v="Not provided"/>
    <x v="0"/>
    <x v="1"/>
    <n v="57085"/>
    <n v="6746"/>
    <n v="63831"/>
    <s v="Network Engineer"/>
    <s v="Expert"/>
    <x v="0"/>
    <x v="0"/>
    <x v="0"/>
    <s v="30 - 40"/>
  </r>
  <r>
    <n v="10073"/>
    <d v="1971-06-29T00:00:00"/>
    <s v="Dolan"/>
    <s v="Mariel"/>
    <x v="0"/>
    <x v="1"/>
    <x v="0"/>
    <d v="2015-05-07T00:00:00"/>
    <s v="Not provided"/>
    <x v="0"/>
    <x v="1"/>
    <n v="38266"/>
    <n v="4870"/>
    <n v="43136"/>
    <s v="IT Support"/>
    <s v="Technician"/>
    <x v="0"/>
    <x v="0"/>
    <x v="1"/>
    <s v="51 - 60"/>
  </r>
  <r>
    <n v="10076"/>
    <d v="1984-03-13T00:00:00"/>
    <s v="Bacong"/>
    <s v="Jose"/>
    <x v="1"/>
    <x v="3"/>
    <x v="1"/>
    <d v="2015-05-14T00:00:00"/>
    <s v="Not provided"/>
    <x v="0"/>
    <x v="1"/>
    <n v="43613"/>
    <n v="3965"/>
    <n v="47578"/>
    <s v="IT Support"/>
    <s v="Technician"/>
    <x v="0"/>
    <x v="0"/>
    <x v="2"/>
    <s v="30 - 40"/>
  </r>
  <r>
    <n v="10078"/>
    <d v="1961-09-07T00:00:00"/>
    <s v="Roby"/>
    <s v="Luciano"/>
    <x v="1"/>
    <x v="1"/>
    <x v="0"/>
    <d v="2015-06-04T00:00:00"/>
    <s v="Not provided"/>
    <x v="0"/>
    <x v="1"/>
    <n v="90558"/>
    <n v="10702"/>
    <n v="101260"/>
    <s v="Data Analyst"/>
    <s v="Analyst"/>
    <x v="0"/>
    <x v="0"/>
    <x v="2"/>
    <s v="61 plus"/>
  </r>
  <r>
    <n v="10082"/>
    <d v="1969-07-30T00:00:00"/>
    <s v="Navathe"/>
    <s v="Diego"/>
    <x v="1"/>
    <x v="0"/>
    <x v="2"/>
    <d v="2015-06-18T00:00:00"/>
    <s v="Not provided"/>
    <x v="0"/>
    <x v="1"/>
    <n v="76568"/>
    <n v="9049"/>
    <n v="85617"/>
    <s v="Senior BI Developer"/>
    <s v="Expert"/>
    <x v="0"/>
    <x v="0"/>
    <x v="0"/>
    <s v="51 - 60"/>
  </r>
  <r>
    <n v="10083"/>
    <d v="1952-01-18T00:00:00"/>
    <s v="Salter"/>
    <s v="Ruben"/>
    <x v="1"/>
    <x v="3"/>
    <x v="1"/>
    <d v="2015-06-20T00:00:00"/>
    <s v="Not provided"/>
    <x v="0"/>
    <x v="1"/>
    <n v="73099"/>
    <n v="7310"/>
    <n v="80409"/>
    <s v="Data Analyst"/>
    <s v="Analyst"/>
    <x v="0"/>
    <x v="0"/>
    <x v="0"/>
    <s v="61 plus"/>
  </r>
  <r>
    <n v="10085"/>
    <d v="1970-07-29T00:00:00"/>
    <s v="Roup"/>
    <s v="Sebastian"/>
    <x v="1"/>
    <x v="0"/>
    <x v="1"/>
    <d v="2015-06-29T00:00:00"/>
    <s v="Not provided"/>
    <x v="0"/>
    <x v="1"/>
    <n v="101221"/>
    <n v="11962"/>
    <n v="113183"/>
    <s v="IT Manager - DB"/>
    <s v="Manager"/>
    <x v="1"/>
    <x v="0"/>
    <x v="2"/>
    <s v="51 - 60"/>
  </r>
  <r>
    <n v="10094"/>
    <d v="1988-03-05T00:00:00"/>
    <s v="Saada"/>
    <s v="Jose"/>
    <x v="1"/>
    <x v="1"/>
    <x v="1"/>
    <d v="2015-09-30T00:00:00"/>
    <s v="Not provided"/>
    <x v="0"/>
    <x v="1"/>
    <n v="74275"/>
    <n v="9453"/>
    <n v="83728"/>
    <s v="Software Engineer"/>
    <s v="Expert"/>
    <x v="0"/>
    <x v="0"/>
    <x v="0"/>
    <s v="30 - 40"/>
  </r>
  <r>
    <n v="10114"/>
    <d v="1958-03-08T00:00:00"/>
    <s v="Martin"/>
    <s v="Ezequiel"/>
    <x v="1"/>
    <x v="0"/>
    <x v="2"/>
    <d v="2016-03-01T00:00:00"/>
    <s v="Not provided"/>
    <x v="0"/>
    <x v="1"/>
    <n v="70630"/>
    <n v="6421"/>
    <n v="77051"/>
    <s v="Software Engineer"/>
    <s v="Expert"/>
    <x v="0"/>
    <x v="0"/>
    <x v="2"/>
    <s v="61 plus"/>
  </r>
  <r>
    <n v="10122"/>
    <d v="1979-07-11T00:00:00"/>
    <s v="Ait Sidi"/>
    <s v="Hector"/>
    <x v="1"/>
    <x v="1"/>
    <x v="0"/>
    <d v="2016-04-27T00:00:00"/>
    <s v="Not provided"/>
    <x v="0"/>
    <x v="1"/>
    <n v="85397"/>
    <n v="13974"/>
    <n v="99371"/>
    <s v="Sr. DBA"/>
    <s v="Expert"/>
    <x v="0"/>
    <x v="0"/>
    <x v="0"/>
    <s v="41 - 50"/>
  </r>
  <r>
    <n v="10126"/>
    <d v="1989-11-15T00:00:00"/>
    <s v="Wang"/>
    <s v="Daniel"/>
    <x v="1"/>
    <x v="0"/>
    <x v="0"/>
    <d v="2016-05-28T00:00:00"/>
    <s v="Not provided"/>
    <x v="0"/>
    <x v="1"/>
    <n v="74358"/>
    <n v="4732"/>
    <n v="79090"/>
    <s v="Senior BI Developer"/>
    <s v="Expert"/>
    <x v="0"/>
    <x v="0"/>
    <x v="1"/>
    <s v="30 - 40"/>
  </r>
  <r>
    <n v="10130"/>
    <d v="1977-12-12T00:00:00"/>
    <s v="Del Bosque"/>
    <s v="Diego"/>
    <x v="1"/>
    <x v="0"/>
    <x v="2"/>
    <d v="2016-07-02T00:00:00"/>
    <s v="Not provided"/>
    <x v="0"/>
    <x v="1"/>
    <n v="71067"/>
    <n v="5168"/>
    <n v="76235"/>
    <s v="Software Engineer"/>
    <s v="Expert"/>
    <x v="0"/>
    <x v="0"/>
    <x v="2"/>
    <s v="41 - 50"/>
  </r>
  <r>
    <n v="10133"/>
    <d v="1983-04-26T00:00:00"/>
    <s v="Turpin"/>
    <s v="Ana"/>
    <x v="0"/>
    <x v="1"/>
    <x v="2"/>
    <d v="2016-07-30T00:00:00"/>
    <s v="Not provided"/>
    <x v="0"/>
    <x v="1"/>
    <n v="56001"/>
    <n v="6109"/>
    <n v="62110"/>
    <s v="Network Engineer"/>
    <s v="Expert"/>
    <x v="0"/>
    <x v="0"/>
    <x v="1"/>
    <s v="30 - 40"/>
  </r>
  <r>
    <n v="10138"/>
    <d v="1981-12-08T00:00:00"/>
    <s v="Sweetwater"/>
    <s v="Juan"/>
    <x v="1"/>
    <x v="0"/>
    <x v="2"/>
    <d v="2016-08-13T00:00:00"/>
    <s v="Not provided"/>
    <x v="0"/>
    <x v="1"/>
    <n v="98529"/>
    <n v="8957"/>
    <n v="107486"/>
    <s v="Software Engineering Manager"/>
    <s v="Manager"/>
    <x v="1"/>
    <x v="0"/>
    <x v="0"/>
    <s v="41 - 50"/>
  </r>
  <r>
    <n v="10142"/>
    <d v="1957-09-20T00:00:00"/>
    <s v="Gonzalez"/>
    <s v="Delfina"/>
    <x v="0"/>
    <x v="2"/>
    <x v="0"/>
    <d v="2016-09-29T00:00:00"/>
    <s v="Not provided"/>
    <x v="0"/>
    <x v="1"/>
    <n v="43872"/>
    <n v="4387"/>
    <n v="48259"/>
    <s v="IT Support"/>
    <s v="Technician"/>
    <x v="0"/>
    <x v="0"/>
    <x v="1"/>
    <s v="61 plus"/>
  </r>
  <r>
    <n v="10150"/>
    <d v="1956-12-03T00:00:00"/>
    <s v="Le"/>
    <s v="Ana"/>
    <x v="0"/>
    <x v="0"/>
    <x v="0"/>
    <d v="2016-11-25T00:00:00"/>
    <s v="Not provided"/>
    <x v="0"/>
    <x v="1"/>
    <n v="80111"/>
    <n v="9468"/>
    <n v="89579"/>
    <s v="Senior BI Developer"/>
    <s v="Expert"/>
    <x v="0"/>
    <x v="0"/>
    <x v="2"/>
    <s v="61 plus"/>
  </r>
  <r>
    <n v="10172"/>
    <d v="1958-02-22T00:00:00"/>
    <s v="Becker"/>
    <s v="Claudio"/>
    <x v="1"/>
    <x v="0"/>
    <x v="0"/>
    <d v="2017-04-05T00:00:00"/>
    <s v="Not provided"/>
    <x v="0"/>
    <x v="1"/>
    <n v="65720"/>
    <n v="2987"/>
    <n v="68707"/>
    <s v="Database Administrator"/>
    <s v="Analyst"/>
    <x v="0"/>
    <x v="0"/>
    <x v="1"/>
    <s v="61 plus"/>
  </r>
  <r>
    <n v="10183"/>
    <d v="1991-10-13T00:00:00"/>
    <s v="Roehrich"/>
    <s v="Javier"/>
    <x v="1"/>
    <x v="0"/>
    <x v="2"/>
    <d v="2017-06-13T00:00:00"/>
    <s v="Not provided"/>
    <x v="0"/>
    <x v="1"/>
    <n v="98523"/>
    <n v="8957"/>
    <n v="107480"/>
    <s v="Principal Data Architect"/>
    <s v="Expert"/>
    <x v="0"/>
    <x v="0"/>
    <x v="0"/>
    <s v="30 - 40"/>
  </r>
  <r>
    <n v="10184"/>
    <d v="1983-01-26T00:00:00"/>
    <s v="Clayton"/>
    <s v="Leandro"/>
    <x v="1"/>
    <x v="0"/>
    <x v="1"/>
    <d v="2017-06-15T00:00:00"/>
    <s v="Not provided"/>
    <x v="0"/>
    <x v="1"/>
    <n v="40037"/>
    <n v="6187"/>
    <n v="46224"/>
    <s v="IT Support"/>
    <s v="Technician"/>
    <x v="0"/>
    <x v="0"/>
    <x v="0"/>
    <s v="30 - 40"/>
  </r>
  <r>
    <n v="10204"/>
    <d v="1956-09-21T00:00:00"/>
    <s v="Soto"/>
    <s v="Alberto"/>
    <x v="1"/>
    <x v="1"/>
    <x v="1"/>
    <d v="2017-12-30T00:00:00"/>
    <s v="Not provided"/>
    <x v="0"/>
    <x v="1"/>
    <n v="33196"/>
    <n v="1509"/>
    <n v="34705"/>
    <s v="IT Support"/>
    <s v="Technician"/>
    <x v="0"/>
    <x v="0"/>
    <x v="0"/>
    <s v="61 plus"/>
  </r>
  <r>
    <n v="10223"/>
    <d v="1956-01-10T00:00:00"/>
    <s v="Zhou"/>
    <s v="Julia"/>
    <x v="0"/>
    <x v="0"/>
    <x v="0"/>
    <d v="2018-05-28T00:00:00"/>
    <s v="Not provided"/>
    <x v="0"/>
    <x v="1"/>
    <n v="85700"/>
    <n v="6233"/>
    <n v="91933"/>
    <s v="Data Analyst"/>
    <s v="Analyst"/>
    <x v="0"/>
    <x v="0"/>
    <x v="0"/>
    <s v="61 plus"/>
  </r>
  <r>
    <n v="10234"/>
    <d v="1981-02-02T00:00:00"/>
    <s v="Goble"/>
    <s v="Tania"/>
    <x v="0"/>
    <x v="0"/>
    <x v="1"/>
    <d v="2018-08-23T00:00:00"/>
    <s v="Not provided"/>
    <x v="0"/>
    <x v="1"/>
    <n v="75897"/>
    <n v="10350"/>
    <n v="86247"/>
    <s v="Database Administrator"/>
    <s v="Analyst"/>
    <x v="0"/>
    <x v="0"/>
    <x v="1"/>
    <s v="41 - 50"/>
  </r>
  <r>
    <n v="10237"/>
    <d v="1977-08-27T00:00:00"/>
    <s v="Hernandez"/>
    <s v="Daniel"/>
    <x v="1"/>
    <x v="1"/>
    <x v="1"/>
    <d v="2018-08-27T00:00:00"/>
    <s v="Not provided"/>
    <x v="0"/>
    <x v="1"/>
    <n v="86334"/>
    <n v="13342"/>
    <n v="99676"/>
    <s v="Database Administrator"/>
    <s v="Analyst"/>
    <x v="0"/>
    <x v="0"/>
    <x v="0"/>
    <s v="41 - 50"/>
  </r>
  <r>
    <n v="10240"/>
    <d v="1970-02-10T00:00:00"/>
    <s v="Simard"/>
    <s v="Marcelo"/>
    <x v="1"/>
    <x v="1"/>
    <x v="2"/>
    <d v="2018-09-20T00:00:00"/>
    <s v="Not provided"/>
    <x v="0"/>
    <x v="1"/>
    <n v="71937"/>
    <n v="3270"/>
    <n v="75207"/>
    <s v="Data Analyst"/>
    <s v="Analyst"/>
    <x v="0"/>
    <x v="0"/>
    <x v="0"/>
    <s v="51 - 60"/>
  </r>
  <r>
    <n v="10249"/>
    <d v="1985-10-25T00:00:00"/>
    <s v="Smith"/>
    <s v="Juan"/>
    <x v="1"/>
    <x v="0"/>
    <x v="0"/>
    <d v="2018-12-23T00:00:00"/>
    <s v="Not provided"/>
    <x v="0"/>
    <x v="1"/>
    <n v="68094"/>
    <n v="10524"/>
    <n v="78618"/>
    <s v="BI Developer"/>
    <s v="Analyst"/>
    <x v="0"/>
    <x v="0"/>
    <x v="2"/>
    <s v="30 - 40"/>
  </r>
  <r>
    <n v="10275"/>
    <d v="1992-11-22T00:00:00"/>
    <s v="Morway"/>
    <s v="Tanya"/>
    <x v="0"/>
    <x v="1"/>
    <x v="0"/>
    <d v="2019-05-28T00:00:00"/>
    <s v="Not provided"/>
    <x v="0"/>
    <x v="1"/>
    <n v="57890"/>
    <n v="77301"/>
    <n v="77304"/>
    <s v="Network Engineer"/>
    <s v="Expert"/>
    <x v="0"/>
    <x v="0"/>
    <x v="0"/>
    <s v="30 - 40"/>
  </r>
  <r>
    <n v="10277"/>
    <d v="1964-09-01T00:00:00"/>
    <s v="Carabbio"/>
    <s v="Judith"/>
    <x v="0"/>
    <x v="0"/>
    <x v="0"/>
    <d v="2019-06-02T00:00:00"/>
    <s v="Not provided"/>
    <x v="0"/>
    <x v="1"/>
    <n v="42750"/>
    <n v="102774"/>
    <n v="102778"/>
    <s v="Software Engineer"/>
    <s v="Expert"/>
    <x v="0"/>
    <x v="0"/>
    <x v="3"/>
    <s v="51 - 60"/>
  </r>
  <r>
    <n v="10278"/>
    <d v="1965-08-10T00:00:00"/>
    <s v="Galia"/>
    <s v="Lisa"/>
    <x v="0"/>
    <x v="0"/>
    <x v="0"/>
    <d v="2019-06-05T00:00:00"/>
    <s v="Not provided"/>
    <x v="0"/>
    <x v="1"/>
    <n v="42750"/>
    <n v="49631"/>
    <n v="49635"/>
    <s v="IT Support"/>
    <s v="Technician"/>
    <x v="0"/>
    <x v="0"/>
    <x v="3"/>
    <s v="51 - 60"/>
  </r>
  <r>
    <n v="10287"/>
    <d v="1986-08-31T00:00:00"/>
    <s v="Andreola"/>
    <s v="Clara"/>
    <x v="0"/>
    <x v="0"/>
    <x v="1"/>
    <d v="2019-08-02T00:00:00"/>
    <s v="Not provided"/>
    <x v="0"/>
    <x v="1"/>
    <n v="37500"/>
    <n v="92717"/>
    <n v="92720"/>
    <s v="Software Engineer"/>
    <s v="Expert"/>
    <x v="0"/>
    <x v="0"/>
    <x v="3"/>
    <s v="30 - 40"/>
  </r>
  <r>
    <n v="10288"/>
    <d v="1976-03-21T00:00:00"/>
    <s v="Cisco"/>
    <s v="Antonio"/>
    <x v="1"/>
    <x v="1"/>
    <x v="1"/>
    <d v="2019-08-03T00:00:00"/>
    <s v="Not provided"/>
    <x v="0"/>
    <x v="1"/>
    <n v="42000"/>
    <n v="49743"/>
    <n v="49748"/>
    <s v="IT Support"/>
    <s v="Technician"/>
    <x v="0"/>
    <x v="0"/>
    <x v="0"/>
    <s v="41 - 50"/>
  </r>
  <r>
    <n v="10293"/>
    <d v="1960-02-02T00:00:00"/>
    <s v="Westinghouse"/>
    <s v="Matias"/>
    <x v="1"/>
    <x v="1"/>
    <x v="1"/>
    <d v="2019-08-30T00:00:00"/>
    <s v="Not provided"/>
    <x v="0"/>
    <x v="1"/>
    <n v="92846"/>
    <n v="0"/>
    <n v="92846"/>
    <s v="BI Developer"/>
    <s v="Analyst"/>
    <x v="0"/>
    <x v="0"/>
    <x v="0"/>
    <s v="61 plus"/>
  </r>
  <r>
    <n v="10305"/>
    <d v="1987-12-04T00:00:00"/>
    <s v="Rachael"/>
    <s v="Maggie"/>
    <x v="0"/>
    <x v="1"/>
    <x v="2"/>
    <d v="2019-12-03T00:00:00"/>
    <s v="Not provided"/>
    <x v="0"/>
    <x v="1"/>
    <n v="94344"/>
    <n v="0"/>
    <n v="94344"/>
    <s v="BI Developer"/>
    <s v="Analyst"/>
    <x v="0"/>
    <x v="0"/>
    <x v="1"/>
    <s v="30 - 40"/>
  </r>
  <r>
    <n v="10008"/>
    <d v="1957-04-24T00:00:00"/>
    <s v="Warfield"/>
    <s v="Martina"/>
    <x v="0"/>
    <x v="4"/>
    <x v="2"/>
    <d v="2014-02-08T00:00:00"/>
    <s v="Not provided"/>
    <x v="0"/>
    <x v="1"/>
    <n v="80857"/>
    <n v="11196"/>
    <n v="92053"/>
    <s v="Sr. Network Engineer"/>
    <s v="Expert"/>
    <x v="0"/>
    <x v="0"/>
    <x v="1"/>
    <s v="61 plus"/>
  </r>
  <r>
    <n v="10014"/>
    <d v="1989-09-29T00:00:00"/>
    <s v="Semizoglou"/>
    <s v="Diego"/>
    <x v="1"/>
    <x v="1"/>
    <x v="2"/>
    <d v="2014-04-21T00:00:00"/>
    <s v="Not provided"/>
    <x v="0"/>
    <x v="1"/>
    <n v="76548"/>
    <n v="4122"/>
    <n v="80670"/>
    <s v="Sr. Network Engineer"/>
    <s v="Expert"/>
    <x v="0"/>
    <x v="0"/>
    <x v="1"/>
    <s v="30 - 40"/>
  </r>
  <r>
    <n v="10022"/>
    <d v="1983-07-06T00:00:00"/>
    <s v="Shepard"/>
    <s v="Maria"/>
    <x v="0"/>
    <x v="1"/>
    <x v="2"/>
    <d v="2014-06-27T00:00:00"/>
    <s v="Not provided"/>
    <x v="0"/>
    <x v="1"/>
    <n v="55617"/>
    <n v="8129"/>
    <n v="63746"/>
    <s v="Network Engineer"/>
    <s v="Expert"/>
    <x v="0"/>
    <x v="0"/>
    <x v="0"/>
    <s v="30 - 40"/>
  </r>
  <r>
    <n v="10032"/>
    <d v="1962-06-04T00:00:00"/>
    <s v="Horton"/>
    <s v="Monica"/>
    <x v="0"/>
    <x v="0"/>
    <x v="0"/>
    <d v="2014-08-31T00:00:00"/>
    <s v="Not provided"/>
    <x v="0"/>
    <x v="1"/>
    <n v="104803"/>
    <n v="12093"/>
    <n v="116896"/>
    <s v="Database Administrator"/>
    <s v="Analyst"/>
    <x v="0"/>
    <x v="0"/>
    <x v="2"/>
    <s v="51 - 60"/>
  </r>
  <r>
    <n v="10058"/>
    <d v="1979-01-24T00:00:00"/>
    <s v="Hubert"/>
    <s v="Mirta"/>
    <x v="0"/>
    <x v="1"/>
    <x v="0"/>
    <d v="2015-01-08T00:00:00"/>
    <s v="Not provided"/>
    <x v="0"/>
    <x v="1"/>
    <n v="80622"/>
    <n v="6822"/>
    <n v="87444"/>
    <s v="BI Developer"/>
    <s v="Analyst"/>
    <x v="0"/>
    <x v="0"/>
    <x v="2"/>
    <s v="41 - 50"/>
  </r>
  <r>
    <n v="10073"/>
    <d v="1971-06-29T00:00:00"/>
    <s v="Dolan"/>
    <s v="Mariel"/>
    <x v="0"/>
    <x v="1"/>
    <x v="0"/>
    <d v="2015-05-07T00:00:00"/>
    <s v="Not provided"/>
    <x v="0"/>
    <x v="1"/>
    <n v="45223"/>
    <n v="4870"/>
    <n v="50093"/>
    <s v="IT Support"/>
    <s v="Technician"/>
    <x v="0"/>
    <x v="0"/>
    <x v="1"/>
    <s v="51 - 60"/>
  </r>
  <r>
    <n v="10076"/>
    <d v="1984-03-13T00:00:00"/>
    <s v="Bacong"/>
    <s v="Jose"/>
    <x v="1"/>
    <x v="3"/>
    <x v="1"/>
    <d v="2015-05-14T00:00:00"/>
    <s v="Not provided"/>
    <x v="0"/>
    <x v="1"/>
    <n v="51542"/>
    <n v="3965"/>
    <n v="55507"/>
    <s v="IT Support"/>
    <s v="Technician"/>
    <x v="0"/>
    <x v="0"/>
    <x v="2"/>
    <s v="30 - 40"/>
  </r>
  <r>
    <n v="10078"/>
    <d v="1961-09-07T00:00:00"/>
    <s v="Roby"/>
    <s v="Luciano"/>
    <x v="1"/>
    <x v="1"/>
    <x v="0"/>
    <d v="2015-06-04T00:00:00"/>
    <s v="Not provided"/>
    <x v="0"/>
    <x v="1"/>
    <n v="107023"/>
    <n v="10702"/>
    <n v="117725"/>
    <s v="Data Analyst"/>
    <s v="Analyst"/>
    <x v="0"/>
    <x v="0"/>
    <x v="2"/>
    <s v="61 plus"/>
  </r>
  <r>
    <n v="10082"/>
    <d v="1969-07-30T00:00:00"/>
    <s v="Navathe"/>
    <s v="Diego"/>
    <x v="1"/>
    <x v="0"/>
    <x v="2"/>
    <d v="2015-06-18T00:00:00"/>
    <s v="Not provided"/>
    <x v="0"/>
    <x v="1"/>
    <n v="90489"/>
    <n v="9049"/>
    <n v="99538"/>
    <s v="Senior BI Developer"/>
    <s v="Expert"/>
    <x v="0"/>
    <x v="0"/>
    <x v="0"/>
    <s v="51 - 60"/>
  </r>
  <r>
    <n v="10083"/>
    <d v="1952-01-18T00:00:00"/>
    <s v="Salter"/>
    <s v="Ruben"/>
    <x v="1"/>
    <x v="3"/>
    <x v="1"/>
    <d v="2015-06-20T00:00:00"/>
    <s v="Not provided"/>
    <x v="0"/>
    <x v="1"/>
    <n v="86390"/>
    <n v="7310"/>
    <n v="93700"/>
    <s v="Data Analyst"/>
    <s v="Analyst"/>
    <x v="0"/>
    <x v="0"/>
    <x v="0"/>
    <s v="61 plus"/>
  </r>
  <r>
    <n v="10085"/>
    <d v="1970-07-29T00:00:00"/>
    <s v="Roup"/>
    <s v="Sebastian"/>
    <x v="1"/>
    <x v="0"/>
    <x v="1"/>
    <d v="2015-06-29T00:00:00"/>
    <s v="Not provided"/>
    <x v="0"/>
    <x v="1"/>
    <n v="119625"/>
    <n v="11962"/>
    <n v="131587"/>
    <s v="IT Manager - DB"/>
    <s v="Manager"/>
    <x v="1"/>
    <x v="0"/>
    <x v="2"/>
    <s v="51 - 60"/>
  </r>
  <r>
    <n v="10094"/>
    <d v="1988-03-05T00:00:00"/>
    <s v="Saada"/>
    <s v="Jose"/>
    <x v="1"/>
    <x v="1"/>
    <x v="1"/>
    <d v="2015-09-30T00:00:00"/>
    <s v="Not provided"/>
    <x v="0"/>
    <x v="1"/>
    <n v="87780"/>
    <n v="9453"/>
    <n v="97233"/>
    <s v="Software Engineer"/>
    <s v="Expert"/>
    <x v="0"/>
    <x v="0"/>
    <x v="0"/>
    <s v="30 - 40"/>
  </r>
  <r>
    <n v="10114"/>
    <d v="1958-03-08T00:00:00"/>
    <s v="Martin"/>
    <s v="Ezequiel"/>
    <x v="1"/>
    <x v="0"/>
    <x v="2"/>
    <d v="2016-03-01T00:00:00"/>
    <s v="Not provided"/>
    <x v="0"/>
    <x v="1"/>
    <n v="83472"/>
    <n v="6421"/>
    <n v="89893"/>
    <s v="Software Engineer"/>
    <s v="Expert"/>
    <x v="0"/>
    <x v="0"/>
    <x v="2"/>
    <s v="61 plus"/>
  </r>
  <r>
    <n v="10122"/>
    <d v="1979-07-11T00:00:00"/>
    <s v="Ait Sidi"/>
    <s v="Hector"/>
    <x v="1"/>
    <x v="1"/>
    <x v="0"/>
    <d v="2016-04-27T00:00:00"/>
    <s v="Not provided"/>
    <x v="0"/>
    <x v="1"/>
    <n v="100924"/>
    <n v="13974"/>
    <n v="114898"/>
    <s v="Sr. DBA"/>
    <s v="Expert"/>
    <x v="0"/>
    <x v="0"/>
    <x v="0"/>
    <s v="41 - 50"/>
  </r>
  <r>
    <n v="10126"/>
    <d v="1989-11-15T00:00:00"/>
    <s v="Wang"/>
    <s v="Daniel"/>
    <x v="1"/>
    <x v="0"/>
    <x v="0"/>
    <d v="2016-05-28T00:00:00"/>
    <s v="Not provided"/>
    <x v="0"/>
    <x v="1"/>
    <n v="87877"/>
    <n v="4732"/>
    <n v="92609"/>
    <s v="Senior BI Developer"/>
    <s v="Expert"/>
    <x v="0"/>
    <x v="0"/>
    <x v="1"/>
    <s v="30 - 40"/>
  </r>
  <r>
    <n v="10130"/>
    <d v="1977-12-12T00:00:00"/>
    <s v="Del Bosque"/>
    <s v="Diego"/>
    <x v="1"/>
    <x v="0"/>
    <x v="2"/>
    <d v="2016-07-02T00:00:00"/>
    <s v="Not provided"/>
    <x v="0"/>
    <x v="1"/>
    <n v="83988"/>
    <n v="5168"/>
    <n v="89156"/>
    <s v="Software Engineer"/>
    <s v="Expert"/>
    <x v="0"/>
    <x v="0"/>
    <x v="2"/>
    <s v="41 - 50"/>
  </r>
  <r>
    <n v="10133"/>
    <d v="1983-04-26T00:00:00"/>
    <s v="Turpin"/>
    <s v="Ana"/>
    <x v="0"/>
    <x v="1"/>
    <x v="2"/>
    <d v="2016-07-30T00:00:00"/>
    <s v="Not provided"/>
    <x v="0"/>
    <x v="1"/>
    <n v="66183"/>
    <n v="6109"/>
    <n v="72292"/>
    <s v="Network Engineer"/>
    <s v="Expert"/>
    <x v="0"/>
    <x v="0"/>
    <x v="1"/>
    <s v="30 - 40"/>
  </r>
  <r>
    <n v="10138"/>
    <d v="1981-12-08T00:00:00"/>
    <s v="Sweetwater"/>
    <s v="Juan"/>
    <x v="1"/>
    <x v="0"/>
    <x v="2"/>
    <d v="2016-08-13T00:00:00"/>
    <s v="Not provided"/>
    <x v="0"/>
    <x v="1"/>
    <n v="116444"/>
    <n v="8957"/>
    <n v="125401"/>
    <s v="Software Engineering Manager"/>
    <s v="Manager"/>
    <x v="1"/>
    <x v="0"/>
    <x v="0"/>
    <s v="41 - 50"/>
  </r>
  <r>
    <n v="10142"/>
    <d v="1957-09-20T00:00:00"/>
    <s v="Gonzalez"/>
    <s v="Delfina"/>
    <x v="0"/>
    <x v="2"/>
    <x v="0"/>
    <d v="2016-09-29T00:00:00"/>
    <s v="Not provided"/>
    <x v="0"/>
    <x v="1"/>
    <n v="51849"/>
    <n v="4387"/>
    <n v="56236"/>
    <s v="IT Support"/>
    <s v="Technician"/>
    <x v="0"/>
    <x v="0"/>
    <x v="1"/>
    <s v="61 plus"/>
  </r>
  <r>
    <n v="10150"/>
    <d v="1956-12-03T00:00:00"/>
    <s v="Le"/>
    <s v="Ana"/>
    <x v="0"/>
    <x v="0"/>
    <x v="0"/>
    <d v="2016-11-25T00:00:00"/>
    <s v="Not provided"/>
    <x v="0"/>
    <x v="1"/>
    <n v="94676"/>
    <n v="9468"/>
    <n v="104144"/>
    <s v="Senior BI Developer"/>
    <s v="Expert"/>
    <x v="0"/>
    <x v="0"/>
    <x v="2"/>
    <s v="61 plus"/>
  </r>
  <r>
    <n v="10172"/>
    <d v="1958-02-22T00:00:00"/>
    <s v="Becker"/>
    <s v="Claudio"/>
    <x v="1"/>
    <x v="0"/>
    <x v="0"/>
    <d v="2017-04-05T00:00:00"/>
    <s v="Not provided"/>
    <x v="0"/>
    <x v="1"/>
    <n v="77669"/>
    <n v="2987"/>
    <n v="80656"/>
    <s v="Database Administrator"/>
    <s v="Analyst"/>
    <x v="0"/>
    <x v="0"/>
    <x v="1"/>
    <s v="61 plus"/>
  </r>
  <r>
    <n v="10184"/>
    <d v="1983-01-26T00:00:00"/>
    <s v="Clayton"/>
    <s v="Leandro"/>
    <x v="1"/>
    <x v="0"/>
    <x v="1"/>
    <d v="2017-06-15T00:00:00"/>
    <s v="Not provided"/>
    <x v="0"/>
    <x v="1"/>
    <n v="47316"/>
    <n v="6187"/>
    <n v="53503"/>
    <s v="IT Support"/>
    <s v="Technician"/>
    <x v="0"/>
    <x v="0"/>
    <x v="0"/>
    <s v="30 - 40"/>
  </r>
  <r>
    <n v="10204"/>
    <d v="1956-09-21T00:00:00"/>
    <s v="Soto"/>
    <s v="Alberto"/>
    <x v="1"/>
    <x v="1"/>
    <x v="1"/>
    <d v="2017-12-30T00:00:00"/>
    <s v="Not provided"/>
    <x v="0"/>
    <x v="1"/>
    <n v="39231"/>
    <n v="1509"/>
    <n v="40740"/>
    <s v="IT Support"/>
    <s v="Technician"/>
    <x v="0"/>
    <x v="0"/>
    <x v="0"/>
    <s v="61 plus"/>
  </r>
  <r>
    <n v="10223"/>
    <d v="1956-01-10T00:00:00"/>
    <s v="Zhou"/>
    <s v="Julia"/>
    <x v="0"/>
    <x v="0"/>
    <x v="0"/>
    <d v="2018-05-28T00:00:00"/>
    <s v="Not provided"/>
    <x v="0"/>
    <x v="1"/>
    <n v="101282"/>
    <n v="6233"/>
    <n v="107515"/>
    <s v="Data Analyst"/>
    <s v="Analyst"/>
    <x v="0"/>
    <x v="0"/>
    <x v="0"/>
    <s v="61 plus"/>
  </r>
  <r>
    <n v="10234"/>
    <d v="1981-02-02T00:00:00"/>
    <s v="Goble"/>
    <s v="Tania"/>
    <x v="0"/>
    <x v="0"/>
    <x v="2"/>
    <d v="2018-08-23T00:00:00"/>
    <s v="Not provided"/>
    <x v="0"/>
    <x v="1"/>
    <n v="89696"/>
    <n v="10350"/>
    <n v="100046"/>
    <s v="Database Administrator"/>
    <s v="Analyst"/>
    <x v="0"/>
    <x v="0"/>
    <x v="1"/>
    <s v="41 - 50"/>
  </r>
  <r>
    <n v="10237"/>
    <d v="1977-08-27T00:00:00"/>
    <s v="Hernandez"/>
    <s v="Daniel"/>
    <x v="1"/>
    <x v="1"/>
    <x v="0"/>
    <d v="2018-08-27T00:00:00"/>
    <s v="Not provided"/>
    <x v="0"/>
    <x v="1"/>
    <n v="102031"/>
    <n v="13342"/>
    <n v="115373"/>
    <s v="Database Administrator"/>
    <s v="Analyst"/>
    <x v="0"/>
    <x v="0"/>
    <x v="0"/>
    <s v="41 - 50"/>
  </r>
  <r>
    <n v="10240"/>
    <d v="1970-02-10T00:00:00"/>
    <s v="Simard"/>
    <s v="Marcelo"/>
    <x v="1"/>
    <x v="1"/>
    <x v="0"/>
    <d v="2018-09-20T00:00:00"/>
    <s v="Not provided"/>
    <x v="0"/>
    <x v="1"/>
    <n v="85016"/>
    <n v="3270"/>
    <n v="88286"/>
    <s v="Data Analyst"/>
    <s v="Analyst"/>
    <x v="0"/>
    <x v="0"/>
    <x v="0"/>
    <s v="51 - 60"/>
  </r>
  <r>
    <n v="10249"/>
    <d v="1985-10-25T00:00:00"/>
    <s v="Smith"/>
    <s v="Juan"/>
    <x v="1"/>
    <x v="0"/>
    <x v="1"/>
    <d v="2018-12-23T00:00:00"/>
    <s v="Not provided"/>
    <x v="0"/>
    <x v="1"/>
    <n v="80475"/>
    <n v="10524"/>
    <n v="90999"/>
    <s v="BI Developer"/>
    <s v="Analyst"/>
    <x v="0"/>
    <x v="0"/>
    <x v="2"/>
    <s v="30 - 40"/>
  </r>
  <r>
    <n v="10252"/>
    <d v="1987-09-05T00:00:00"/>
    <s v="Carr"/>
    <s v="Claudia"/>
    <x v="0"/>
    <x v="0"/>
    <x v="2"/>
    <d v="2019-01-07T00:00:00"/>
    <s v="Not provided"/>
    <x v="0"/>
    <x v="1"/>
    <n v="104121"/>
    <n v="12815"/>
    <n v="116936"/>
    <s v="Sr. DBA"/>
    <s v="Expert"/>
    <x v="0"/>
    <x v="0"/>
    <x v="2"/>
    <s v="30 - 40"/>
  </r>
  <r>
    <n v="10259"/>
    <d v="1951-05-25T00:00:00"/>
    <s v="Roper"/>
    <s v="Maria"/>
    <x v="0"/>
    <x v="0"/>
    <x v="1"/>
    <d v="2019-02-20T00:00:00"/>
    <s v="Not provided"/>
    <x v="0"/>
    <x v="1"/>
    <n v="94624"/>
    <n v="9462"/>
    <n v="104086"/>
    <s v="Data Architect"/>
    <s v="Analyst"/>
    <x v="0"/>
    <x v="0"/>
    <x v="0"/>
    <s v="61 plus"/>
  </r>
  <r>
    <n v="10264"/>
    <d v="1962-03-18T00:00:00"/>
    <s v="South"/>
    <s v="Martín"/>
    <x v="1"/>
    <x v="0"/>
    <x v="2"/>
    <d v="2019-04-05T00:00:00"/>
    <s v="Not provided"/>
    <x v="0"/>
    <x v="1"/>
    <n v="101559"/>
    <n v="4687"/>
    <n v="106246"/>
    <s v="Sr. Network Engineer"/>
    <s v="Expert"/>
    <x v="0"/>
    <x v="0"/>
    <x v="0"/>
    <s v="51 - 60"/>
  </r>
  <r>
    <n v="10275"/>
    <d v="1992-11-22T00:00:00"/>
    <s v="Morway"/>
    <s v="Tanya"/>
    <x v="0"/>
    <x v="1"/>
    <x v="0"/>
    <d v="2019-05-28T00:00:00"/>
    <s v="Not provided"/>
    <x v="0"/>
    <x v="1"/>
    <n v="77301"/>
    <n v="11892"/>
    <n v="89193"/>
    <s v="Network Engineer"/>
    <s v="Expert"/>
    <x v="0"/>
    <x v="0"/>
    <x v="0"/>
    <s v="30 - 40"/>
  </r>
  <r>
    <n v="10277"/>
    <d v="1964-09-01T00:00:00"/>
    <s v="Carabbio"/>
    <s v="Judith"/>
    <x v="0"/>
    <x v="0"/>
    <x v="0"/>
    <d v="2019-06-02T00:00:00"/>
    <s v="Not provided"/>
    <x v="0"/>
    <x v="1"/>
    <n v="102774"/>
    <n v="10277"/>
    <n v="113051"/>
    <s v="Software Engineer"/>
    <s v="Expert"/>
    <x v="0"/>
    <x v="0"/>
    <x v="1"/>
    <s v="51 - 60"/>
  </r>
  <r>
    <n v="10278"/>
    <d v="1965-08-10T00:00:00"/>
    <s v="Galia"/>
    <s v="Lisa"/>
    <x v="0"/>
    <x v="0"/>
    <x v="0"/>
    <d v="2019-06-05T00:00:00"/>
    <s v="Not provided"/>
    <x v="0"/>
    <x v="1"/>
    <n v="49631"/>
    <n v="6490"/>
    <n v="56121"/>
    <s v="IT Support"/>
    <s v="Technician"/>
    <x v="0"/>
    <x v="0"/>
    <x v="1"/>
    <s v="51 - 60"/>
  </r>
  <r>
    <n v="10287"/>
    <d v="1986-08-31T00:00:00"/>
    <s v="Andreola"/>
    <s v="Clara"/>
    <x v="0"/>
    <x v="0"/>
    <x v="1"/>
    <d v="2019-08-02T00:00:00"/>
    <s v="Not provided"/>
    <x v="0"/>
    <x v="1"/>
    <n v="92717"/>
    <n v="10698"/>
    <n v="103415"/>
    <s v="Software Engineer"/>
    <s v="Expert"/>
    <x v="0"/>
    <x v="0"/>
    <x v="0"/>
    <s v="30 - 40"/>
  </r>
  <r>
    <n v="10288"/>
    <d v="1976-03-21T00:00:00"/>
    <s v="Cisco"/>
    <s v="Antonio"/>
    <x v="1"/>
    <x v="1"/>
    <x v="1"/>
    <d v="2019-08-03T00:00:00"/>
    <s v="Not provided"/>
    <x v="0"/>
    <x v="1"/>
    <n v="49743"/>
    <n v="2678"/>
    <n v="52421"/>
    <s v="IT Support"/>
    <s v="Technician"/>
    <x v="0"/>
    <x v="0"/>
    <x v="2"/>
    <s v="41 - 50"/>
  </r>
  <r>
    <n v="10293"/>
    <d v="1960-02-02T00:00:00"/>
    <s v="Westinghouse"/>
    <s v="Matias"/>
    <x v="1"/>
    <x v="1"/>
    <x v="1"/>
    <d v="2019-08-30T00:00:00"/>
    <s v="Not provided"/>
    <x v="0"/>
    <x v="1"/>
    <n v="92846"/>
    <n v="9285"/>
    <n v="102131"/>
    <s v="BI Developer"/>
    <s v="Analyst"/>
    <x v="0"/>
    <x v="0"/>
    <x v="0"/>
    <s v="61 plus"/>
  </r>
  <r>
    <n v="10305"/>
    <d v="1987-12-04T00:00:00"/>
    <s v="Rachael"/>
    <s v="Maggie"/>
    <x v="0"/>
    <x v="1"/>
    <x v="2"/>
    <d v="2019-12-03T00:00:00"/>
    <s v="Not provided"/>
    <x v="0"/>
    <x v="1"/>
    <n v="94344"/>
    <n v="6531"/>
    <n v="100875"/>
    <s v="BI Developer"/>
    <s v="Analyst"/>
    <x v="0"/>
    <x v="0"/>
    <x v="1"/>
    <s v="30 - 40"/>
  </r>
  <r>
    <n v="10036"/>
    <d v="1968-06-28T00:00:00"/>
    <s v="Hankard"/>
    <s v="Alejandra"/>
    <x v="0"/>
    <x v="0"/>
    <x v="1"/>
    <d v="2014-09-22T00:00:00"/>
    <s v="Not provided"/>
    <x v="0"/>
    <x v="0"/>
    <n v="68934"/>
    <n v="13787"/>
    <n v="82721"/>
    <s v="Production Technician II"/>
    <s v="Technician"/>
    <x v="0"/>
    <x v="0"/>
    <x v="0"/>
    <s v="51 - 60"/>
  </r>
  <r>
    <n v="10046"/>
    <d v="1992-03-31T00:00:00"/>
    <s v="Lundy"/>
    <s v="Claudio"/>
    <x v="1"/>
    <x v="4"/>
    <x v="1"/>
    <d v="2014-12-04T00:00:00"/>
    <s v="Not provided"/>
    <x v="0"/>
    <x v="0"/>
    <n v="80154"/>
    <n v="9618"/>
    <n v="89772"/>
    <s v="Production Technician II"/>
    <s v="Technician"/>
    <x v="0"/>
    <x v="0"/>
    <x v="1"/>
    <s v="30 - 40"/>
  </r>
  <r>
    <n v="10049"/>
    <d v="1961-02-07T00:00:00"/>
    <s v="Roberson"/>
    <s v="Nicolas"/>
    <x v="1"/>
    <x v="3"/>
    <x v="1"/>
    <d v="2014-12-10T00:00:00"/>
    <s v="Not provided"/>
    <x v="0"/>
    <x v="0"/>
    <n v="64469"/>
    <n v="8381"/>
    <n v="72850"/>
    <s v="Production Technician II"/>
    <s v="Technician"/>
    <x v="0"/>
    <x v="0"/>
    <x v="1"/>
    <s v="61 plus"/>
  </r>
  <r>
    <n v="10053"/>
    <d v="1967-09-22T00:00:00"/>
    <s v="Hunts"/>
    <s v="Laura"/>
    <x v="0"/>
    <x v="0"/>
    <x v="0"/>
    <d v="2014-12-16T00:00:00"/>
    <s v="Not provided"/>
    <x v="0"/>
    <x v="0"/>
    <n v="82478"/>
    <n v="4124"/>
    <n v="86602"/>
    <s v="Production Technician II"/>
    <s v="Technician"/>
    <x v="0"/>
    <x v="0"/>
    <x v="2"/>
    <s v="51 - 60"/>
  </r>
  <r>
    <n v="10068"/>
    <d v="1991-05-13T00:00:00"/>
    <s v="Hutter"/>
    <s v="Alejandro"/>
    <x v="1"/>
    <x v="2"/>
    <x v="0"/>
    <d v="2015-03-19T00:00:00"/>
    <s v="Not provided"/>
    <x v="0"/>
    <x v="0"/>
    <n v="76358"/>
    <n v="3818"/>
    <n v="80176"/>
    <s v="Production Technician II"/>
    <s v="Technician"/>
    <x v="0"/>
    <x v="0"/>
    <x v="0"/>
    <s v="30 - 40"/>
  </r>
  <r>
    <n v="10070"/>
    <d v="1990-10-14T00:00:00"/>
    <s v="Akinkuolie"/>
    <s v="Tatiana"/>
    <x v="0"/>
    <x v="1"/>
    <x v="1"/>
    <d v="2015-03-27T00:00:00"/>
    <s v="Not provided"/>
    <x v="0"/>
    <x v="0"/>
    <n v="68278"/>
    <n v="4097"/>
    <n v="72375"/>
    <s v="Production Technician II"/>
    <s v="Technician"/>
    <x v="0"/>
    <x v="0"/>
    <x v="0"/>
    <s v="30 - 40"/>
  </r>
  <r>
    <n v="10072"/>
    <d v="1976-01-17T00:00:00"/>
    <s v="McCarthy"/>
    <s v="Silvio"/>
    <x v="1"/>
    <x v="0"/>
    <x v="0"/>
    <d v="2015-04-25T00:00:00"/>
    <s v="Not provided"/>
    <x v="0"/>
    <x v="0"/>
    <n v="73432"/>
    <n v="7343"/>
    <n v="80775"/>
    <s v="Production Technician II"/>
    <s v="Technician"/>
    <x v="0"/>
    <x v="0"/>
    <x v="2"/>
    <s v="41 - 50"/>
  </r>
  <r>
    <n v="10098"/>
    <d v="1959-12-17T00:00:00"/>
    <s v="Moumanil"/>
    <s v="Gaston"/>
    <x v="1"/>
    <x v="2"/>
    <x v="1"/>
    <d v="2015-11-16T00:00:00"/>
    <s v="Not provided"/>
    <x v="0"/>
    <x v="0"/>
    <n v="61468"/>
    <n v="10450"/>
    <n v="71918"/>
    <s v="Production Technician II"/>
    <s v="Technician"/>
    <x v="0"/>
    <x v="0"/>
    <x v="2"/>
    <s v="61 plus"/>
  </r>
  <r>
    <n v="10105"/>
    <d v="1969-03-12T00:00:00"/>
    <s v="Oliver"/>
    <s v="Emiliano"/>
    <x v="1"/>
    <x v="1"/>
    <x v="1"/>
    <d v="2015-12-09T00:00:00"/>
    <s v="Not provided"/>
    <x v="0"/>
    <x v="0"/>
    <n v="80309"/>
    <n v="7228"/>
    <n v="87537"/>
    <s v="Production Technician II"/>
    <s v="Technician"/>
    <x v="0"/>
    <x v="0"/>
    <x v="0"/>
    <s v="51 - 60"/>
  </r>
  <r>
    <n v="10110"/>
    <d v="1980-02-23T00:00:00"/>
    <s v="Petingill"/>
    <s v="Leandro"/>
    <x v="1"/>
    <x v="1"/>
    <x v="0"/>
    <d v="2016-02-08T00:00:00"/>
    <s v="Not provided"/>
    <x v="0"/>
    <x v="0"/>
    <n v="69797"/>
    <n v="9772"/>
    <n v="79569"/>
    <s v="Production Technician II"/>
    <s v="Technician"/>
    <x v="0"/>
    <x v="0"/>
    <x v="0"/>
    <s v="41 - 50"/>
  </r>
  <r>
    <n v="10121"/>
    <d v="1955-11-08T00:00:00"/>
    <s v="Foreman"/>
    <s v="Ludmila"/>
    <x v="0"/>
    <x v="1"/>
    <x v="0"/>
    <d v="2016-04-21T00:00:00"/>
    <s v="Not provided"/>
    <x v="0"/>
    <x v="0"/>
    <n v="75696"/>
    <n v="5299"/>
    <n v="80995"/>
    <s v="Production Technician II"/>
    <s v="Technician"/>
    <x v="0"/>
    <x v="0"/>
    <x v="0"/>
    <s v="61 plus"/>
  </r>
  <r>
    <n v="10127"/>
    <d v="1990-01-03T00:00:00"/>
    <s v="Burke"/>
    <s v="Edith"/>
    <x v="0"/>
    <x v="0"/>
    <x v="0"/>
    <d v="2016-05-29T00:00:00"/>
    <s v="Not provided"/>
    <x v="0"/>
    <x v="0"/>
    <n v="72918"/>
    <n v="8750"/>
    <n v="81668"/>
    <s v="Production Technician II"/>
    <s v="Technician"/>
    <x v="0"/>
    <x v="0"/>
    <x v="1"/>
    <s v="30 - 40"/>
  </r>
  <r>
    <n v="10132"/>
    <d v="1961-05-16T00:00:00"/>
    <s v="Sahoo"/>
    <s v="Claudia"/>
    <x v="0"/>
    <x v="1"/>
    <x v="0"/>
    <d v="2016-07-20T00:00:00"/>
    <s v="Not provided"/>
    <x v="0"/>
    <x v="0"/>
    <n v="70159"/>
    <n v="11225"/>
    <n v="81384"/>
    <s v="Production Technician II"/>
    <s v="Technician"/>
    <x v="0"/>
    <x v="0"/>
    <x v="0"/>
    <s v="61 plus"/>
  </r>
  <r>
    <n v="10135"/>
    <d v="1985-06-21T00:00:00"/>
    <s v="Burkett"/>
    <s v="Raul"/>
    <x v="1"/>
    <x v="1"/>
    <x v="0"/>
    <d v="2016-08-02T00:00:00"/>
    <s v="Not provided"/>
    <x v="0"/>
    <x v="0"/>
    <n v="78148"/>
    <n v="6252"/>
    <n v="84400"/>
    <s v="Production Technician II"/>
    <s v="Technician"/>
    <x v="0"/>
    <x v="0"/>
    <x v="2"/>
    <s v="30 - 40"/>
  </r>
  <r>
    <n v="10146"/>
    <d v="1971-03-08T00:00:00"/>
    <s v="Nowlan"/>
    <s v="Franco"/>
    <x v="1"/>
    <x v="0"/>
    <x v="1"/>
    <d v="2016-10-31T00:00:00"/>
    <s v="Not provided"/>
    <x v="0"/>
    <x v="0"/>
    <n v="69062"/>
    <n v="8978"/>
    <n v="78040"/>
    <s v="Production Technician II"/>
    <s v="Technician"/>
    <x v="0"/>
    <x v="0"/>
    <x v="2"/>
    <s v="51 - 60"/>
  </r>
  <r>
    <n v="10157"/>
    <d v="1955-04-12T00:00:00"/>
    <s v="Woodson"/>
    <s v="Jorge"/>
    <x v="1"/>
    <x v="0"/>
    <x v="1"/>
    <d v="2017-01-13T00:00:00"/>
    <s v="Not provided"/>
    <x v="0"/>
    <x v="0"/>
    <n v="78048"/>
    <n v="14049"/>
    <n v="92097"/>
    <s v="Production Technician II"/>
    <s v="Technician"/>
    <x v="0"/>
    <x v="0"/>
    <x v="1"/>
    <s v="61 plus"/>
  </r>
  <r>
    <n v="10177"/>
    <d v="1983-12-25T00:00:00"/>
    <s v="Wolk"/>
    <s v="Ernesto"/>
    <x v="1"/>
    <x v="0"/>
    <x v="0"/>
    <d v="2017-04-23T00:00:00"/>
    <s v="Not provided"/>
    <x v="0"/>
    <x v="0"/>
    <n v="69982"/>
    <n v="11197"/>
    <n v="81179"/>
    <s v="Production Technician II"/>
    <s v="Technician"/>
    <x v="0"/>
    <x v="0"/>
    <x v="1"/>
    <s v="30 - 40"/>
  </r>
  <r>
    <n v="10190"/>
    <d v="1952-05-06T00:00:00"/>
    <s v="Cloninger"/>
    <s v="Laura"/>
    <x v="0"/>
    <x v="1"/>
    <x v="2"/>
    <d v="2017-09-06T00:00:00"/>
    <s v="Not provided"/>
    <x v="0"/>
    <x v="0"/>
    <n v="75490"/>
    <n v="6039"/>
    <n v="81529"/>
    <s v="Production Technician II"/>
    <s v="Technician"/>
    <x v="0"/>
    <x v="0"/>
    <x v="2"/>
    <s v="61 plus"/>
  </r>
  <r>
    <n v="10191"/>
    <d v="1955-03-06T00:00:00"/>
    <s v="Davis"/>
    <s v="Romina"/>
    <x v="0"/>
    <x v="0"/>
    <x v="0"/>
    <d v="2017-09-16T00:00:00"/>
    <s v="Not provided"/>
    <x v="0"/>
    <x v="0"/>
    <n v="60606"/>
    <n v="12121"/>
    <n v="72727"/>
    <s v="Production Technician II"/>
    <s v="Technician"/>
    <x v="0"/>
    <x v="0"/>
    <x v="1"/>
    <s v="61 plus"/>
  </r>
  <r>
    <n v="10036"/>
    <d v="1968-06-28T00:00:00"/>
    <s v="Hankard"/>
    <s v="Alejandra"/>
    <x v="0"/>
    <x v="0"/>
    <x v="1"/>
    <d v="2014-09-22T00:00:00"/>
    <s v="Not provided"/>
    <x v="0"/>
    <x v="0"/>
    <n v="75827"/>
    <n v="13787"/>
    <n v="89614"/>
    <s v="Production Technician II"/>
    <s v="Technician"/>
    <x v="0"/>
    <x v="0"/>
    <x v="0"/>
    <s v="51 - 60"/>
  </r>
  <r>
    <n v="10046"/>
    <d v="1992-03-31T00:00:00"/>
    <s v="Lundy"/>
    <s v="Claudio"/>
    <x v="1"/>
    <x v="4"/>
    <x v="1"/>
    <d v="2014-12-04T00:00:00"/>
    <s v="Not provided"/>
    <x v="0"/>
    <x v="0"/>
    <n v="88169"/>
    <n v="9618"/>
    <n v="97787"/>
    <s v="Production Technician II"/>
    <s v="Technician"/>
    <x v="0"/>
    <x v="0"/>
    <x v="1"/>
    <s v="30 - 40"/>
  </r>
  <r>
    <n v="10049"/>
    <d v="1961-02-07T00:00:00"/>
    <s v="Roberson"/>
    <s v="Nicolas"/>
    <x v="1"/>
    <x v="3"/>
    <x v="1"/>
    <d v="2014-12-10T00:00:00"/>
    <s v="Not provided"/>
    <x v="0"/>
    <x v="0"/>
    <n v="70916"/>
    <n v="8381"/>
    <n v="79297"/>
    <s v="Production Technician II"/>
    <s v="Technician"/>
    <x v="0"/>
    <x v="0"/>
    <x v="1"/>
    <s v="61 plus"/>
  </r>
  <r>
    <n v="10053"/>
    <d v="1967-09-22T00:00:00"/>
    <s v="Hunts"/>
    <s v="Laura"/>
    <x v="0"/>
    <x v="0"/>
    <x v="0"/>
    <d v="2014-12-16T00:00:00"/>
    <s v="Not provided"/>
    <x v="0"/>
    <x v="0"/>
    <n v="90726"/>
    <n v="4124"/>
    <n v="94850"/>
    <s v="Production Technician II"/>
    <s v="Technician"/>
    <x v="0"/>
    <x v="0"/>
    <x v="2"/>
    <s v="51 - 60"/>
  </r>
  <r>
    <n v="10068"/>
    <d v="1991-05-13T00:00:00"/>
    <s v="Hutter"/>
    <s v="Alejandro"/>
    <x v="1"/>
    <x v="2"/>
    <x v="0"/>
    <d v="2015-03-19T00:00:00"/>
    <s v="Not provided"/>
    <x v="0"/>
    <x v="0"/>
    <n v="83994"/>
    <n v="3818"/>
    <n v="87812"/>
    <s v="Production Technician II"/>
    <s v="Technician"/>
    <x v="0"/>
    <x v="0"/>
    <x v="0"/>
    <s v="30 - 40"/>
  </r>
  <r>
    <n v="10070"/>
    <d v="1990-10-14T00:00:00"/>
    <s v="Akinkuolie"/>
    <s v="Tatiana"/>
    <x v="0"/>
    <x v="1"/>
    <x v="1"/>
    <d v="2015-03-27T00:00:00"/>
    <s v="Not provided"/>
    <x v="0"/>
    <x v="0"/>
    <n v="75106"/>
    <n v="4097"/>
    <n v="79203"/>
    <s v="Production Technician II"/>
    <s v="Technician"/>
    <x v="0"/>
    <x v="0"/>
    <x v="0"/>
    <s v="30 - 40"/>
  </r>
  <r>
    <n v="10072"/>
    <d v="1976-01-17T00:00:00"/>
    <s v="McCarthy"/>
    <s v="Silvio"/>
    <x v="1"/>
    <x v="0"/>
    <x v="0"/>
    <d v="2015-04-25T00:00:00"/>
    <s v="Not provided"/>
    <x v="0"/>
    <x v="0"/>
    <n v="80775"/>
    <n v="7343"/>
    <n v="88118"/>
    <s v="Production Technician II"/>
    <s v="Technician"/>
    <x v="0"/>
    <x v="0"/>
    <x v="2"/>
    <s v="41 - 50"/>
  </r>
  <r>
    <n v="10098"/>
    <d v="1959-12-17T00:00:00"/>
    <s v="Moumanil"/>
    <s v="Gaston"/>
    <x v="1"/>
    <x v="2"/>
    <x v="1"/>
    <d v="2015-11-16T00:00:00"/>
    <s v="Not provided"/>
    <x v="0"/>
    <x v="0"/>
    <n v="67615"/>
    <n v="10450"/>
    <n v="78065"/>
    <s v="Production Technician II"/>
    <s v="Technician"/>
    <x v="0"/>
    <x v="0"/>
    <x v="2"/>
    <s v="61 plus"/>
  </r>
  <r>
    <n v="10105"/>
    <d v="1969-03-12T00:00:00"/>
    <s v="Oliver"/>
    <s v="Emiliano"/>
    <x v="1"/>
    <x v="1"/>
    <x v="1"/>
    <d v="2015-12-09T00:00:00"/>
    <s v="Not provided"/>
    <x v="0"/>
    <x v="0"/>
    <n v="88340"/>
    <n v="7228"/>
    <n v="95568"/>
    <s v="Production Technician II"/>
    <s v="Technician"/>
    <x v="0"/>
    <x v="0"/>
    <x v="0"/>
    <s v="51 - 60"/>
  </r>
  <r>
    <n v="10110"/>
    <d v="1980-02-23T00:00:00"/>
    <s v="Petingill"/>
    <s v="Leandro"/>
    <x v="1"/>
    <x v="1"/>
    <x v="0"/>
    <d v="2016-02-08T00:00:00"/>
    <s v="Not provided"/>
    <x v="0"/>
    <x v="0"/>
    <n v="76777"/>
    <n v="9772"/>
    <n v="86549"/>
    <s v="Production Technician II"/>
    <s v="Technician"/>
    <x v="0"/>
    <x v="0"/>
    <x v="0"/>
    <s v="41 - 50"/>
  </r>
  <r>
    <n v="10121"/>
    <d v="1955-11-08T00:00:00"/>
    <s v="Foreman"/>
    <s v="Ludmila"/>
    <x v="0"/>
    <x v="1"/>
    <x v="0"/>
    <d v="2016-04-21T00:00:00"/>
    <s v="Not provided"/>
    <x v="0"/>
    <x v="0"/>
    <n v="83266"/>
    <n v="5299"/>
    <n v="88565"/>
    <s v="Production Technician II"/>
    <s v="Technician"/>
    <x v="0"/>
    <x v="0"/>
    <x v="0"/>
    <s v="61 plus"/>
  </r>
  <r>
    <n v="10127"/>
    <d v="1990-01-03T00:00:00"/>
    <s v="Burke"/>
    <s v="Edith"/>
    <x v="0"/>
    <x v="0"/>
    <x v="0"/>
    <d v="2016-05-29T00:00:00"/>
    <s v="Not provided"/>
    <x v="0"/>
    <x v="0"/>
    <n v="80210"/>
    <n v="8750"/>
    <n v="88960"/>
    <s v="Production Technician II"/>
    <s v="Technician"/>
    <x v="0"/>
    <x v="0"/>
    <x v="1"/>
    <s v="30 - 40"/>
  </r>
  <r>
    <n v="10132"/>
    <d v="1961-05-16T00:00:00"/>
    <s v="Sahoo"/>
    <s v="Claudia"/>
    <x v="0"/>
    <x v="1"/>
    <x v="0"/>
    <d v="2016-07-20T00:00:00"/>
    <s v="Not provided"/>
    <x v="0"/>
    <x v="0"/>
    <n v="77175"/>
    <n v="11225"/>
    <n v="88400"/>
    <s v="Production Technician II"/>
    <s v="Technician"/>
    <x v="0"/>
    <x v="0"/>
    <x v="0"/>
    <s v="61 plus"/>
  </r>
  <r>
    <n v="10135"/>
    <d v="1985-06-21T00:00:00"/>
    <s v="Burkett"/>
    <s v="Raul"/>
    <x v="1"/>
    <x v="1"/>
    <x v="0"/>
    <d v="2016-08-02T00:00:00"/>
    <s v="Not provided"/>
    <x v="0"/>
    <x v="0"/>
    <n v="85963"/>
    <n v="6252"/>
    <n v="92215"/>
    <s v="Production Technician II"/>
    <s v="Technician"/>
    <x v="0"/>
    <x v="0"/>
    <x v="2"/>
    <s v="30 - 40"/>
  </r>
  <r>
    <n v="10146"/>
    <d v="1971-03-08T00:00:00"/>
    <s v="Nowlan"/>
    <s v="Franco"/>
    <x v="1"/>
    <x v="0"/>
    <x v="1"/>
    <d v="2016-10-31T00:00:00"/>
    <s v="Not provided"/>
    <x v="0"/>
    <x v="0"/>
    <n v="75968"/>
    <n v="8978"/>
    <n v="84946"/>
    <s v="Production Technician II"/>
    <s v="Technician"/>
    <x v="0"/>
    <x v="0"/>
    <x v="2"/>
    <s v="51 - 60"/>
  </r>
  <r>
    <n v="10157"/>
    <d v="1955-04-12T00:00:00"/>
    <s v="Woodson"/>
    <s v="Jorge"/>
    <x v="1"/>
    <x v="0"/>
    <x v="1"/>
    <d v="2017-01-13T00:00:00"/>
    <s v="Not provided"/>
    <x v="0"/>
    <x v="0"/>
    <n v="85853"/>
    <n v="14049"/>
    <n v="99902"/>
    <s v="Production Technician II"/>
    <s v="Technician"/>
    <x v="0"/>
    <x v="0"/>
    <x v="1"/>
    <s v="61 plus"/>
  </r>
  <r>
    <n v="10177"/>
    <d v="1983-12-25T00:00:00"/>
    <s v="Wolk"/>
    <s v="Ernesto"/>
    <x v="1"/>
    <x v="0"/>
    <x v="0"/>
    <d v="2017-04-23T00:00:00"/>
    <s v="Not provided"/>
    <x v="0"/>
    <x v="0"/>
    <n v="76980"/>
    <n v="11197"/>
    <n v="88177"/>
    <s v="Production Technician II"/>
    <s v="Technician"/>
    <x v="0"/>
    <x v="0"/>
    <x v="1"/>
    <s v="30 - 40"/>
  </r>
  <r>
    <n v="10190"/>
    <d v="1952-05-06T00:00:00"/>
    <s v="Cloninger"/>
    <s v="Laura"/>
    <x v="0"/>
    <x v="1"/>
    <x v="2"/>
    <d v="2017-09-06T00:00:00"/>
    <s v="Not provided"/>
    <x v="0"/>
    <x v="0"/>
    <n v="83039"/>
    <n v="6039"/>
    <n v="89078"/>
    <s v="Production Technician II"/>
    <s v="Technician"/>
    <x v="0"/>
    <x v="0"/>
    <x v="2"/>
    <s v="61 plus"/>
  </r>
  <r>
    <n v="10191"/>
    <d v="1955-03-06T00:00:00"/>
    <s v="Davis"/>
    <s v="Romina"/>
    <x v="0"/>
    <x v="0"/>
    <x v="0"/>
    <d v="2017-09-16T00:00:00"/>
    <s v="Not provided"/>
    <x v="0"/>
    <x v="0"/>
    <n v="66667"/>
    <n v="12121"/>
    <n v="78788"/>
    <s v="Production Technician II"/>
    <s v="Technician"/>
    <x v="0"/>
    <x v="0"/>
    <x v="1"/>
    <s v="61 plus"/>
  </r>
  <r>
    <n v="10205"/>
    <d v="1970-12-22T00:00:00"/>
    <s v="Bondwell"/>
    <s v="Laura"/>
    <x v="0"/>
    <x v="0"/>
    <x v="2"/>
    <d v="2018-01-13T00:00:00"/>
    <s v="Not provided"/>
    <x v="0"/>
    <x v="0"/>
    <n v="67456"/>
    <n v="9199"/>
    <n v="76655"/>
    <s v="Production Technician II"/>
    <s v="Technician"/>
    <x v="0"/>
    <x v="0"/>
    <x v="2"/>
    <s v="51 - 60"/>
  </r>
  <r>
    <n v="10217"/>
    <d v="1964-05-22T00:00:00"/>
    <s v="Langford"/>
    <s v="Lisa"/>
    <x v="0"/>
    <x v="3"/>
    <x v="2"/>
    <d v="2018-04-09T00:00:00"/>
    <s v="Not provided"/>
    <x v="0"/>
    <x v="0"/>
    <n v="68091"/>
    <n v="12380"/>
    <n v="80471"/>
    <s v="Production Technician II"/>
    <s v="Technician"/>
    <x v="0"/>
    <x v="0"/>
    <x v="0"/>
    <s v="51 - 60"/>
  </r>
  <r>
    <n v="10220"/>
    <d v="1951-07-12T00:00:00"/>
    <s v="Robertson"/>
    <s v="Pablo"/>
    <x v="1"/>
    <x v="1"/>
    <x v="0"/>
    <d v="2018-05-22T00:00:00"/>
    <s v="Not provided"/>
    <x v="0"/>
    <x v="0"/>
    <n v="87651"/>
    <n v="7171"/>
    <n v="94822"/>
    <s v="Production Technician II"/>
    <s v="Technician"/>
    <x v="0"/>
    <x v="0"/>
    <x v="2"/>
    <s v="61 plus"/>
  </r>
  <r>
    <n v="10229"/>
    <d v="1965-08-05T00:00:00"/>
    <s v="Sloan"/>
    <s v="Constanza"/>
    <x v="0"/>
    <x v="0"/>
    <x v="2"/>
    <d v="2018-08-10T00:00:00"/>
    <s v="Not provided"/>
    <x v="0"/>
    <x v="0"/>
    <n v="66701"/>
    <n v="5457"/>
    <n v="72158"/>
    <s v="Production Technician II"/>
    <s v="Technician"/>
    <x v="0"/>
    <x v="0"/>
    <x v="1"/>
    <s v="51 - 60"/>
  </r>
  <r>
    <n v="10238"/>
    <d v="1968-01-19T00:00:00"/>
    <s v="Tejeda"/>
    <s v="Leonor"/>
    <x v="0"/>
    <x v="1"/>
    <x v="1"/>
    <d v="2018-09-08T00:00:00"/>
    <s v="Not provided"/>
    <x v="0"/>
    <x v="0"/>
    <n v="68646"/>
    <n v="10609"/>
    <n v="79255"/>
    <s v="Production Technician II"/>
    <s v="Technician"/>
    <x v="0"/>
    <x v="0"/>
    <x v="0"/>
    <s v="51 - 60"/>
  </r>
  <r>
    <n v="10241"/>
    <d v="1980-01-06T00:00:00"/>
    <s v="Manchester"/>
    <s v="Ana"/>
    <x v="0"/>
    <x v="1"/>
    <x v="2"/>
    <d v="2018-09-26T00:00:00"/>
    <s v="Not provided"/>
    <x v="0"/>
    <x v="0"/>
    <n v="78599"/>
    <n v="5002"/>
    <n v="83601"/>
    <s v="Production Technician II"/>
    <s v="Technician"/>
    <x v="0"/>
    <x v="0"/>
    <x v="0"/>
    <s v="41 - 50"/>
  </r>
  <r>
    <n v="10242"/>
    <d v="1985-07-06T00:00:00"/>
    <s v="Demita"/>
    <s v="Carla"/>
    <x v="0"/>
    <x v="2"/>
    <x v="1"/>
    <d v="2018-09-27T00:00:00"/>
    <s v="Not provided"/>
    <x v="0"/>
    <x v="0"/>
    <n v="80785"/>
    <n v="7344"/>
    <n v="88129"/>
    <s v="Production Technician II"/>
    <s v="Technician"/>
    <x v="0"/>
    <x v="0"/>
    <x v="2"/>
    <s v="30 - 40"/>
  </r>
  <r>
    <n v="10244"/>
    <d v="1976-09-10T00:00:00"/>
    <s v="Buccheri"/>
    <s v="Jose"/>
    <x v="1"/>
    <x v="0"/>
    <x v="2"/>
    <d v="2018-09-30T00:00:00"/>
    <s v="Not provided"/>
    <x v="0"/>
    <x v="0"/>
    <n v="86618"/>
    <n v="6300"/>
    <n v="92918"/>
    <s v="Production Technician II"/>
    <s v="Technician"/>
    <x v="0"/>
    <x v="0"/>
    <x v="0"/>
    <s v="41 - 50"/>
  </r>
  <r>
    <n v="10246"/>
    <d v="1951-03-29T00:00:00"/>
    <s v="Huynh"/>
    <s v="Mirna"/>
    <x v="0"/>
    <x v="3"/>
    <x v="0"/>
    <d v="2018-10-17T00:00:00"/>
    <s v="Not provided"/>
    <x v="0"/>
    <x v="0"/>
    <n v="84542"/>
    <n v="5380"/>
    <n v="89922"/>
    <s v="Production Technician II"/>
    <s v="Technician"/>
    <x v="0"/>
    <x v="0"/>
    <x v="0"/>
    <s v="61 plus"/>
  </r>
  <r>
    <n v="10291"/>
    <d v="1967-11-28T00:00:00"/>
    <s v="Fancett"/>
    <s v="Nicole"/>
    <x v="0"/>
    <x v="0"/>
    <x v="2"/>
    <d v="2019-08-21T00:00:00"/>
    <s v="Not provided"/>
    <x v="0"/>
    <x v="0"/>
    <n v="104806"/>
    <n v="0"/>
    <n v="104806"/>
    <s v="Production Technician II"/>
    <s v="Technician"/>
    <x v="0"/>
    <x v="0"/>
    <x v="1"/>
    <s v="51 - 60"/>
  </r>
  <r>
    <n v="10053"/>
    <d v="1967-09-22T00:00:00"/>
    <s v="Hunts"/>
    <s v="Laura"/>
    <x v="0"/>
    <x v="0"/>
    <x v="0"/>
    <d v="2014-12-16T00:00:00"/>
    <s v="Not provided"/>
    <x v="0"/>
    <x v="0"/>
    <n v="107221"/>
    <n v="4124"/>
    <n v="111345"/>
    <s v="Production Technician II"/>
    <s v="Technician"/>
    <x v="0"/>
    <x v="0"/>
    <x v="2"/>
    <s v="51 - 60"/>
  </r>
  <r>
    <n v="10068"/>
    <d v="1991-05-13T00:00:00"/>
    <s v="Hutter"/>
    <s v="Alejandro"/>
    <x v="1"/>
    <x v="2"/>
    <x v="0"/>
    <d v="2015-03-19T00:00:00"/>
    <s v="Not provided"/>
    <x v="0"/>
    <x v="0"/>
    <n v="99265"/>
    <n v="3818"/>
    <n v="103083"/>
    <s v="Production Technician II"/>
    <s v="Technician"/>
    <x v="0"/>
    <x v="0"/>
    <x v="0"/>
    <s v="30 - 40"/>
  </r>
  <r>
    <n v="10098"/>
    <d v="1959-12-17T00:00:00"/>
    <s v="Moumanil"/>
    <s v="Gaston"/>
    <x v="1"/>
    <x v="2"/>
    <x v="1"/>
    <d v="2015-11-16T00:00:00"/>
    <s v="Not provided"/>
    <x v="0"/>
    <x v="0"/>
    <n v="79908"/>
    <n v="10450"/>
    <n v="90358"/>
    <s v="Production Technician II"/>
    <s v="Technician"/>
    <x v="0"/>
    <x v="0"/>
    <x v="2"/>
    <s v="61 plus"/>
  </r>
  <r>
    <n v="10105"/>
    <d v="1969-03-12T00:00:00"/>
    <s v="Oliver"/>
    <s v="Emiliano"/>
    <x v="1"/>
    <x v="1"/>
    <x v="1"/>
    <d v="2015-12-09T00:00:00"/>
    <s v="Not provided"/>
    <x v="0"/>
    <x v="0"/>
    <n v="104402"/>
    <n v="7228"/>
    <n v="111630"/>
    <s v="Production Technician II"/>
    <s v="Technician"/>
    <x v="0"/>
    <x v="0"/>
    <x v="0"/>
    <s v="51 - 60"/>
  </r>
  <r>
    <n v="10110"/>
    <d v="1980-02-23T00:00:00"/>
    <s v="Petingill"/>
    <s v="Leandro"/>
    <x v="1"/>
    <x v="1"/>
    <x v="0"/>
    <d v="2016-02-08T00:00:00"/>
    <s v="Not provided"/>
    <x v="0"/>
    <x v="0"/>
    <n v="90736"/>
    <n v="9772"/>
    <n v="100508"/>
    <s v="Production Technician II"/>
    <s v="Technician"/>
    <x v="0"/>
    <x v="0"/>
    <x v="0"/>
    <s v="41 - 50"/>
  </r>
  <r>
    <n v="10121"/>
    <d v="1955-11-08T00:00:00"/>
    <s v="Foreman"/>
    <s v="Ludmila"/>
    <x v="0"/>
    <x v="1"/>
    <x v="0"/>
    <d v="2016-04-21T00:00:00"/>
    <s v="Not provided"/>
    <x v="0"/>
    <x v="0"/>
    <n v="98405"/>
    <n v="5299"/>
    <n v="103704"/>
    <s v="Production Technician II"/>
    <s v="Technician"/>
    <x v="0"/>
    <x v="0"/>
    <x v="0"/>
    <s v="61 plus"/>
  </r>
  <r>
    <n v="10127"/>
    <d v="1990-01-03T00:00:00"/>
    <s v="Burke"/>
    <s v="Edith"/>
    <x v="0"/>
    <x v="0"/>
    <x v="0"/>
    <d v="2016-05-29T00:00:00"/>
    <s v="Not provided"/>
    <x v="0"/>
    <x v="0"/>
    <n v="94793"/>
    <n v="8750"/>
    <n v="103543"/>
    <s v="Production Technician II"/>
    <s v="Technician"/>
    <x v="0"/>
    <x v="0"/>
    <x v="1"/>
    <s v="30 - 40"/>
  </r>
  <r>
    <n v="10132"/>
    <d v="1961-05-16T00:00:00"/>
    <s v="Sahoo"/>
    <s v="Claudia"/>
    <x v="0"/>
    <x v="1"/>
    <x v="0"/>
    <d v="2016-07-20T00:00:00"/>
    <s v="Not provided"/>
    <x v="0"/>
    <x v="0"/>
    <n v="91207"/>
    <n v="11225"/>
    <n v="102432"/>
    <s v="Production Technician II"/>
    <s v="Technician"/>
    <x v="0"/>
    <x v="0"/>
    <x v="0"/>
    <s v="61 plus"/>
  </r>
  <r>
    <n v="10135"/>
    <d v="1985-06-21T00:00:00"/>
    <s v="Burkett"/>
    <s v="Raul"/>
    <x v="1"/>
    <x v="1"/>
    <x v="0"/>
    <d v="2016-08-02T00:00:00"/>
    <s v="Not provided"/>
    <x v="0"/>
    <x v="0"/>
    <n v="101592"/>
    <n v="6252"/>
    <n v="107844"/>
    <s v="Production Technician II"/>
    <s v="Technician"/>
    <x v="0"/>
    <x v="0"/>
    <x v="2"/>
    <s v="30 - 40"/>
  </r>
  <r>
    <n v="10146"/>
    <d v="1971-03-08T00:00:00"/>
    <s v="Nowlan"/>
    <s v="Franco"/>
    <x v="1"/>
    <x v="0"/>
    <x v="1"/>
    <d v="2016-10-31T00:00:00"/>
    <s v="Not provided"/>
    <x v="0"/>
    <x v="0"/>
    <n v="89781"/>
    <n v="8978"/>
    <n v="98759"/>
    <s v="Production Technician II"/>
    <s v="Technician"/>
    <x v="0"/>
    <x v="0"/>
    <x v="2"/>
    <s v="51 - 60"/>
  </r>
  <r>
    <n v="10157"/>
    <d v="1955-04-12T00:00:00"/>
    <s v="Woodson"/>
    <s v="Jorge"/>
    <x v="1"/>
    <x v="0"/>
    <x v="1"/>
    <d v="2017-01-13T00:00:00"/>
    <s v="Not provided"/>
    <x v="0"/>
    <x v="0"/>
    <n v="101462"/>
    <n v="14049"/>
    <n v="115511"/>
    <s v="Production Technician II"/>
    <s v="Technician"/>
    <x v="0"/>
    <x v="0"/>
    <x v="1"/>
    <s v="61 plus"/>
  </r>
  <r>
    <n v="10177"/>
    <d v="1983-12-25T00:00:00"/>
    <s v="Wolk"/>
    <s v="Ernesto"/>
    <x v="1"/>
    <x v="0"/>
    <x v="0"/>
    <d v="2017-04-23T00:00:00"/>
    <s v="Not provided"/>
    <x v="0"/>
    <x v="0"/>
    <n v="90977"/>
    <n v="11197"/>
    <n v="102174"/>
    <s v="Production Technician II"/>
    <s v="Technician"/>
    <x v="0"/>
    <x v="0"/>
    <x v="1"/>
    <s v="30 - 40"/>
  </r>
  <r>
    <n v="10190"/>
    <d v="1952-05-06T00:00:00"/>
    <s v="Cloninger"/>
    <s v="Laura"/>
    <x v="0"/>
    <x v="1"/>
    <x v="2"/>
    <d v="2017-09-06T00:00:00"/>
    <s v="Not provided"/>
    <x v="0"/>
    <x v="0"/>
    <n v="98137"/>
    <n v="6039"/>
    <n v="104176"/>
    <s v="Production Technician II"/>
    <s v="Technician"/>
    <x v="0"/>
    <x v="0"/>
    <x v="2"/>
    <s v="61 plus"/>
  </r>
  <r>
    <n v="10191"/>
    <d v="1955-03-06T00:00:00"/>
    <s v="Davis"/>
    <s v="Romina"/>
    <x v="0"/>
    <x v="0"/>
    <x v="0"/>
    <d v="2017-09-16T00:00:00"/>
    <s v="Not provided"/>
    <x v="0"/>
    <x v="0"/>
    <n v="78788"/>
    <n v="12121"/>
    <n v="90909"/>
    <s v="Production Technician II"/>
    <s v="Technician"/>
    <x v="0"/>
    <x v="0"/>
    <x v="1"/>
    <s v="61 plus"/>
  </r>
  <r>
    <n v="10205"/>
    <d v="1970-12-22T00:00:00"/>
    <s v="Bondwell"/>
    <s v="Laura"/>
    <x v="0"/>
    <x v="0"/>
    <x v="1"/>
    <d v="2018-01-13T00:00:00"/>
    <s v="Not provided"/>
    <x v="0"/>
    <x v="0"/>
    <n v="79721"/>
    <n v="9199"/>
    <n v="88920"/>
    <s v="Production Technician II"/>
    <s v="Technician"/>
    <x v="0"/>
    <x v="0"/>
    <x v="2"/>
    <s v="51 - 60"/>
  </r>
  <r>
    <n v="10217"/>
    <d v="1964-05-22T00:00:00"/>
    <s v="Langford"/>
    <s v="Lisa"/>
    <x v="0"/>
    <x v="3"/>
    <x v="2"/>
    <d v="2018-04-09T00:00:00"/>
    <s v="Not provided"/>
    <x v="0"/>
    <x v="0"/>
    <n v="80471"/>
    <n v="12380"/>
    <n v="92851"/>
    <s v="Production Technician II"/>
    <s v="Technician"/>
    <x v="0"/>
    <x v="0"/>
    <x v="0"/>
    <s v="51 - 60"/>
  </r>
  <r>
    <n v="10220"/>
    <d v="1951-07-12T00:00:00"/>
    <s v="Robertson"/>
    <s v="Pablo"/>
    <x v="1"/>
    <x v="1"/>
    <x v="1"/>
    <d v="2018-05-22T00:00:00"/>
    <s v="Not provided"/>
    <x v="0"/>
    <x v="0"/>
    <n v="103588"/>
    <n v="7171"/>
    <n v="110759"/>
    <s v="Production Technician II"/>
    <s v="Technician"/>
    <x v="0"/>
    <x v="0"/>
    <x v="2"/>
    <s v="61 plus"/>
  </r>
  <r>
    <n v="10229"/>
    <d v="1965-08-05T00:00:00"/>
    <s v="Sloan"/>
    <s v="Constanza"/>
    <x v="0"/>
    <x v="0"/>
    <x v="1"/>
    <d v="2018-08-10T00:00:00"/>
    <s v="Not provided"/>
    <x v="0"/>
    <x v="0"/>
    <n v="78828"/>
    <n v="5457"/>
    <n v="84285"/>
    <s v="Production Technician II"/>
    <s v="Technician"/>
    <x v="0"/>
    <x v="0"/>
    <x v="1"/>
    <s v="51 - 60"/>
  </r>
  <r>
    <n v="10238"/>
    <d v="1968-01-19T00:00:00"/>
    <s v="Tejeda"/>
    <s v="Leonor"/>
    <x v="0"/>
    <x v="1"/>
    <x v="2"/>
    <d v="2018-09-08T00:00:00"/>
    <s v="Not provided"/>
    <x v="0"/>
    <x v="0"/>
    <n v="81127"/>
    <n v="10609"/>
    <n v="91736"/>
    <s v="Production Technician II"/>
    <s v="Technician"/>
    <x v="0"/>
    <x v="0"/>
    <x v="0"/>
    <s v="51 - 60"/>
  </r>
  <r>
    <n v="10241"/>
    <d v="1980-01-06T00:00:00"/>
    <s v="Manchester"/>
    <s v="Ana"/>
    <x v="0"/>
    <x v="1"/>
    <x v="1"/>
    <d v="2018-09-26T00:00:00"/>
    <s v="Not provided"/>
    <x v="0"/>
    <x v="0"/>
    <n v="92890"/>
    <n v="5002"/>
    <n v="97892"/>
    <s v="Production Technician II"/>
    <s v="Technician"/>
    <x v="0"/>
    <x v="0"/>
    <x v="0"/>
    <s v="41 - 50"/>
  </r>
  <r>
    <n v="10242"/>
    <d v="1985-07-06T00:00:00"/>
    <s v="Demita"/>
    <s v="Carla"/>
    <x v="0"/>
    <x v="2"/>
    <x v="1"/>
    <d v="2018-09-27T00:00:00"/>
    <s v="Not provided"/>
    <x v="0"/>
    <x v="0"/>
    <n v="95473"/>
    <n v="7344"/>
    <n v="102817"/>
    <s v="Production Technician II"/>
    <s v="Technician"/>
    <x v="0"/>
    <x v="0"/>
    <x v="2"/>
    <s v="30 - 40"/>
  </r>
  <r>
    <n v="10244"/>
    <d v="1976-09-10T00:00:00"/>
    <s v="Buccheri"/>
    <s v="Jose"/>
    <x v="1"/>
    <x v="0"/>
    <x v="0"/>
    <d v="2018-09-30T00:00:00"/>
    <s v="Not provided"/>
    <x v="0"/>
    <x v="0"/>
    <n v="102367"/>
    <n v="6300"/>
    <n v="108667"/>
    <s v="Production Technician II"/>
    <s v="Technician"/>
    <x v="0"/>
    <x v="0"/>
    <x v="0"/>
    <s v="41 - 50"/>
  </r>
  <r>
    <n v="10246"/>
    <d v="1951-03-29T00:00:00"/>
    <s v="Huynh"/>
    <s v="Mirna"/>
    <x v="0"/>
    <x v="3"/>
    <x v="1"/>
    <d v="2018-10-17T00:00:00"/>
    <s v="Not provided"/>
    <x v="0"/>
    <x v="0"/>
    <n v="99913"/>
    <n v="5380"/>
    <n v="105293"/>
    <s v="Production Technician II"/>
    <s v="Technician"/>
    <x v="0"/>
    <x v="0"/>
    <x v="0"/>
    <s v="61 plus"/>
  </r>
  <r>
    <n v="10254"/>
    <d v="1988-05-28T00:00:00"/>
    <s v="Walker"/>
    <s v="Agustín"/>
    <x v="1"/>
    <x v="0"/>
    <x v="1"/>
    <d v="2019-01-13T00:00:00"/>
    <s v="Not provided"/>
    <x v="0"/>
    <x v="0"/>
    <n v="93639"/>
    <n v="12245"/>
    <n v="105884"/>
    <s v="Production Technician II"/>
    <s v="Technician"/>
    <x v="0"/>
    <x v="0"/>
    <x v="2"/>
    <s v="30 - 40"/>
  </r>
  <r>
    <n v="10256"/>
    <d v="1951-02-19T00:00:00"/>
    <s v="Faller"/>
    <s v="Marisa"/>
    <x v="0"/>
    <x v="1"/>
    <x v="2"/>
    <d v="2019-01-24T00:00:00"/>
    <s v="Not provided"/>
    <x v="0"/>
    <x v="0"/>
    <n v="84535"/>
    <n v="3251"/>
    <n v="87786"/>
    <s v="Production Technician II"/>
    <s v="Technician"/>
    <x v="0"/>
    <x v="0"/>
    <x v="2"/>
    <s v="61 plus"/>
  </r>
  <r>
    <n v="10266"/>
    <d v="1980-01-05T00:00:00"/>
    <s v="Monkfish"/>
    <s v="Baltazar"/>
    <x v="1"/>
    <x v="1"/>
    <x v="1"/>
    <d v="2019-04-11T00:00:00"/>
    <s v="Not provided"/>
    <x v="0"/>
    <x v="0"/>
    <n v="100831"/>
    <n v="6205"/>
    <n v="107036"/>
    <s v="Production Technician II"/>
    <s v="Technician"/>
    <x v="0"/>
    <x v="0"/>
    <x v="0"/>
    <s v="41 - 50"/>
  </r>
  <r>
    <n v="10291"/>
    <d v="1967-11-28T00:00:00"/>
    <s v="Fancett"/>
    <s v="Nicole"/>
    <x v="0"/>
    <x v="0"/>
    <x v="2"/>
    <d v="2019-08-21T00:00:00"/>
    <s v="Not provided"/>
    <x v="0"/>
    <x v="0"/>
    <n v="104806"/>
    <n v="12093"/>
    <n v="116899"/>
    <s v="Production Technician II"/>
    <s v="Technician"/>
    <x v="0"/>
    <x v="0"/>
    <x v="1"/>
    <s v="51 - 60"/>
  </r>
  <r>
    <n v="10004"/>
    <d v="1964-06-04T00:00:00"/>
    <s v="Evensen"/>
    <s v="Martin"/>
    <x v="1"/>
    <x v="0"/>
    <x v="2"/>
    <d v="2014-01-24T00:00:00"/>
    <s v="Absenteeism"/>
    <x v="1"/>
    <x v="0"/>
    <n v="45849"/>
    <n v="8253"/>
    <n v="54102"/>
    <s v="Production Technician I"/>
    <s v="Technician"/>
    <x v="0"/>
    <x v="2"/>
    <x v="0"/>
    <s v="51 - 60"/>
  </r>
  <r>
    <n v="10010"/>
    <d v="1960-03-27T00:00:00"/>
    <s v="Bugali"/>
    <s v="Cristian"/>
    <x v="1"/>
    <x v="2"/>
    <x v="2"/>
    <d v="2014-04-10T00:00:00"/>
    <s v="Performance"/>
    <x v="2"/>
    <x v="0"/>
    <n v="44954"/>
    <n v="3147"/>
    <n v="48101"/>
    <s v="Production Technician I"/>
    <s v="Technician"/>
    <x v="0"/>
    <x v="0"/>
    <x v="2"/>
    <s v="61 plus"/>
  </r>
  <r>
    <n v="10012"/>
    <d v="1951-12-07T00:00:00"/>
    <s v="Jung"/>
    <s v="Ana"/>
    <x v="0"/>
    <x v="1"/>
    <x v="0"/>
    <d v="2014-04-16T00:00:00"/>
    <s v="Toxic Enviroment"/>
    <x v="3"/>
    <x v="0"/>
    <n v="42683"/>
    <n v="3415"/>
    <n v="46098"/>
    <s v="Production Technician I"/>
    <s v="Technician"/>
    <x v="0"/>
    <x v="0"/>
    <x v="1"/>
    <s v="61 plus"/>
  </r>
  <r>
    <n v="10016"/>
    <d v="1959-05-21T00:00:00"/>
    <s v="Bachiochi"/>
    <s v="Guillermo"/>
    <x v="1"/>
    <x v="0"/>
    <x v="1"/>
    <d v="2014-05-09T00:00:00"/>
    <s v="Performance"/>
    <x v="2"/>
    <x v="0"/>
    <n v="55491"/>
    <n v="3329"/>
    <n v="58820"/>
    <s v="Production Technician I"/>
    <s v="Technician"/>
    <x v="0"/>
    <x v="0"/>
    <x v="0"/>
    <s v="61 plus"/>
  </r>
  <r>
    <n v="10020"/>
    <d v="1959-05-06T00:00:00"/>
    <s v="Linares"/>
    <s v="Iris"/>
    <x v="0"/>
    <x v="1"/>
    <x v="0"/>
    <d v="2014-06-12T00:00:00"/>
    <s v="Toxic Enviroment"/>
    <x v="3"/>
    <x v="0"/>
    <n v="43864"/>
    <n v="7018"/>
    <n v="50882"/>
    <s v="Production Technician I"/>
    <s v="Technician"/>
    <x v="0"/>
    <x v="0"/>
    <x v="1"/>
    <s v="61 plus"/>
  </r>
  <r>
    <n v="10026"/>
    <d v="1980-05-14T00:00:00"/>
    <s v="Goyal"/>
    <s v="Ana"/>
    <x v="0"/>
    <x v="1"/>
    <x v="1"/>
    <d v="2014-08-08T00:00:00"/>
    <s v="Performance"/>
    <x v="2"/>
    <x v="0"/>
    <n v="58969"/>
    <n v="2948"/>
    <n v="61917"/>
    <s v="Production Technician I"/>
    <s v="Technician"/>
    <x v="0"/>
    <x v="0"/>
    <x v="2"/>
    <s v="41 - 50"/>
  </r>
  <r>
    <n v="10031"/>
    <d v="1983-07-22T00:00:00"/>
    <s v="Favis"/>
    <s v="Barney"/>
    <x v="1"/>
    <x v="0"/>
    <x v="0"/>
    <d v="2014-08-28T00:00:00"/>
    <s v="Absenteeism"/>
    <x v="1"/>
    <x v="1"/>
    <n v="72142"/>
    <n v="14428"/>
    <n v="86570"/>
    <s v="Enterprise Architect"/>
    <s v="Expert"/>
    <x v="0"/>
    <x v="0"/>
    <x v="2"/>
    <s v="30 - 40"/>
  </r>
  <r>
    <n v="10056"/>
    <d v="1980-10-31T00:00:00"/>
    <s v="Panjwani"/>
    <s v="Jose"/>
    <x v="1"/>
    <x v="1"/>
    <x v="2"/>
    <d v="2014-12-28T00:00:00"/>
    <s v="Higher Salary"/>
    <x v="3"/>
    <x v="0"/>
    <n v="48428"/>
    <n v="5811"/>
    <n v="54239"/>
    <s v="Production Technician I"/>
    <s v="Technician"/>
    <x v="0"/>
    <x v="0"/>
    <x v="1"/>
    <s v="41 - 50"/>
  </r>
  <r>
    <n v="10064"/>
    <d v="1964-12-05T00:00:00"/>
    <s v="Wallace"/>
    <s v="Gaston"/>
    <x v="1"/>
    <x v="0"/>
    <x v="0"/>
    <d v="2015-02-22T00:00:00"/>
    <s v="Higher Salary"/>
    <x v="3"/>
    <x v="0"/>
    <n v="50984"/>
    <n v="5098"/>
    <n v="56082"/>
    <s v="Production Technician I"/>
    <s v="Technician"/>
    <x v="0"/>
    <x v="2"/>
    <x v="0"/>
    <s v="51 - 60"/>
  </r>
  <r>
    <n v="10069"/>
    <d v="1955-08-26T00:00:00"/>
    <s v="Peters"/>
    <s v="Yamila"/>
    <x v="0"/>
    <x v="1"/>
    <x v="1"/>
    <d v="2015-03-24T00:00:00"/>
    <s v="Higher Salary"/>
    <x v="3"/>
    <x v="0"/>
    <n v="57175"/>
    <n v="7433"/>
    <n v="64608"/>
    <s v="Production Technician II"/>
    <s v="Technician"/>
    <x v="0"/>
    <x v="1"/>
    <x v="2"/>
    <s v="61 plus"/>
  </r>
  <r>
    <n v="10074"/>
    <d v="1962-06-24T00:00:00"/>
    <s v="Moran"/>
    <s v="Danilo"/>
    <x v="1"/>
    <x v="0"/>
    <x v="0"/>
    <d v="2015-05-08T00:00:00"/>
    <s v="Performance"/>
    <x v="2"/>
    <x v="0"/>
    <n v="69643"/>
    <n v="8357"/>
    <n v="78000"/>
    <s v="Production Technician II"/>
    <s v="Technician"/>
    <x v="0"/>
    <x v="0"/>
    <x v="1"/>
    <s v="51 - 60"/>
  </r>
  <r>
    <n v="10089"/>
    <d v="1954-05-31T00:00:00"/>
    <s v="Newman"/>
    <s v="Mirta"/>
    <x v="0"/>
    <x v="1"/>
    <x v="0"/>
    <d v="2015-08-16T00:00:00"/>
    <s v="Performance"/>
    <x v="2"/>
    <x v="0"/>
    <n v="50193"/>
    <n v="9537"/>
    <n v="59730"/>
    <s v="Production Technician I"/>
    <s v="Technician"/>
    <x v="0"/>
    <x v="0"/>
    <x v="2"/>
    <s v="61 plus"/>
  </r>
  <r>
    <n v="10093"/>
    <d v="1987-02-19T00:00:00"/>
    <s v="Baczenski"/>
    <s v="Micaela"/>
    <x v="0"/>
    <x v="1"/>
    <x v="2"/>
    <d v="2015-08-31T00:00:00"/>
    <s v="New Job"/>
    <x v="3"/>
    <x v="0"/>
    <n v="56130"/>
    <n v="11226"/>
    <n v="67356"/>
    <s v="Production Technician I"/>
    <s v="Technician"/>
    <x v="0"/>
    <x v="0"/>
    <x v="1"/>
    <s v="30 - 40"/>
  </r>
  <r>
    <n v="10097"/>
    <d v="1975-06-26T00:00:00"/>
    <s v="Lajiri"/>
    <s v="Alejandra"/>
    <x v="0"/>
    <x v="1"/>
    <x v="2"/>
    <d v="2015-11-07T00:00:00"/>
    <s v="Performance"/>
    <x v="2"/>
    <x v="1"/>
    <n v="77770"/>
    <n v="15554"/>
    <n v="93324"/>
    <s v="Sr. Network Engineer"/>
    <s v="Expert"/>
    <x v="0"/>
    <x v="0"/>
    <x v="2"/>
    <s v="41 - 50"/>
  </r>
  <r>
    <n v="10107"/>
    <d v="1989-02-18T00:00:00"/>
    <s v="Bono"/>
    <s v="Maria"/>
    <x v="0"/>
    <x v="0"/>
    <x v="1"/>
    <d v="2016-01-13T00:00:00"/>
    <s v="Higher Salary"/>
    <x v="3"/>
    <x v="1"/>
    <n v="67571"/>
    <n v="4054"/>
    <n v="71625"/>
    <s v="Software Engineer"/>
    <s v="Expert"/>
    <x v="0"/>
    <x v="0"/>
    <x v="0"/>
    <s v="30 - 40"/>
  </r>
  <r>
    <n v="10108"/>
    <d v="1984-09-23T00:00:00"/>
    <s v="Pearson"/>
    <s v="Santiago"/>
    <x v="1"/>
    <x v="1"/>
    <x v="2"/>
    <d v="2016-01-24T00:00:00"/>
    <s v="Higher Salary"/>
    <x v="3"/>
    <x v="1"/>
    <n v="66377"/>
    <n v="13275"/>
    <n v="79652"/>
    <s v="Data Analyst"/>
    <s v="Analyst"/>
    <x v="0"/>
    <x v="0"/>
    <x v="1"/>
    <s v="30 - 40"/>
  </r>
  <r>
    <n v="10129"/>
    <d v="1981-08-11T00:00:00"/>
    <s v="Chivukula"/>
    <s v="Luz"/>
    <x v="0"/>
    <x v="0"/>
    <x v="0"/>
    <d v="2016-06-30T00:00:00"/>
    <s v="Higher Salary"/>
    <x v="3"/>
    <x v="0"/>
    <n v="44750"/>
    <n v="7608"/>
    <n v="52358"/>
    <s v="Production Technician I"/>
    <s v="Technician"/>
    <x v="0"/>
    <x v="0"/>
    <x v="1"/>
    <s v="41 - 50"/>
  </r>
  <r>
    <n v="10134"/>
    <d v="1961-02-25T00:00:00"/>
    <s v="Bunbury"/>
    <s v="Martin"/>
    <x v="1"/>
    <x v="1"/>
    <x v="2"/>
    <d v="2016-08-01T00:00:00"/>
    <s v="Higher Salary"/>
    <x v="3"/>
    <x v="3"/>
    <n v="43050"/>
    <n v="10178"/>
    <n v="53228"/>
    <s v="Administrative Assistant"/>
    <s v="Analyst"/>
    <x v="0"/>
    <x v="0"/>
    <x v="2"/>
    <s v="61 plus"/>
  </r>
  <r>
    <n v="10151"/>
    <d v="1988-10-11T00:00:00"/>
    <s v="Kampew"/>
    <s v="Jimena"/>
    <x v="0"/>
    <x v="0"/>
    <x v="2"/>
    <d v="2016-12-06T00:00:00"/>
    <s v="Maternity"/>
    <x v="3"/>
    <x v="3"/>
    <n v="83190"/>
    <n v="17302"/>
    <n v="100492"/>
    <s v="Sales Manager"/>
    <s v="Manager"/>
    <x v="1"/>
    <x v="0"/>
    <x v="2"/>
    <s v="30 - 40"/>
  </r>
  <r>
    <n v="10154"/>
    <d v="1964-09-01T00:00:00"/>
    <s v="Pelech"/>
    <s v="Lili"/>
    <x v="0"/>
    <x v="0"/>
    <x v="1"/>
    <d v="2016-12-28T00:00:00"/>
    <s v="Relocation"/>
    <x v="3"/>
    <x v="0"/>
    <n v="53209"/>
    <n v="7449"/>
    <n v="60658"/>
    <s v="Production Technician I"/>
    <s v="Technician"/>
    <x v="0"/>
    <x v="2"/>
    <x v="2"/>
    <s v="51 - 60"/>
  </r>
  <r>
    <n v="10162"/>
    <d v="1980-07-08T00:00:00"/>
    <s v="Johnson"/>
    <s v="Paula"/>
    <x v="0"/>
    <x v="1"/>
    <x v="1"/>
    <d v="2017-02-20T00:00:00"/>
    <s v="Performance"/>
    <x v="2"/>
    <x v="1"/>
    <n v="60928"/>
    <n v="10967"/>
    <n v="71895"/>
    <s v="Database Administrator"/>
    <s v="Analyst"/>
    <x v="0"/>
    <x v="0"/>
    <x v="0"/>
    <s v="41 - 50"/>
  </r>
  <r>
    <n v="10165"/>
    <d v="1986-05-12T00:00:00"/>
    <s v="Rhoads"/>
    <s v="Yessica"/>
    <x v="0"/>
    <x v="3"/>
    <x v="0"/>
    <d v="2017-03-07T00:00:00"/>
    <s v="Toxic Enviroment"/>
    <x v="3"/>
    <x v="0"/>
    <n v="59353"/>
    <n v="4748"/>
    <n v="64101"/>
    <s v="Production Technician I"/>
    <s v="Technician"/>
    <x v="0"/>
    <x v="0"/>
    <x v="1"/>
    <s v="30 - 40"/>
  </r>
  <r>
    <n v="10168"/>
    <d v="1979-07-09T00:00:00"/>
    <s v="Leach"/>
    <s v="Ciro"/>
    <x v="1"/>
    <x v="0"/>
    <x v="2"/>
    <d v="2017-03-20T00:00:00"/>
    <s v="Relocation"/>
    <x v="3"/>
    <x v="0"/>
    <n v="41367"/>
    <n v="6205"/>
    <n v="47572"/>
    <s v="Production Technician I"/>
    <s v="Technician"/>
    <x v="0"/>
    <x v="0"/>
    <x v="0"/>
    <s v="41 - 50"/>
  </r>
  <r>
    <n v="10169"/>
    <d v="1953-05-31T00:00:00"/>
    <s v="Sadki"/>
    <s v="Estela"/>
    <x v="0"/>
    <x v="0"/>
    <x v="1"/>
    <d v="2017-03-24T00:00:00"/>
    <s v="Higher Salary"/>
    <x v="3"/>
    <x v="0"/>
    <n v="59132"/>
    <n v="4139"/>
    <n v="63271"/>
    <s v="Production Technician I"/>
    <s v="Technician"/>
    <x v="0"/>
    <x v="0"/>
    <x v="2"/>
    <s v="61 plus"/>
  </r>
  <r>
    <n v="10178"/>
    <d v="1956-03-15T00:00:00"/>
    <s v="Zima"/>
    <s v="Laura"/>
    <x v="0"/>
    <x v="4"/>
    <x v="2"/>
    <d v="2017-05-01T00:00:00"/>
    <s v="Not provided"/>
    <x v="3"/>
    <x v="0"/>
    <n v="47071"/>
    <n v="2354"/>
    <n v="49425"/>
    <s v="Production Technician I"/>
    <s v="Technician"/>
    <x v="0"/>
    <x v="0"/>
    <x v="2"/>
    <s v="61 plus"/>
  </r>
  <r>
    <n v="10180"/>
    <d v="1986-06-02T00:00:00"/>
    <s v="Monterro"/>
    <s v="Hector"/>
    <x v="1"/>
    <x v="0"/>
    <x v="2"/>
    <d v="2017-05-05T00:00:00"/>
    <s v="Relocation"/>
    <x v="3"/>
    <x v="0"/>
    <n v="75052"/>
    <n v="12008"/>
    <n v="87060"/>
    <s v="Production Technician II"/>
    <s v="Technician"/>
    <x v="0"/>
    <x v="1"/>
    <x v="0"/>
    <s v="30 - 40"/>
  </r>
  <r>
    <n v="10182"/>
    <d v="1959-08-23T00:00:00"/>
    <s v="Pham"/>
    <s v="Juana"/>
    <x v="0"/>
    <x v="1"/>
    <x v="2"/>
    <d v="2017-05-25T00:00:00"/>
    <s v="Not provided"/>
    <x v="3"/>
    <x v="0"/>
    <n v="50335"/>
    <n v="2517"/>
    <n v="52852"/>
    <s v="Production Technician I"/>
    <s v="Technician"/>
    <x v="0"/>
    <x v="0"/>
    <x v="0"/>
    <s v="61 plus"/>
  </r>
  <r>
    <n v="10187"/>
    <d v="1960-04-12T00:00:00"/>
    <s v="Costa"/>
    <s v="Ana"/>
    <x v="0"/>
    <x v="0"/>
    <x v="1"/>
    <d v="2017-07-13T00:00:00"/>
    <s v="Maternity"/>
    <x v="3"/>
    <x v="3"/>
    <n v="79188"/>
    <n v="15046"/>
    <n v="94234"/>
    <s v="Area Sales Manager"/>
    <s v="Manager"/>
    <x v="1"/>
    <x v="1"/>
    <x v="2"/>
    <s v="61 plus"/>
  </r>
  <r>
    <n v="10188"/>
    <d v="1955-12-14T00:00:00"/>
    <s v="Exantus"/>
    <s v="Marina"/>
    <x v="0"/>
    <x v="1"/>
    <x v="2"/>
    <d v="2017-08-16T00:00:00"/>
    <s v="Retirement"/>
    <x v="3"/>
    <x v="1"/>
    <n v="80407"/>
    <n v="5628"/>
    <n v="86035"/>
    <s v="Software Engineer"/>
    <s v="Expert"/>
    <x v="0"/>
    <x v="2"/>
    <x v="2"/>
    <s v="61 plus"/>
  </r>
  <r>
    <n v="10192"/>
    <d v="1951-05-31T00:00:00"/>
    <s v="Rivera"/>
    <s v="Rosana"/>
    <x v="0"/>
    <x v="1"/>
    <x v="1"/>
    <d v="2017-09-20T00:00:00"/>
    <s v="Retirement"/>
    <x v="3"/>
    <x v="0"/>
    <n v="58831"/>
    <n v="3530"/>
    <n v="62361"/>
    <s v="Production Technician I"/>
    <s v="Technician"/>
    <x v="0"/>
    <x v="1"/>
    <x v="2"/>
    <s v="61 plus"/>
  </r>
  <r>
    <n v="10195"/>
    <d v="1962-09-07T00:00:00"/>
    <s v="Mullaney"/>
    <s v="Analia"/>
    <x v="0"/>
    <x v="0"/>
    <x v="2"/>
    <d v="2017-10-13T00:00:00"/>
    <s v="Higher Salary"/>
    <x v="3"/>
    <x v="3"/>
    <n v="97788"/>
    <n v="15646"/>
    <n v="113434"/>
    <s v="Area Sales Manager"/>
    <s v="Manager"/>
    <x v="1"/>
    <x v="3"/>
    <x v="0"/>
    <s v="51 - 60"/>
  </r>
  <r>
    <n v="10197"/>
    <d v="1958-04-24T00:00:00"/>
    <s v="Sewkumar"/>
    <s v="Gisela"/>
    <x v="0"/>
    <x v="0"/>
    <x v="0"/>
    <d v="2017-10-22T00:00:00"/>
    <s v="Performance"/>
    <x v="2"/>
    <x v="0"/>
    <n v="53674"/>
    <n v="5904"/>
    <n v="59578"/>
    <s v="Production Technician I"/>
    <s v="Technician"/>
    <x v="0"/>
    <x v="0"/>
    <x v="2"/>
    <s v="61 plus"/>
  </r>
  <r>
    <n v="10001"/>
    <d v="1955-12-05T00:00:00"/>
    <s v="Stoica"/>
    <s v="Juan"/>
    <x v="1"/>
    <x v="1"/>
    <x v="1"/>
    <d v="2014-01-08T00:00:00"/>
    <s v="Not provided"/>
    <x v="3"/>
    <x v="0"/>
    <n v="63377"/>
    <n v="10947"/>
    <n v="74324"/>
    <s v="Production Technician I"/>
    <s v="Technician"/>
    <x v="0"/>
    <x v="0"/>
    <x v="0"/>
    <s v="61 plus"/>
  </r>
  <r>
    <n v="10010"/>
    <d v="1960-03-27T00:00:00"/>
    <s v="Bugali"/>
    <s v="Cristian"/>
    <x v="1"/>
    <x v="2"/>
    <x v="2"/>
    <d v="2014-04-10T00:00:00"/>
    <s v="Performance"/>
    <x v="2"/>
    <x v="0"/>
    <n v="49449"/>
    <n v="3147"/>
    <n v="52596"/>
    <s v="Production Technician I"/>
    <s v="Technician"/>
    <x v="0"/>
    <x v="0"/>
    <x v="2"/>
    <s v="61 plus"/>
  </r>
  <r>
    <n v="10016"/>
    <d v="1959-05-21T00:00:00"/>
    <s v="Bachiochi"/>
    <s v="Guillermo"/>
    <x v="1"/>
    <x v="0"/>
    <x v="1"/>
    <d v="2014-05-09T00:00:00"/>
    <s v="Performance"/>
    <x v="2"/>
    <x v="0"/>
    <n v="61040"/>
    <n v="3329"/>
    <n v="64369"/>
    <s v="Production Technician I"/>
    <s v="Technician"/>
    <x v="0"/>
    <x v="0"/>
    <x v="0"/>
    <s v="61 plus"/>
  </r>
  <r>
    <n v="10026"/>
    <d v="1980-05-14T00:00:00"/>
    <s v="Goyal"/>
    <s v="Ana"/>
    <x v="0"/>
    <x v="1"/>
    <x v="1"/>
    <d v="2014-08-08T00:00:00"/>
    <s v="Performance"/>
    <x v="2"/>
    <x v="0"/>
    <n v="64866"/>
    <n v="2948"/>
    <n v="67814"/>
    <s v="Production Technician I"/>
    <s v="Technician"/>
    <x v="0"/>
    <x v="0"/>
    <x v="2"/>
    <s v="41 - 50"/>
  </r>
  <r>
    <n v="10074"/>
    <d v="1962-06-24T00:00:00"/>
    <s v="Moran"/>
    <s v="Danilo"/>
    <x v="1"/>
    <x v="0"/>
    <x v="0"/>
    <d v="2015-05-08T00:00:00"/>
    <s v="Performance"/>
    <x v="2"/>
    <x v="0"/>
    <n v="76607"/>
    <n v="8357"/>
    <n v="84964"/>
    <s v="Production Technician II"/>
    <s v="Technician"/>
    <x v="0"/>
    <x v="0"/>
    <x v="1"/>
    <s v="51 - 60"/>
  </r>
  <r>
    <n v="10089"/>
    <d v="1954-05-31T00:00:00"/>
    <s v="Newman"/>
    <s v="Mirta"/>
    <x v="0"/>
    <x v="1"/>
    <x v="0"/>
    <d v="2015-08-16T00:00:00"/>
    <s v="Performance"/>
    <x v="2"/>
    <x v="0"/>
    <n v="55212"/>
    <n v="9537"/>
    <n v="64749"/>
    <s v="Production Technician I"/>
    <s v="Technician"/>
    <x v="0"/>
    <x v="0"/>
    <x v="2"/>
    <s v="61 plus"/>
  </r>
  <r>
    <n v="10097"/>
    <d v="1975-06-26T00:00:00"/>
    <s v="Lajiri"/>
    <s v="Alejandra"/>
    <x v="0"/>
    <x v="1"/>
    <x v="2"/>
    <d v="2015-11-07T00:00:00"/>
    <s v="Performance"/>
    <x v="2"/>
    <x v="1"/>
    <n v="85547"/>
    <n v="15554"/>
    <n v="101101"/>
    <s v="Sr. Network Engineer"/>
    <s v="Expert"/>
    <x v="0"/>
    <x v="0"/>
    <x v="2"/>
    <s v="41 - 50"/>
  </r>
  <r>
    <n v="10162"/>
    <d v="1980-07-08T00:00:00"/>
    <s v="Johnson"/>
    <s v="Paula"/>
    <x v="0"/>
    <x v="1"/>
    <x v="1"/>
    <d v="2017-02-20T00:00:00"/>
    <s v="Performance"/>
    <x v="2"/>
    <x v="1"/>
    <n v="67021"/>
    <n v="10967"/>
    <n v="77988"/>
    <s v="Database Administrator"/>
    <s v="Analyst"/>
    <x v="0"/>
    <x v="0"/>
    <x v="0"/>
    <s v="41 - 50"/>
  </r>
  <r>
    <n v="10197"/>
    <d v="1958-04-24T00:00:00"/>
    <s v="Sewkumar"/>
    <s v="Gisela"/>
    <x v="0"/>
    <x v="0"/>
    <x v="0"/>
    <d v="2017-10-22T00:00:00"/>
    <s v="Performance"/>
    <x v="2"/>
    <x v="0"/>
    <n v="59041"/>
    <n v="5904"/>
    <n v="64945"/>
    <s v="Production Technician I"/>
    <s v="Technician"/>
    <x v="0"/>
    <x v="0"/>
    <x v="2"/>
    <s v="61 plus"/>
  </r>
  <r>
    <n v="10208"/>
    <d v="1972-05-16T00:00:00"/>
    <s v="Hogland"/>
    <s v="Marcelo"/>
    <x v="1"/>
    <x v="1"/>
    <x v="2"/>
    <d v="2018-02-05T00:00:00"/>
    <s v="Absenteeism"/>
    <x v="1"/>
    <x v="0"/>
    <n v="88417"/>
    <n v="8038"/>
    <n v="96455"/>
    <s v="Production Manager"/>
    <s v="Manager"/>
    <x v="1"/>
    <x v="0"/>
    <x v="1"/>
    <s v="41 - 50"/>
  </r>
  <r>
    <n v="10210"/>
    <d v="1954-07-19T00:00:00"/>
    <s v="Bozzi"/>
    <s v="Luis"/>
    <x v="1"/>
    <x v="0"/>
    <x v="0"/>
    <d v="2018-03-10T00:00:00"/>
    <s v="Not provided"/>
    <x v="3"/>
    <x v="0"/>
    <n v="89448"/>
    <n v="7318"/>
    <n v="96766"/>
    <s v="Production Manager"/>
    <s v="Manager"/>
    <x v="1"/>
    <x v="0"/>
    <x v="0"/>
    <s v="61 plus"/>
  </r>
  <r>
    <n v="10212"/>
    <d v="1990-02-18T00:00:00"/>
    <s v="Ferguson"/>
    <s v="Lara"/>
    <x v="0"/>
    <x v="1"/>
    <x v="1"/>
    <d v="2018-03-17T00:00:00"/>
    <s v="Not provided"/>
    <x v="3"/>
    <x v="0"/>
    <n v="58917"/>
    <n v="10177"/>
    <n v="69094"/>
    <s v="Production Technician I"/>
    <s v="Technician"/>
    <x v="0"/>
    <x v="0"/>
    <x v="0"/>
    <s v="30 - 40"/>
  </r>
  <r>
    <n v="10216"/>
    <d v="1989-05-20T00:00:00"/>
    <s v="Good"/>
    <s v="Susana"/>
    <x v="0"/>
    <x v="1"/>
    <x v="0"/>
    <d v="2018-04-07T00:00:00"/>
    <s v="Performance"/>
    <x v="2"/>
    <x v="0"/>
    <n v="66315"/>
    <n v="8440"/>
    <n v="74755"/>
    <s v="Production Technician II"/>
    <s v="Technician"/>
    <x v="0"/>
    <x v="0"/>
    <x v="0"/>
    <s v="30 - 40"/>
  </r>
  <r>
    <n v="10218"/>
    <d v="1965-05-18T00:00:00"/>
    <s v="Harrington"/>
    <s v="Clara"/>
    <x v="0"/>
    <x v="0"/>
    <x v="2"/>
    <d v="2018-04-14T00:00:00"/>
    <s v="Not provided"/>
    <x v="3"/>
    <x v="0"/>
    <n v="59811"/>
    <n v="4894"/>
    <n v="64705"/>
    <s v="Production Technician I"/>
    <s v="Technician"/>
    <x v="0"/>
    <x v="0"/>
    <x v="1"/>
    <s v="51 - 60"/>
  </r>
  <r>
    <n v="10222"/>
    <d v="1976-02-17T00:00:00"/>
    <s v="Eaton"/>
    <s v="Marta"/>
    <x v="0"/>
    <x v="1"/>
    <x v="2"/>
    <d v="2018-05-26T00:00:00"/>
    <s v="Not provided"/>
    <x v="3"/>
    <x v="0"/>
    <n v="47003"/>
    <n v="5982"/>
    <n v="52985"/>
    <s v="Production Technician I"/>
    <s v="Technician"/>
    <x v="0"/>
    <x v="0"/>
    <x v="0"/>
    <s v="41 - 50"/>
  </r>
  <r>
    <n v="10230"/>
    <d v="1968-02-14T00:00:00"/>
    <s v="Fitzpatrick"/>
    <s v="Jorge"/>
    <x v="1"/>
    <x v="0"/>
    <x v="2"/>
    <d v="2018-08-12T00:00:00"/>
    <s v="Not provided"/>
    <x v="3"/>
    <x v="0"/>
    <n v="89628"/>
    <n v="5704"/>
    <n v="95332"/>
    <s v="Production Technician II"/>
    <s v="Technician"/>
    <x v="0"/>
    <x v="0"/>
    <x v="2"/>
    <s v="51 - 60"/>
  </r>
  <r>
    <n v="10233"/>
    <d v="1965-07-19T00:00:00"/>
    <s v="Daniele"/>
    <s v="Ana"/>
    <x v="0"/>
    <x v="1"/>
    <x v="1"/>
    <d v="2018-08-20T00:00:00"/>
    <s v="Performance"/>
    <x v="2"/>
    <x v="1"/>
    <n v="77897"/>
    <n v="6373"/>
    <n v="84270"/>
    <s v="Sr. Network Engineer"/>
    <s v="Expert"/>
    <x v="0"/>
    <x v="0"/>
    <x v="2"/>
    <s v="51 - 60"/>
  </r>
  <r>
    <n v="10236"/>
    <d v="1981-09-08T00:00:00"/>
    <s v="Thibaud"/>
    <s v="Diego"/>
    <x v="1"/>
    <x v="4"/>
    <x v="1"/>
    <d v="2018-08-26T00:00:00"/>
    <s v="Retirement"/>
    <x v="3"/>
    <x v="0"/>
    <n v="64012"/>
    <n v="11057"/>
    <n v="75069"/>
    <s v="Production Technician II"/>
    <s v="Technician"/>
    <x v="0"/>
    <x v="0"/>
    <x v="1"/>
    <s v="41 - 50"/>
  </r>
  <r>
    <n v="10245"/>
    <d v="1976-01-18T00:00:00"/>
    <s v="Becker"/>
    <s v="Dario"/>
    <x v="1"/>
    <x v="0"/>
    <x v="1"/>
    <d v="2018-10-07T00:00:00"/>
    <s v="Performance"/>
    <x v="2"/>
    <x v="0"/>
    <n v="57357"/>
    <n v="9907"/>
    <n v="67264"/>
    <s v="Production Technician I"/>
    <s v="Technician"/>
    <x v="0"/>
    <x v="0"/>
    <x v="1"/>
    <s v="41 - 50"/>
  </r>
  <r>
    <n v="10273"/>
    <d v="1973-01-30T00:00:00"/>
    <s v="Pelletier"/>
    <s v="Martina"/>
    <x v="0"/>
    <x v="1"/>
    <x v="0"/>
    <d v="2019-05-21T00:00:00"/>
    <s v="Too much Work"/>
    <x v="3"/>
    <x v="0"/>
    <n v="37500"/>
    <n v="91438"/>
    <n v="91443"/>
    <s v="Production Technician II"/>
    <s v="Technician"/>
    <x v="0"/>
    <x v="2"/>
    <x v="0"/>
    <s v="41 - 50"/>
  </r>
  <r>
    <n v="10276"/>
    <d v="1988-08-09T00:00:00"/>
    <s v="Mancuso"/>
    <s v="Karina"/>
    <x v="0"/>
    <x v="1"/>
    <x v="1"/>
    <d v="2019-05-30T00:00:00"/>
    <s v="Higher Salary"/>
    <x v="3"/>
    <x v="0"/>
    <n v="42800"/>
    <n v="75919"/>
    <n v="75923"/>
    <s v="Production Technician II"/>
    <s v="Technician"/>
    <x v="0"/>
    <x v="0"/>
    <x v="2"/>
    <s v="30 - 40"/>
  </r>
  <r>
    <n v="10279"/>
    <d v="1960-03-13T00:00:00"/>
    <s v="Homberger"/>
    <s v="Adriana"/>
    <x v="0"/>
    <x v="1"/>
    <x v="1"/>
    <d v="2019-06-28T00:00:00"/>
    <s v="Higher Salary"/>
    <x v="3"/>
    <x v="0"/>
    <n v="42800"/>
    <n v="77856"/>
    <n v="77861"/>
    <s v="Production Technician II"/>
    <s v="Technician"/>
    <x v="0"/>
    <x v="0"/>
    <x v="1"/>
    <s v="61 plus"/>
  </r>
  <r>
    <n v="10280"/>
    <d v="1961-02-06T00:00:00"/>
    <s v="Ndzi"/>
    <s v="Roberto"/>
    <x v="1"/>
    <x v="1"/>
    <x v="1"/>
    <d v="2019-07-01T00:00:00"/>
    <s v="Higher Salary"/>
    <x v="3"/>
    <x v="0"/>
    <n v="52500"/>
    <n v="73927"/>
    <n v="73930"/>
    <s v="Production Technician I"/>
    <s v="Technician"/>
    <x v="0"/>
    <x v="0"/>
    <x v="2"/>
    <s v="61 plus"/>
  </r>
  <r>
    <n v="10281"/>
    <d v="1992-11-08T00:00:00"/>
    <s v="Kirill"/>
    <s v="Rosana"/>
    <x v="0"/>
    <x v="1"/>
    <x v="0"/>
    <d v="2019-07-03T00:00:00"/>
    <s v="Maternity"/>
    <x v="3"/>
    <x v="0"/>
    <n v="62750"/>
    <n v="55614"/>
    <n v="55618"/>
    <s v="Production Technician I"/>
    <s v="Technician"/>
    <x v="0"/>
    <x v="0"/>
    <x v="0"/>
    <s v="30 - 40"/>
  </r>
  <r>
    <n v="10283"/>
    <d v="1991-11-14T00:00:00"/>
    <s v="Linden"/>
    <s v="Mathew"/>
    <x v="1"/>
    <x v="1"/>
    <x v="1"/>
    <d v="2019-07-19T00:00:00"/>
    <s v="Performance"/>
    <x v="2"/>
    <x v="0"/>
    <n v="37500"/>
    <n v="89103"/>
    <n v="89106"/>
    <s v="Production Technician II"/>
    <s v="Technician"/>
    <x v="0"/>
    <x v="0"/>
    <x v="0"/>
    <s v="30 - 40"/>
  </r>
  <r>
    <n v="10290"/>
    <d v="1952-03-20T00:00:00"/>
    <s v="Hendrickson"/>
    <s v="Trina"/>
    <x v="0"/>
    <x v="0"/>
    <x v="0"/>
    <d v="2019-08-20T00:00:00"/>
    <s v="Too much Work"/>
    <x v="3"/>
    <x v="0"/>
    <n v="92010"/>
    <n v="0"/>
    <n v="92010"/>
    <s v="Production Technician II"/>
    <s v="Technician"/>
    <x v="0"/>
    <x v="0"/>
    <x v="0"/>
    <s v="61 plus"/>
  </r>
  <r>
    <n v="10298"/>
    <d v="1969-05-03T00:00:00"/>
    <s v="Lydon"/>
    <s v="Carla"/>
    <x v="0"/>
    <x v="1"/>
    <x v="2"/>
    <d v="2019-10-19T00:00:00"/>
    <s v="Performance"/>
    <x v="2"/>
    <x v="0"/>
    <n v="77329"/>
    <n v="0"/>
    <n v="77329"/>
    <s v="Production Technician I"/>
    <s v="Technician"/>
    <x v="0"/>
    <x v="0"/>
    <x v="0"/>
    <s v="51 - 60"/>
  </r>
  <r>
    <n v="10301"/>
    <d v="1966-12-06T00:00:00"/>
    <s v="Gosciminski"/>
    <s v="Alicia"/>
    <x v="0"/>
    <x v="2"/>
    <x v="1"/>
    <d v="2019-11-03T00:00:00"/>
    <s v="Performance"/>
    <x v="2"/>
    <x v="0"/>
    <n v="76843"/>
    <n v="0"/>
    <n v="76843"/>
    <s v="Production Technician II"/>
    <s v="Technician"/>
    <x v="0"/>
    <x v="0"/>
    <x v="2"/>
    <s v="51 - 60"/>
  </r>
  <r>
    <n v="10302"/>
    <d v="1977-11-21T00:00:00"/>
    <s v="Anderson"/>
    <s v="Carol"/>
    <x v="0"/>
    <x v="3"/>
    <x v="2"/>
    <d v="2019-11-14T00:00:00"/>
    <s v="Too much Work"/>
    <x v="3"/>
    <x v="0"/>
    <n v="65157"/>
    <n v="0"/>
    <n v="65157"/>
    <s v="Production Technician I"/>
    <s v="Technician"/>
    <x v="0"/>
    <x v="0"/>
    <x v="1"/>
    <s v="41 - 50"/>
  </r>
  <r>
    <n v="10303"/>
    <d v="1956-08-13T00:00:00"/>
    <s v="Veera"/>
    <s v="Abel"/>
    <x v="1"/>
    <x v="3"/>
    <x v="0"/>
    <d v="2019-11-26T00:00:00"/>
    <s v="Maternity"/>
    <x v="3"/>
    <x v="0"/>
    <n v="77822"/>
    <n v="0"/>
    <n v="77822"/>
    <s v="Production Technician I"/>
    <s v="Technician"/>
    <x v="0"/>
    <x v="1"/>
    <x v="2"/>
    <s v="61 plus"/>
  </r>
  <r>
    <n v="10306"/>
    <d v="1984-05-19T00:00:00"/>
    <s v="Dietrich"/>
    <s v="Jenna"/>
    <x v="0"/>
    <x v="0"/>
    <x v="2"/>
    <d v="2016-09-26T00:00:00"/>
    <s v="Higher Salary"/>
    <x v="3"/>
    <x v="3"/>
    <n v="96050"/>
    <n v="6359"/>
    <n v="102409"/>
    <s v="Area Sales Manager"/>
    <s v="Manager"/>
    <x v="1"/>
    <x v="3"/>
    <x v="4"/>
    <s v="30 - 40"/>
  </r>
  <r>
    <n v="10009"/>
    <d v="1968-02-06T00:00:00"/>
    <s v="Chan"/>
    <s v="Lucas"/>
    <x v="1"/>
    <x v="0"/>
    <x v="0"/>
    <d v="2014-02-09T00:00:00"/>
    <s v="Unclear Duties"/>
    <x v="3"/>
    <x v="0"/>
    <n v="54644"/>
    <n v="6305"/>
    <n v="60949"/>
    <s v="Production Technician I"/>
    <s v="Technician"/>
    <x v="0"/>
    <x v="0"/>
    <x v="1"/>
    <s v="51 - 60"/>
  </r>
  <r>
    <n v="10010"/>
    <d v="1960-03-27T00:00:00"/>
    <s v="Bugali"/>
    <s v="Cristian"/>
    <x v="1"/>
    <x v="2"/>
    <x v="2"/>
    <d v="2014-04-10T00:00:00"/>
    <s v="Performance"/>
    <x v="2"/>
    <x v="0"/>
    <n v="58440"/>
    <n v="3147"/>
    <n v="61587"/>
    <s v="Production Technician I"/>
    <s v="Technician"/>
    <x v="0"/>
    <x v="0"/>
    <x v="2"/>
    <s v="61 plus"/>
  </r>
  <r>
    <n v="10011"/>
    <d v="1959-01-31T00:00:00"/>
    <s v="Jeannite"/>
    <s v="Maria"/>
    <x v="0"/>
    <x v="3"/>
    <x v="1"/>
    <d v="2014-04-13T00:00:00"/>
    <s v="Unclear Duties"/>
    <x v="3"/>
    <x v="0"/>
    <n v="79686"/>
    <n v="3678"/>
    <n v="83364"/>
    <s v="Production Technician II"/>
    <s v="Technician"/>
    <x v="0"/>
    <x v="1"/>
    <x v="1"/>
    <s v="61 plus"/>
  </r>
  <r>
    <n v="10016"/>
    <d v="1959-05-21T00:00:00"/>
    <s v="Bachiochi"/>
    <s v="Guillermo"/>
    <x v="1"/>
    <x v="0"/>
    <x v="1"/>
    <d v="2014-05-09T00:00:00"/>
    <s v="Performance"/>
    <x v="2"/>
    <x v="0"/>
    <n v="72138"/>
    <n v="3329"/>
    <n v="75467"/>
    <s v="Production Technician I"/>
    <s v="Technician"/>
    <x v="0"/>
    <x v="0"/>
    <x v="0"/>
    <s v="61 plus"/>
  </r>
  <r>
    <n v="10025"/>
    <d v="1952-01-08T00:00:00"/>
    <s v="Rogers"/>
    <s v="Javier"/>
    <x v="1"/>
    <x v="1"/>
    <x v="1"/>
    <d v="2014-08-04T00:00:00"/>
    <s v="Unclear Duties"/>
    <x v="3"/>
    <x v="1"/>
    <n v="82160"/>
    <n v="10112"/>
    <n v="92272"/>
    <s v="Data Analyst"/>
    <s v="Analyst"/>
    <x v="0"/>
    <x v="0"/>
    <x v="0"/>
    <s v="61 plus"/>
  </r>
  <r>
    <n v="10026"/>
    <d v="1980-05-14T00:00:00"/>
    <s v="Goyal"/>
    <s v="Ana"/>
    <x v="0"/>
    <x v="1"/>
    <x v="1"/>
    <d v="2014-08-08T00:00:00"/>
    <s v="Performance"/>
    <x v="2"/>
    <x v="0"/>
    <n v="76660"/>
    <n v="2948"/>
    <n v="79608"/>
    <s v="Production Technician I"/>
    <s v="Technician"/>
    <x v="0"/>
    <x v="0"/>
    <x v="2"/>
    <s v="41 - 50"/>
  </r>
  <r>
    <n v="10029"/>
    <d v="1977-05-04T00:00:00"/>
    <s v="Rose"/>
    <s v="Juvencio"/>
    <x v="1"/>
    <x v="2"/>
    <x v="1"/>
    <d v="2014-08-15T00:00:00"/>
    <s v="Unclear Duties"/>
    <x v="3"/>
    <x v="0"/>
    <n v="55002"/>
    <n v="2115"/>
    <n v="57117"/>
    <s v="Production Technician I"/>
    <s v="Technician"/>
    <x v="0"/>
    <x v="0"/>
    <x v="1"/>
    <s v="41 - 50"/>
  </r>
  <r>
    <n v="10034"/>
    <d v="1970-08-06T00:00:00"/>
    <s v="Houlihan"/>
    <s v="Sergio"/>
    <x v="1"/>
    <x v="1"/>
    <x v="1"/>
    <d v="2014-09-04T00:00:00"/>
    <s v="Unclear Duties"/>
    <x v="3"/>
    <x v="2"/>
    <n v="195984"/>
    <n v="16583"/>
    <n v="212567"/>
    <s v="Director of Sales"/>
    <s v="Director"/>
    <x v="1"/>
    <x v="0"/>
    <x v="1"/>
    <s v="51 - 60"/>
  </r>
  <r>
    <n v="10035"/>
    <d v="1987-09-02T00:00:00"/>
    <s v="Givens"/>
    <s v="Daniel"/>
    <x v="1"/>
    <x v="0"/>
    <x v="2"/>
    <d v="2014-09-17T00:00:00"/>
    <s v="Higher Salary"/>
    <x v="3"/>
    <x v="3"/>
    <n v="110000"/>
    <n v="8054"/>
    <n v="118054"/>
    <s v="Area Sales Manager"/>
    <s v="Manager"/>
    <x v="1"/>
    <x v="0"/>
    <x v="2"/>
    <s v="30 - 40"/>
  </r>
  <r>
    <n v="10036"/>
    <d v="1968-06-28T00:00:00"/>
    <s v="Hankard"/>
    <s v="Alejandra"/>
    <x v="0"/>
    <x v="0"/>
    <x v="1"/>
    <d v="2014-09-22T00:00:00"/>
    <s v="Higher Salary"/>
    <x v="3"/>
    <x v="0"/>
    <n v="89614"/>
    <n v="13787"/>
    <n v="103401"/>
    <s v="Production Technician II"/>
    <s v="Technician"/>
    <x v="0"/>
    <x v="0"/>
    <x v="0"/>
    <s v="51 - 60"/>
  </r>
  <r>
    <n v="10046"/>
    <d v="1992-03-31T00:00:00"/>
    <s v="Lundy"/>
    <s v="Claudio"/>
    <x v="1"/>
    <x v="4"/>
    <x v="1"/>
    <d v="2014-12-04T00:00:00"/>
    <s v="Higher Salary"/>
    <x v="3"/>
    <x v="0"/>
    <n v="104200"/>
    <n v="9618"/>
    <n v="113818"/>
    <s v="Production Technician II"/>
    <s v="Technician"/>
    <x v="0"/>
    <x v="0"/>
    <x v="1"/>
    <s v="30 - 40"/>
  </r>
  <r>
    <n v="10071"/>
    <d v="1990-07-27T00:00:00"/>
    <s v="Estremera"/>
    <s v="Camila"/>
    <x v="0"/>
    <x v="0"/>
    <x v="1"/>
    <d v="2015-04-09T00:00:00"/>
    <s v="Higher Salary"/>
    <x v="3"/>
    <x v="0"/>
    <n v="59836"/>
    <n v="2762"/>
    <n v="62598"/>
    <s v="Production Technician I"/>
    <s v="Technician"/>
    <x v="0"/>
    <x v="2"/>
    <x v="1"/>
    <s v="30 - 40"/>
  </r>
  <r>
    <n v="10072"/>
    <d v="1976-01-17T00:00:00"/>
    <s v="McCarthy"/>
    <s v="Silvio"/>
    <x v="1"/>
    <x v="0"/>
    <x v="0"/>
    <d v="2015-04-25T00:00:00"/>
    <s v="Higher Salary"/>
    <x v="3"/>
    <x v="0"/>
    <n v="95462"/>
    <n v="7343"/>
    <n v="102805"/>
    <s v="Production Technician II"/>
    <s v="Technician"/>
    <x v="0"/>
    <x v="0"/>
    <x v="2"/>
    <s v="41 - 50"/>
  </r>
  <r>
    <n v="10074"/>
    <d v="1962-06-24T00:00:00"/>
    <s v="Moran"/>
    <s v="Danilo"/>
    <x v="1"/>
    <x v="0"/>
    <x v="0"/>
    <d v="2015-05-08T00:00:00"/>
    <s v="Performance"/>
    <x v="2"/>
    <x v="0"/>
    <n v="90536"/>
    <n v="8357"/>
    <n v="98893"/>
    <s v="Production Technician II"/>
    <s v="Technician"/>
    <x v="0"/>
    <x v="0"/>
    <x v="1"/>
    <s v="51 - 60"/>
  </r>
  <r>
    <n v="10089"/>
    <d v="1954-05-31T00:00:00"/>
    <s v="Newman"/>
    <s v="Mirta"/>
    <x v="0"/>
    <x v="1"/>
    <x v="0"/>
    <d v="2015-08-16T00:00:00"/>
    <s v="Performance"/>
    <x v="2"/>
    <x v="0"/>
    <n v="65251"/>
    <n v="9537"/>
    <n v="74788"/>
    <s v="Production Technician I"/>
    <s v="Technician"/>
    <x v="0"/>
    <x v="0"/>
    <x v="2"/>
    <s v="61 plus"/>
  </r>
  <r>
    <n v="10097"/>
    <d v="1975-06-26T00:00:00"/>
    <s v="Lajiri"/>
    <s v="Alejandra"/>
    <x v="0"/>
    <x v="1"/>
    <x v="2"/>
    <d v="2015-11-07T00:00:00"/>
    <s v="Performance"/>
    <x v="2"/>
    <x v="1"/>
    <n v="101101"/>
    <n v="15554"/>
    <n v="116655"/>
    <s v="Sr. Network Engineer"/>
    <s v="Expert"/>
    <x v="0"/>
    <x v="0"/>
    <x v="2"/>
    <s v="41 - 50"/>
  </r>
  <r>
    <n v="10103"/>
    <d v="1952-10-12T00:00:00"/>
    <s v="Spirea"/>
    <s v="Belen"/>
    <x v="0"/>
    <x v="1"/>
    <x v="0"/>
    <d v="2015-12-08T00:00:00"/>
    <s v="Higher Salary"/>
    <x v="3"/>
    <x v="0"/>
    <n v="138637"/>
    <n v="11731"/>
    <n v="150368"/>
    <s v="Production Manager"/>
    <s v="Manager"/>
    <x v="1"/>
    <x v="0"/>
    <x v="2"/>
    <s v="61 plus"/>
  </r>
  <r>
    <n v="10162"/>
    <d v="1980-07-08T00:00:00"/>
    <s v="Johnson"/>
    <s v="Paula"/>
    <x v="0"/>
    <x v="1"/>
    <x v="1"/>
    <d v="2017-02-20T00:00:00"/>
    <s v="Performance"/>
    <x v="2"/>
    <x v="1"/>
    <n v="79206"/>
    <n v="10967"/>
    <n v="90173"/>
    <s v="Database Administrator"/>
    <s v="Analyst"/>
    <x v="0"/>
    <x v="0"/>
    <x v="0"/>
    <s v="41 - 50"/>
  </r>
  <r>
    <n v="10193"/>
    <d v="1969-12-23T00:00:00"/>
    <s v="Stanley"/>
    <s v="Delfina"/>
    <x v="0"/>
    <x v="3"/>
    <x v="1"/>
    <d v="2017-10-08T00:00:00"/>
    <s v="Too much Work"/>
    <x v="3"/>
    <x v="0"/>
    <n v="105758"/>
    <n v="13830"/>
    <n v="119588"/>
    <s v="Production Manager"/>
    <s v="Manager"/>
    <x v="1"/>
    <x v="2"/>
    <x v="3"/>
    <s v="51 - 60"/>
  </r>
  <r>
    <n v="10197"/>
    <d v="1958-04-24T00:00:00"/>
    <s v="Sewkumar"/>
    <s v="Gisela"/>
    <x v="0"/>
    <x v="0"/>
    <x v="0"/>
    <d v="2017-10-22T00:00:00"/>
    <s v="Performance"/>
    <x v="2"/>
    <x v="0"/>
    <n v="69776"/>
    <n v="5904"/>
    <n v="75680"/>
    <s v="Production Technician I"/>
    <s v="Technician"/>
    <x v="0"/>
    <x v="0"/>
    <x v="2"/>
    <s v="61 plus"/>
  </r>
  <r>
    <n v="10216"/>
    <d v="1989-05-20T00:00:00"/>
    <s v="Good"/>
    <s v="Susana"/>
    <x v="0"/>
    <x v="1"/>
    <x v="1"/>
    <d v="2018-04-07T00:00:00"/>
    <s v="Performance"/>
    <x v="2"/>
    <x v="0"/>
    <n v="78372"/>
    <n v="8440"/>
    <n v="86812"/>
    <s v="Production Technician II"/>
    <s v="Technician"/>
    <x v="0"/>
    <x v="0"/>
    <x v="0"/>
    <s v="30 - 40"/>
  </r>
  <r>
    <n v="10233"/>
    <d v="1965-07-19T00:00:00"/>
    <s v="Daniele"/>
    <s v="Ana"/>
    <x v="0"/>
    <x v="1"/>
    <x v="2"/>
    <d v="2018-08-20T00:00:00"/>
    <s v="Performance"/>
    <x v="2"/>
    <x v="1"/>
    <n v="92060"/>
    <n v="6373"/>
    <n v="98433"/>
    <s v="Sr. Network Engineer"/>
    <s v="Expert"/>
    <x v="0"/>
    <x v="0"/>
    <x v="2"/>
    <s v="51 - 60"/>
  </r>
  <r>
    <n v="10245"/>
    <d v="1976-01-18T00:00:00"/>
    <s v="Becker"/>
    <s v="Dario"/>
    <x v="1"/>
    <x v="0"/>
    <x v="1"/>
    <d v="2018-10-07T00:00:00"/>
    <s v="Performance"/>
    <x v="2"/>
    <x v="0"/>
    <n v="67786"/>
    <n v="9907"/>
    <n v="77693"/>
    <s v="Production Technician I"/>
    <s v="Technician"/>
    <x v="0"/>
    <x v="0"/>
    <x v="1"/>
    <s v="41 - 50"/>
  </r>
  <r>
    <n v="10258"/>
    <d v="1951-01-10T00:00:00"/>
    <s v="Patronick"/>
    <s v="Agustín"/>
    <x v="1"/>
    <x v="0"/>
    <x v="2"/>
    <d v="2019-02-02T00:00:00"/>
    <s v="Unclear Duties"/>
    <x v="3"/>
    <x v="1"/>
    <n v="103124"/>
    <n v="10312"/>
    <n v="113436"/>
    <s v="Software Engineer"/>
    <s v="Expert"/>
    <x v="0"/>
    <x v="1"/>
    <x v="2"/>
    <s v="61 plus"/>
  </r>
  <r>
    <n v="10261"/>
    <d v="1957-01-29T00:00:00"/>
    <s v="Gross"/>
    <s v="Paula"/>
    <x v="0"/>
    <x v="3"/>
    <x v="0"/>
    <d v="2019-02-23T00:00:00"/>
    <s v="Higher Salary"/>
    <x v="3"/>
    <x v="0"/>
    <n v="70714"/>
    <n v="9791"/>
    <n v="80505"/>
    <s v="Production Technician I"/>
    <s v="Technician"/>
    <x v="0"/>
    <x v="0"/>
    <x v="2"/>
    <s v="61 plus"/>
  </r>
  <r>
    <n v="10262"/>
    <d v="1964-04-18T00:00:00"/>
    <s v="LeBel"/>
    <s v="Juan"/>
    <x v="1"/>
    <x v="0"/>
    <x v="1"/>
    <d v="2019-03-30T00:00:00"/>
    <s v="Absenteeism"/>
    <x v="1"/>
    <x v="0"/>
    <n v="60011"/>
    <n v="6001"/>
    <n v="66012"/>
    <s v="Production Technician I"/>
    <s v="Technician"/>
    <x v="0"/>
    <x v="0"/>
    <x v="1"/>
    <s v="51 - 60"/>
  </r>
  <r>
    <n v="10263"/>
    <d v="1984-05-23T00:00:00"/>
    <s v="Barton"/>
    <s v="Pedro"/>
    <x v="1"/>
    <x v="3"/>
    <x v="1"/>
    <d v="2019-04-03T00:00:00"/>
    <s v="Higher Salary"/>
    <x v="3"/>
    <x v="0"/>
    <n v="64238"/>
    <n v="2471"/>
    <n v="66709"/>
    <s v="Production Technician I"/>
    <s v="Technician"/>
    <x v="0"/>
    <x v="0"/>
    <x v="2"/>
    <s v="30 - 40"/>
  </r>
  <r>
    <n v="10273"/>
    <d v="1973-01-30T00:00:00"/>
    <s v="Pelletier"/>
    <s v="Martina"/>
    <x v="0"/>
    <x v="1"/>
    <x v="0"/>
    <d v="2019-05-21T00:00:00"/>
    <s v="Too much Work"/>
    <x v="3"/>
    <x v="0"/>
    <n v="91438"/>
    <n v="4220"/>
    <n v="95658"/>
    <s v="Production Technician II"/>
    <s v="Technician"/>
    <x v="0"/>
    <x v="2"/>
    <x v="2"/>
    <s v="41 - 50"/>
  </r>
  <r>
    <n v="10276"/>
    <d v="1988-08-09T00:00:00"/>
    <s v="Mancuso"/>
    <s v="Karina"/>
    <x v="0"/>
    <x v="1"/>
    <x v="1"/>
    <d v="2019-05-30T00:00:00"/>
    <s v="Higher Salary"/>
    <x v="3"/>
    <x v="0"/>
    <n v="75919"/>
    <n v="7592"/>
    <n v="83511"/>
    <s v="Production Technician II"/>
    <s v="Technician"/>
    <x v="0"/>
    <x v="0"/>
    <x v="1"/>
    <s v="30 - 40"/>
  </r>
  <r>
    <n v="10279"/>
    <d v="1960-03-13T00:00:00"/>
    <s v="Homberger"/>
    <s v="Adriana"/>
    <x v="0"/>
    <x v="1"/>
    <x v="1"/>
    <d v="2019-06-28T00:00:00"/>
    <s v="Higher Salary"/>
    <x v="3"/>
    <x v="0"/>
    <n v="77856"/>
    <n v="8384"/>
    <n v="86240"/>
    <s v="Production Technician II"/>
    <s v="Technician"/>
    <x v="0"/>
    <x v="0"/>
    <x v="2"/>
    <s v="61 plus"/>
  </r>
  <r>
    <n v="10280"/>
    <d v="1961-02-06T00:00:00"/>
    <s v="Ndzi"/>
    <s v="Roberto"/>
    <x v="1"/>
    <x v="1"/>
    <x v="1"/>
    <d v="2019-07-01T00:00:00"/>
    <s v="Higher Salary"/>
    <x v="3"/>
    <x v="0"/>
    <n v="73927"/>
    <n v="6255"/>
    <n v="80182"/>
    <s v="Production Technician I"/>
    <s v="Technician"/>
    <x v="0"/>
    <x v="0"/>
    <x v="0"/>
    <s v="61 plus"/>
  </r>
  <r>
    <n v="10281"/>
    <d v="1992-11-08T00:00:00"/>
    <s v="Kirill"/>
    <s v="Rosana"/>
    <x v="0"/>
    <x v="1"/>
    <x v="0"/>
    <d v="2019-07-03T00:00:00"/>
    <s v="Maternity"/>
    <x v="3"/>
    <x v="0"/>
    <n v="55614"/>
    <n v="8128"/>
    <n v="63742"/>
    <s v="Production Technician I"/>
    <s v="Technician"/>
    <x v="0"/>
    <x v="0"/>
    <x v="1"/>
    <s v="30 - 40"/>
  </r>
  <r>
    <n v="10283"/>
    <d v="1991-11-14T00:00:00"/>
    <s v="Linden"/>
    <s v="Mathew"/>
    <x v="1"/>
    <x v="1"/>
    <x v="1"/>
    <d v="2019-07-19T00:00:00"/>
    <s v="Performance"/>
    <x v="2"/>
    <x v="0"/>
    <n v="89103"/>
    <n v="13708"/>
    <n v="102811"/>
    <s v="Production Technician II"/>
    <s v="Technician"/>
    <x v="0"/>
    <x v="0"/>
    <x v="0"/>
    <s v="30 - 40"/>
  </r>
  <r>
    <n v="10290"/>
    <d v="1952-03-20T00:00:00"/>
    <s v="Hendrickson"/>
    <s v="Trina"/>
    <x v="0"/>
    <x v="0"/>
    <x v="0"/>
    <d v="2019-08-20T00:00:00"/>
    <s v="Too much Work"/>
    <x v="3"/>
    <x v="0"/>
    <n v="92010"/>
    <n v="12032"/>
    <n v="104042"/>
    <s v="Production Technician II"/>
    <s v="Technician"/>
    <x v="0"/>
    <x v="0"/>
    <x v="0"/>
    <s v="61 plus"/>
  </r>
  <r>
    <n v="10298"/>
    <d v="1969-05-03T00:00:00"/>
    <s v="Lydon"/>
    <s v="Carla"/>
    <x v="0"/>
    <x v="1"/>
    <x v="2"/>
    <d v="2019-10-19T00:00:00"/>
    <s v="Performance"/>
    <x v="2"/>
    <x v="0"/>
    <n v="77329"/>
    <n v="11897"/>
    <n v="89226"/>
    <s v="Production Technician I"/>
    <s v="Technician"/>
    <x v="0"/>
    <x v="0"/>
    <x v="0"/>
    <s v="51 - 60"/>
  </r>
  <r>
    <n v="10301"/>
    <d v="1966-12-06T00:00:00"/>
    <s v="Gosciminski"/>
    <s v="Alicia"/>
    <x v="0"/>
    <x v="2"/>
    <x v="1"/>
    <d v="2019-11-03T00:00:00"/>
    <s v="Performance"/>
    <x v="2"/>
    <x v="0"/>
    <n v="76843"/>
    <n v="8867"/>
    <n v="85710"/>
    <s v="Production Technician II"/>
    <s v="Technician"/>
    <x v="0"/>
    <x v="0"/>
    <x v="2"/>
    <s v="51 - 60"/>
  </r>
  <r>
    <n v="10302"/>
    <d v="1977-11-21T00:00:00"/>
    <s v="Anderson"/>
    <s v="Carol"/>
    <x v="0"/>
    <x v="3"/>
    <x v="2"/>
    <d v="2019-11-14T00:00:00"/>
    <s v="Too much Work"/>
    <x v="3"/>
    <x v="0"/>
    <n v="65157"/>
    <n v="6015"/>
    <n v="71172"/>
    <s v="Production Technician I"/>
    <s v="Technician"/>
    <x v="0"/>
    <x v="0"/>
    <x v="1"/>
    <s v="41 - 50"/>
  </r>
  <r>
    <n v="10303"/>
    <d v="1956-08-13T00:00:00"/>
    <s v="Veera"/>
    <s v="Abel"/>
    <x v="1"/>
    <x v="3"/>
    <x v="0"/>
    <d v="2019-11-26T00:00:00"/>
    <s v="Maternity"/>
    <x v="3"/>
    <x v="0"/>
    <n v="77822"/>
    <n v="9578"/>
    <n v="87400"/>
    <s v="Production Technician I"/>
    <s v="Technician"/>
    <x v="0"/>
    <x v="1"/>
    <x v="2"/>
    <s v="61 plus"/>
  </r>
  <r>
    <n v="10306"/>
    <d v="1984-05-19T00:00:00"/>
    <s v="Dietrich"/>
    <s v="Jenna"/>
    <x v="0"/>
    <x v="0"/>
    <x v="2"/>
    <d v="2019-12-10T00:00:00"/>
    <s v="Higher Salary"/>
    <x v="3"/>
    <x v="3"/>
    <n v="56200"/>
    <n v="18309"/>
    <n v="74509"/>
    <s v="Administrative Assistant"/>
    <s v="Analyst"/>
    <x v="0"/>
    <x v="3"/>
    <x v="4"/>
    <s v="30 - 40"/>
  </r>
  <r>
    <m/>
    <m/>
    <m/>
    <m/>
    <x v="2"/>
    <x v="5"/>
    <x v="3"/>
    <m/>
    <m/>
    <x v="4"/>
    <x v="5"/>
    <m/>
    <m/>
    <m/>
    <m/>
    <m/>
    <x v="2"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62D2E-F9E9-4AE5-A447-D33C9EE74D14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2:M5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2">
    <i>
      <x/>
    </i>
    <i>
      <x v="1"/>
    </i>
  </rowItems>
  <colFields count="1">
    <field x="17"/>
  </colFields>
  <colItems count="4">
    <i>
      <x/>
    </i>
    <i>
      <x v="1"/>
    </i>
    <i>
      <x v="2"/>
    </i>
    <i>
      <x v="3"/>
    </i>
  </colItems>
  <dataFields count="1">
    <dataField name="Count of Performanc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EC142-BD34-43D3-9E48-299EB8D0852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0:F23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3"/>
        <item x="0"/>
        <item x="1"/>
        <item x="4"/>
        <item x="2"/>
        <item x="5"/>
        <item t="default"/>
      </items>
    </pivotField>
    <pivotField showAll="0"/>
  </pivotFields>
  <rowFields count="1">
    <field x="4"/>
  </rowFields>
  <rowItems count="2">
    <i>
      <x/>
    </i>
    <i>
      <x v="1"/>
    </i>
  </rowItems>
  <colFields count="1">
    <field x="18"/>
  </colFields>
  <colItems count="5">
    <i>
      <x/>
    </i>
    <i>
      <x v="1"/>
    </i>
    <i>
      <x v="2"/>
    </i>
    <i>
      <x v="3"/>
    </i>
    <i>
      <x v="4"/>
    </i>
  </colItems>
  <dataFields count="1">
    <dataField name="Count of Gender" fld="4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6A861-ABD6-4925-BE22-B63D6E83C3FE}" name="PivotTable8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27:F31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7"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Department" fld="10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459AE-29B8-4A08-93A0-8B913CFA5AE1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2:C17" firstHeaderRow="1" firstDataRow="2" firstDataCol="1"/>
  <pivotFields count="20"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Count of Status" fld="9" subtotal="count" baseField="0" baseItem="0"/>
  </dataFields>
  <chartFormats count="2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70779-DB95-4F93-92A3-F42891805BA5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I17:L20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6"/>
  </colFields>
  <colItems count="3">
    <i>
      <x/>
    </i>
    <i>
      <x v="1"/>
    </i>
    <i>
      <x v="2"/>
    </i>
  </colItems>
  <dataFields count="1">
    <dataField name="Count of Branch" fld="6" subtotal="count" baseField="0" baseItem="0"/>
  </dataFields>
  <chartFormats count="24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43606-F734-45C6-82D3-E5005365460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1">
  <location ref="A7:B9" firstHeaderRow="1" firstDataRow="1" firstDataCol="1"/>
  <pivotFields count="20"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Total number of Employees" fld="0" subtotal="count" baseField="0" baseItem="0"/>
  </dataFields>
  <chartFormats count="6">
    <chartFormat chart="1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C3D03-9093-48CA-8CDC-F6A49891CB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number of Employe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B3857-E608-4910-9F0F-20BCA892DC0B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I10:K13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16"/>
  </colFields>
  <colItems count="2">
    <i>
      <x/>
    </i>
    <i>
      <x v="1"/>
    </i>
  </colItems>
  <dataFields count="1">
    <dataField name="Count of Manager (Y/N)" fld="16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19360-BA7D-47DD-86DF-121C367142AD}" autoFormatId="16" applyNumberFormats="0" applyBorderFormats="0" applyFontFormats="0" applyPatternFormats="0" applyAlignmentFormats="0" applyWidthHeightFormats="0">
  <queryTableRefresh nextId="33">
    <queryTableFields count="20">
      <queryTableField id="1" name="Employee ID" tableColumnId="1"/>
      <queryTableField id="2" name="DOB" tableColumnId="2"/>
      <queryTableField id="4" name="Surname" tableColumnId="4"/>
      <queryTableField id="5" name="Name" tableColumnId="5"/>
      <queryTableField id="6" name="Gender" tableColumnId="6"/>
      <queryTableField id="7" name="Marital Status" tableColumnId="7"/>
      <queryTableField id="8" name="Branch" tableColumnId="8"/>
      <queryTableField id="9" name="Hire Date" tableColumnId="9"/>
      <queryTableField id="11" name="Leave Reason" tableColumnId="11"/>
      <queryTableField id="12" name="Status" tableColumnId="12"/>
      <queryTableField id="13" name="Department" tableColumnId="13"/>
      <queryTableField id="15" name="Annual Salary ($)" tableColumnId="15"/>
      <queryTableField id="16" name="Bonus ($)" tableColumnId="16"/>
      <queryTableField id="17" name="Total Compensation" tableColumnId="17"/>
      <queryTableField id="18" name="Job Title" tableColumnId="18"/>
      <queryTableField id="19" name="Job Description" tableColumnId="19"/>
      <queryTableField id="20" name="Manager (Y/N)" tableColumnId="20"/>
      <queryTableField id="21" name="Performance" tableColumnId="21"/>
      <queryTableField id="23" name="Employee Satisfaction" tableColumnId="10"/>
      <queryTableField id="32" name="Emp_Age" tableColumnId="3"/>
    </queryTableFields>
    <queryTableDeletedFields count="1">
      <deletedField name="Employee Satisfac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AFD84-A988-4C13-95FE-E43A5A3F4C9C}" name="HR_Gender_Diversity___Equality" displayName="HR_Gender_Diversity___Equality" ref="A1:T695" tableType="queryTable" totalsRowShown="0">
  <autoFilter ref="A1:T695" xr:uid="{E8AAFD84-A988-4C13-95FE-E43A5A3F4C9C}"/>
  <tableColumns count="20">
    <tableColumn id="1" xr3:uid="{AB2E7BC9-6D5B-487D-8130-9970C200DD7A}" uniqueName="1" name="Employee ID" queryTableFieldId="1"/>
    <tableColumn id="2" xr3:uid="{69BB6B16-401A-4E8B-B8C1-7416BB862382}" uniqueName="2" name="DOB" queryTableFieldId="2" dataDxfId="17"/>
    <tableColumn id="4" xr3:uid="{AB519FDD-D1EA-49BC-BFD1-9DBF205499A9}" uniqueName="4" name="Surname" queryTableFieldId="4" dataDxfId="16"/>
    <tableColumn id="5" xr3:uid="{E306FAA3-70E1-4675-9F3A-9C9FE86E5AE3}" uniqueName="5" name="Name" queryTableFieldId="5" dataDxfId="15"/>
    <tableColumn id="6" xr3:uid="{7D838E34-9663-4A4A-8CAA-9A4EF6DF022E}" uniqueName="6" name="Gender" queryTableFieldId="6" dataDxfId="14"/>
    <tableColumn id="7" xr3:uid="{AF901F57-57F0-4261-9107-FC0677ABE8C2}" uniqueName="7" name="Marital Status" queryTableFieldId="7" dataDxfId="13"/>
    <tableColumn id="8" xr3:uid="{3F1F53F4-637D-4960-B5DC-89CAF18CA395}" uniqueName="8" name="Branch" queryTableFieldId="8" dataDxfId="12"/>
    <tableColumn id="9" xr3:uid="{61DECE06-F2D8-49DD-A75A-85C6BF0B4805}" uniqueName="9" name="Hire Date" queryTableFieldId="9" dataDxfId="11"/>
    <tableColumn id="11" xr3:uid="{A27BC951-4130-4B86-9642-BC9BAB6E2B9D}" uniqueName="11" name="Leave Reason" queryTableFieldId="11" dataDxfId="10"/>
    <tableColumn id="12" xr3:uid="{5544E60D-7E9C-4339-BB74-EA0A3C64C78C}" uniqueName="12" name="Status" queryTableFieldId="12" dataDxfId="9"/>
    <tableColumn id="13" xr3:uid="{AAE4D108-0661-4CCA-8D8C-EFE7F7C5994C}" uniqueName="13" name="Department" queryTableFieldId="13" dataDxfId="8"/>
    <tableColumn id="15" xr3:uid="{12257D7A-C308-4293-874D-A34C03CD7138}" uniqueName="15" name="Annual Salary ($)" queryTableFieldId="15" dataDxfId="7"/>
    <tableColumn id="16" xr3:uid="{231EED62-AFA5-49E9-B5E5-FA372BB95B22}" uniqueName="16" name="Bonus ($)" queryTableFieldId="16" dataDxfId="6"/>
    <tableColumn id="17" xr3:uid="{E46DC93D-CAF9-41AE-A99F-C57975272758}" uniqueName="17" name="Total Compensation" queryTableFieldId="17" dataDxfId="5"/>
    <tableColumn id="18" xr3:uid="{39BB37FB-26B1-410D-991B-1919E57CBEF5}" uniqueName="18" name="Job Title" queryTableFieldId="18" dataDxfId="4"/>
    <tableColumn id="19" xr3:uid="{6EE1AB24-A00A-45E4-B314-E341B978E2B0}" uniqueName="19" name="Job Description" queryTableFieldId="19" dataDxfId="3"/>
    <tableColumn id="20" xr3:uid="{D50D9FAD-773C-4DBB-B247-5A039F3FC852}" uniqueName="20" name="Manager (Y/N)" queryTableFieldId="20" dataDxfId="2"/>
    <tableColumn id="21" xr3:uid="{04841038-F856-4960-AE1A-502816EF2FCA}" uniqueName="21" name="Performance" queryTableFieldId="21" dataDxfId="1"/>
    <tableColumn id="10" xr3:uid="{05B043D0-5438-4529-991C-D51C138DDA5B}" uniqueName="10" name="Employee Satisfaction" queryTableFieldId="23" dataDxfId="0"/>
    <tableColumn id="3" xr3:uid="{30B7A124-66C4-48AE-96AB-663C3E537B3F}" uniqueName="3" name="Emp_Age" queryTableField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5"/>
  <sheetViews>
    <sheetView workbookViewId="0">
      <pane ySplit="1" topLeftCell="A671" activePane="bottomLeft" state="frozen"/>
      <selection pane="bottomLeft" activeCell="N678" sqref="N678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11.140625" customWidth="1"/>
    <col min="4" max="4" width="16" bestFit="1" customWidth="1"/>
    <col min="5" max="5" width="10.42578125" bestFit="1" customWidth="1"/>
    <col min="6" max="6" width="7.5703125" bestFit="1" customWidth="1"/>
    <col min="7" max="7" width="13.28515625" bestFit="1" customWidth="1"/>
    <col min="8" max="8" width="12.5703125" bestFit="1" customWidth="1"/>
    <col min="9" max="10" width="15.85546875" style="1" bestFit="1" customWidth="1"/>
    <col min="11" max="11" width="16.42578125" bestFit="1" customWidth="1"/>
    <col min="12" max="12" width="14.85546875" bestFit="1" customWidth="1"/>
    <col min="13" max="13" width="14.42578125" bestFit="1" customWidth="1"/>
    <col min="14" max="14" width="20.85546875" bestFit="1" customWidth="1"/>
    <col min="15" max="15" width="16" style="2" bestFit="1" customWidth="1"/>
    <col min="16" max="16" width="11.140625" style="2" bestFit="1" customWidth="1"/>
    <col min="17" max="17" width="19" style="2" bestFit="1" customWidth="1"/>
    <col min="18" max="18" width="28.7109375" bestFit="1" customWidth="1"/>
    <col min="19" max="19" width="17.5703125" customWidth="1"/>
    <col min="20" max="20" width="14" bestFit="1" customWidth="1"/>
    <col min="21" max="21" width="1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10005</v>
      </c>
      <c r="B2" s="1">
        <v>19660</v>
      </c>
      <c r="C2">
        <v>69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1">
        <v>41664</v>
      </c>
      <c r="K2" t="s">
        <v>26</v>
      </c>
      <c r="L2" t="s">
        <v>27</v>
      </c>
      <c r="M2" t="s">
        <v>28</v>
      </c>
      <c r="N2">
        <v>3</v>
      </c>
      <c r="O2" s="2">
        <v>43241</v>
      </c>
      <c r="P2" s="2">
        <v>4757</v>
      </c>
      <c r="Q2" s="2">
        <v>47998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>
        <v>10007</v>
      </c>
      <c r="B3" s="1">
        <v>19477</v>
      </c>
      <c r="C3">
        <v>69</v>
      </c>
      <c r="D3" t="s">
        <v>33</v>
      </c>
      <c r="E3" t="s">
        <v>34</v>
      </c>
      <c r="F3" t="s">
        <v>35</v>
      </c>
      <c r="G3" t="s">
        <v>24</v>
      </c>
      <c r="H3" t="s">
        <v>36</v>
      </c>
      <c r="I3" s="1">
        <v>41674</v>
      </c>
      <c r="K3" t="s">
        <v>26</v>
      </c>
      <c r="L3" t="s">
        <v>27</v>
      </c>
      <c r="M3" t="s">
        <v>28</v>
      </c>
      <c r="N3">
        <v>3</v>
      </c>
      <c r="O3" s="2">
        <v>51009</v>
      </c>
      <c r="P3" s="2">
        <v>7141</v>
      </c>
      <c r="Q3" s="2">
        <v>58150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>
        <v>10009</v>
      </c>
      <c r="B4" s="1">
        <v>24874</v>
      </c>
      <c r="C4">
        <v>55</v>
      </c>
      <c r="D4" t="s">
        <v>37</v>
      </c>
      <c r="E4" t="s">
        <v>38</v>
      </c>
      <c r="F4" t="s">
        <v>35</v>
      </c>
      <c r="G4" t="s">
        <v>24</v>
      </c>
      <c r="H4" t="s">
        <v>25</v>
      </c>
      <c r="I4" s="1">
        <v>41679</v>
      </c>
      <c r="K4" t="s">
        <v>26</v>
      </c>
      <c r="L4" t="s">
        <v>27</v>
      </c>
      <c r="M4" t="s">
        <v>28</v>
      </c>
      <c r="N4">
        <v>4</v>
      </c>
      <c r="O4" s="2">
        <v>42034</v>
      </c>
      <c r="P4" s="2">
        <v>6305</v>
      </c>
      <c r="Q4" s="2">
        <v>48339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>
        <v>10015</v>
      </c>
      <c r="B5" s="1">
        <v>30630</v>
      </c>
      <c r="C5">
        <v>39</v>
      </c>
      <c r="D5" t="s">
        <v>39</v>
      </c>
      <c r="E5" t="s">
        <v>40</v>
      </c>
      <c r="F5" t="s">
        <v>23</v>
      </c>
      <c r="G5" t="s">
        <v>24</v>
      </c>
      <c r="H5" t="s">
        <v>36</v>
      </c>
      <c r="I5" s="1">
        <v>41761</v>
      </c>
      <c r="K5" t="s">
        <v>26</v>
      </c>
      <c r="L5" t="s">
        <v>27</v>
      </c>
      <c r="M5" t="s">
        <v>28</v>
      </c>
      <c r="N5">
        <v>4</v>
      </c>
      <c r="O5" s="2">
        <v>44391</v>
      </c>
      <c r="P5" s="2">
        <v>2663</v>
      </c>
      <c r="Q5" s="2">
        <v>47054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>
        <v>10040</v>
      </c>
      <c r="B6" s="1">
        <v>22402</v>
      </c>
      <c r="C6">
        <v>61</v>
      </c>
      <c r="D6" t="s">
        <v>41</v>
      </c>
      <c r="E6" t="s">
        <v>42</v>
      </c>
      <c r="F6" t="s">
        <v>35</v>
      </c>
      <c r="G6" t="s">
        <v>24</v>
      </c>
      <c r="H6" t="s">
        <v>36</v>
      </c>
      <c r="I6" s="1">
        <v>41919</v>
      </c>
      <c r="K6" t="s">
        <v>26</v>
      </c>
      <c r="L6" t="s">
        <v>27</v>
      </c>
      <c r="M6" t="s">
        <v>28</v>
      </c>
      <c r="N6">
        <v>3</v>
      </c>
      <c r="O6" s="2">
        <v>43361</v>
      </c>
      <c r="P6" s="2">
        <v>8239</v>
      </c>
      <c r="Q6" s="2">
        <v>51600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>
        <v>10055</v>
      </c>
      <c r="B7" s="1">
        <v>32872</v>
      </c>
      <c r="C7">
        <v>33</v>
      </c>
      <c r="D7" t="s">
        <v>43</v>
      </c>
      <c r="E7" t="s">
        <v>44</v>
      </c>
      <c r="F7" t="s">
        <v>35</v>
      </c>
      <c r="G7" t="s">
        <v>24</v>
      </c>
      <c r="H7" t="s">
        <v>45</v>
      </c>
      <c r="I7" s="1">
        <v>41994</v>
      </c>
      <c r="K7" t="s">
        <v>26</v>
      </c>
      <c r="L7" t="s">
        <v>27</v>
      </c>
      <c r="M7" t="s">
        <v>28</v>
      </c>
      <c r="N7">
        <v>5</v>
      </c>
      <c r="O7" s="2">
        <v>54811</v>
      </c>
      <c r="P7" s="2">
        <v>7125</v>
      </c>
      <c r="Q7" s="2">
        <v>61936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>
        <v>10079</v>
      </c>
      <c r="B8" s="1">
        <v>27402</v>
      </c>
      <c r="C8">
        <v>48</v>
      </c>
      <c r="D8" t="s">
        <v>46</v>
      </c>
      <c r="E8" t="s">
        <v>47</v>
      </c>
      <c r="F8" t="s">
        <v>35</v>
      </c>
      <c r="G8" t="s">
        <v>24</v>
      </c>
      <c r="H8" t="s">
        <v>25</v>
      </c>
      <c r="I8" s="1">
        <v>42162</v>
      </c>
      <c r="K8" t="s">
        <v>26</v>
      </c>
      <c r="L8" t="s">
        <v>27</v>
      </c>
      <c r="M8" t="s">
        <v>28</v>
      </c>
      <c r="N8">
        <v>5</v>
      </c>
      <c r="O8" s="2">
        <v>57098</v>
      </c>
      <c r="P8" s="2">
        <v>7994</v>
      </c>
      <c r="Q8" s="2">
        <v>65092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>
        <v>10106</v>
      </c>
      <c r="B9" s="1">
        <v>26439</v>
      </c>
      <c r="C9">
        <v>50</v>
      </c>
      <c r="D9" t="s">
        <v>48</v>
      </c>
      <c r="E9" t="s">
        <v>49</v>
      </c>
      <c r="F9" t="s">
        <v>23</v>
      </c>
      <c r="G9" t="s">
        <v>24</v>
      </c>
      <c r="H9" t="s">
        <v>25</v>
      </c>
      <c r="I9" s="1">
        <v>42349</v>
      </c>
      <c r="K9" t="s">
        <v>26</v>
      </c>
      <c r="L9" t="s">
        <v>27</v>
      </c>
      <c r="M9" t="s">
        <v>28</v>
      </c>
      <c r="N9">
        <v>5</v>
      </c>
      <c r="O9" s="2">
        <v>47065</v>
      </c>
      <c r="P9" s="2">
        <v>4236</v>
      </c>
      <c r="Q9" s="2">
        <v>51301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>
        <v>10109</v>
      </c>
      <c r="B10" s="1">
        <v>27689</v>
      </c>
      <c r="C10">
        <v>47</v>
      </c>
      <c r="D10" t="s">
        <v>50</v>
      </c>
      <c r="E10" t="s">
        <v>51</v>
      </c>
      <c r="F10" t="s">
        <v>35</v>
      </c>
      <c r="G10" t="s">
        <v>24</v>
      </c>
      <c r="H10" t="s">
        <v>45</v>
      </c>
      <c r="I10" s="1">
        <v>42400</v>
      </c>
      <c r="K10" t="s">
        <v>26</v>
      </c>
      <c r="L10" t="s">
        <v>27</v>
      </c>
      <c r="M10" t="s">
        <v>28</v>
      </c>
      <c r="N10">
        <v>3</v>
      </c>
      <c r="O10" s="2">
        <v>47044</v>
      </c>
      <c r="P10" s="2">
        <v>5175</v>
      </c>
      <c r="Q10" s="2">
        <v>52219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>
        <v>10111</v>
      </c>
      <c r="B11" s="1">
        <v>25387</v>
      </c>
      <c r="C11">
        <v>53</v>
      </c>
      <c r="D11" t="s">
        <v>52</v>
      </c>
      <c r="E11" t="s">
        <v>53</v>
      </c>
      <c r="F11" t="s">
        <v>23</v>
      </c>
      <c r="G11" t="s">
        <v>24</v>
      </c>
      <c r="H11" t="s">
        <v>45</v>
      </c>
      <c r="I11" s="1">
        <v>42428</v>
      </c>
      <c r="K11" t="s">
        <v>26</v>
      </c>
      <c r="L11" t="s">
        <v>27</v>
      </c>
      <c r="M11" t="s">
        <v>28</v>
      </c>
      <c r="N11">
        <v>5</v>
      </c>
      <c r="O11" s="2">
        <v>53903</v>
      </c>
      <c r="P11" s="2">
        <v>5929</v>
      </c>
      <c r="Q11" s="2">
        <v>59832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>
        <v>10118</v>
      </c>
      <c r="B12" s="1">
        <v>31786</v>
      </c>
      <c r="C12">
        <v>36</v>
      </c>
      <c r="D12" t="s">
        <v>54</v>
      </c>
      <c r="E12" t="s">
        <v>55</v>
      </c>
      <c r="F12" t="s">
        <v>23</v>
      </c>
      <c r="G12" t="s">
        <v>24</v>
      </c>
      <c r="H12" t="s">
        <v>45</v>
      </c>
      <c r="I12" s="1">
        <v>42458</v>
      </c>
      <c r="K12" t="s">
        <v>26</v>
      </c>
      <c r="L12" t="s">
        <v>27</v>
      </c>
      <c r="M12" t="s">
        <v>28</v>
      </c>
      <c r="N12">
        <v>4</v>
      </c>
      <c r="O12" s="2">
        <v>47337</v>
      </c>
      <c r="P12" s="2">
        <v>8994</v>
      </c>
      <c r="Q12" s="2">
        <v>56331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>
        <v>10119</v>
      </c>
      <c r="B13" s="1">
        <v>19824</v>
      </c>
      <c r="C13">
        <v>68</v>
      </c>
      <c r="D13" t="s">
        <v>56</v>
      </c>
      <c r="E13" t="s">
        <v>57</v>
      </c>
      <c r="F13" t="s">
        <v>35</v>
      </c>
      <c r="G13" t="s">
        <v>24</v>
      </c>
      <c r="H13" t="s">
        <v>36</v>
      </c>
      <c r="I13" s="1">
        <v>42462</v>
      </c>
      <c r="K13" t="s">
        <v>26</v>
      </c>
      <c r="L13" t="s">
        <v>27</v>
      </c>
      <c r="M13" t="s">
        <v>28</v>
      </c>
      <c r="N13">
        <v>3</v>
      </c>
      <c r="O13" s="2">
        <v>48505</v>
      </c>
      <c r="P13" s="2">
        <v>4851</v>
      </c>
      <c r="Q13" s="2">
        <v>53356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>
        <v>10136</v>
      </c>
      <c r="B14" s="1">
        <v>25100</v>
      </c>
      <c r="C14">
        <v>54</v>
      </c>
      <c r="D14" t="s">
        <v>58</v>
      </c>
      <c r="E14" t="s">
        <v>59</v>
      </c>
      <c r="F14" t="s">
        <v>35</v>
      </c>
      <c r="G14" t="s">
        <v>24</v>
      </c>
      <c r="H14" t="s">
        <v>36</v>
      </c>
      <c r="I14" s="1">
        <v>42586</v>
      </c>
      <c r="K14" t="s">
        <v>26</v>
      </c>
      <c r="L14" t="s">
        <v>27</v>
      </c>
      <c r="M14" t="s">
        <v>28</v>
      </c>
      <c r="N14">
        <v>4</v>
      </c>
      <c r="O14" s="2">
        <v>49953</v>
      </c>
      <c r="P14" s="2">
        <v>9991</v>
      </c>
      <c r="Q14" s="2">
        <v>59944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>
        <v>10143</v>
      </c>
      <c r="B15" s="1">
        <v>26350</v>
      </c>
      <c r="C15">
        <v>51</v>
      </c>
      <c r="D15" t="s">
        <v>60</v>
      </c>
      <c r="E15" t="s">
        <v>47</v>
      </c>
      <c r="F15" t="s">
        <v>35</v>
      </c>
      <c r="G15" t="s">
        <v>24</v>
      </c>
      <c r="H15" t="s">
        <v>25</v>
      </c>
      <c r="I15" s="1">
        <v>42654</v>
      </c>
      <c r="K15" t="s">
        <v>26</v>
      </c>
      <c r="L15" t="s">
        <v>27</v>
      </c>
      <c r="M15" t="s">
        <v>28</v>
      </c>
      <c r="N15">
        <v>5</v>
      </c>
      <c r="O15" s="2">
        <v>56777</v>
      </c>
      <c r="P15" s="2">
        <v>6813</v>
      </c>
      <c r="Q15" s="2">
        <v>63590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>
        <v>10144</v>
      </c>
      <c r="B16" s="1">
        <v>27411</v>
      </c>
      <c r="C16">
        <v>48</v>
      </c>
      <c r="D16" t="s">
        <v>61</v>
      </c>
      <c r="E16" t="s">
        <v>62</v>
      </c>
      <c r="F16" t="s">
        <v>35</v>
      </c>
      <c r="G16" t="s">
        <v>24</v>
      </c>
      <c r="H16" t="s">
        <v>25</v>
      </c>
      <c r="I16" s="1">
        <v>42666</v>
      </c>
      <c r="K16" t="s">
        <v>26</v>
      </c>
      <c r="L16" t="s">
        <v>27</v>
      </c>
      <c r="M16" t="s">
        <v>28</v>
      </c>
      <c r="N16">
        <v>4</v>
      </c>
      <c r="O16" s="2">
        <v>56173</v>
      </c>
      <c r="P16" s="2">
        <v>10673</v>
      </c>
      <c r="Q16" s="2">
        <v>66846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>
        <v>10149</v>
      </c>
      <c r="B17" s="1">
        <v>31612</v>
      </c>
      <c r="C17">
        <v>36</v>
      </c>
      <c r="D17" t="s">
        <v>63</v>
      </c>
      <c r="E17" t="s">
        <v>64</v>
      </c>
      <c r="F17" t="s">
        <v>23</v>
      </c>
      <c r="G17" t="s">
        <v>24</v>
      </c>
      <c r="H17" t="s">
        <v>36</v>
      </c>
      <c r="I17" s="1">
        <v>42698</v>
      </c>
      <c r="K17" t="s">
        <v>26</v>
      </c>
      <c r="L17" t="s">
        <v>27</v>
      </c>
      <c r="M17" t="s">
        <v>28</v>
      </c>
      <c r="N17">
        <v>4</v>
      </c>
      <c r="O17" s="2">
        <v>54177</v>
      </c>
      <c r="P17" s="2">
        <v>9210</v>
      </c>
      <c r="Q17" s="2">
        <v>63387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>
        <v>10152</v>
      </c>
      <c r="B18" s="1">
        <v>33201</v>
      </c>
      <c r="C18">
        <v>32</v>
      </c>
      <c r="D18" t="s">
        <v>65</v>
      </c>
      <c r="E18" t="s">
        <v>66</v>
      </c>
      <c r="F18" t="s">
        <v>35</v>
      </c>
      <c r="G18" t="s">
        <v>24</v>
      </c>
      <c r="H18" t="s">
        <v>36</v>
      </c>
      <c r="I18" s="1">
        <v>42719</v>
      </c>
      <c r="K18" t="s">
        <v>26</v>
      </c>
      <c r="L18" t="s">
        <v>27</v>
      </c>
      <c r="M18" t="s">
        <v>28</v>
      </c>
      <c r="N18">
        <v>4</v>
      </c>
      <c r="O18" s="2">
        <v>54075</v>
      </c>
      <c r="P18" s="2">
        <v>10815</v>
      </c>
      <c r="Q18" s="2">
        <v>64890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>
        <v>10153</v>
      </c>
      <c r="B19" s="1">
        <v>22190</v>
      </c>
      <c r="C19">
        <v>62</v>
      </c>
      <c r="D19" t="s">
        <v>67</v>
      </c>
      <c r="E19" t="s">
        <v>68</v>
      </c>
      <c r="F19" t="s">
        <v>35</v>
      </c>
      <c r="G19" t="s">
        <v>24</v>
      </c>
      <c r="H19" t="s">
        <v>45</v>
      </c>
      <c r="I19" s="1">
        <v>42720</v>
      </c>
      <c r="K19" t="s">
        <v>26</v>
      </c>
      <c r="L19" t="s">
        <v>27</v>
      </c>
      <c r="M19" t="s">
        <v>28</v>
      </c>
      <c r="N19">
        <v>5</v>
      </c>
      <c r="O19" s="2">
        <v>53193</v>
      </c>
      <c r="P19" s="2">
        <v>4255</v>
      </c>
      <c r="Q19" s="2">
        <v>57448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>
        <v>10155</v>
      </c>
      <c r="B20" s="1">
        <v>33333</v>
      </c>
      <c r="C20">
        <v>31</v>
      </c>
      <c r="D20" t="s">
        <v>69</v>
      </c>
      <c r="E20" t="s">
        <v>70</v>
      </c>
      <c r="F20" t="s">
        <v>35</v>
      </c>
      <c r="G20" t="s">
        <v>24</v>
      </c>
      <c r="H20" t="s">
        <v>36</v>
      </c>
      <c r="I20" s="1">
        <v>42734</v>
      </c>
      <c r="K20" t="s">
        <v>26</v>
      </c>
      <c r="L20" t="s">
        <v>27</v>
      </c>
      <c r="M20" t="s">
        <v>28</v>
      </c>
      <c r="N20">
        <v>4</v>
      </c>
      <c r="O20" s="2">
        <v>55083</v>
      </c>
      <c r="P20" s="2">
        <v>9364</v>
      </c>
      <c r="Q20" s="2">
        <v>64447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>
        <v>10163</v>
      </c>
      <c r="B21" s="1">
        <v>22868</v>
      </c>
      <c r="C21">
        <v>60</v>
      </c>
      <c r="D21" t="s">
        <v>71</v>
      </c>
      <c r="E21" t="s">
        <v>72</v>
      </c>
      <c r="F21" t="s">
        <v>35</v>
      </c>
      <c r="G21" t="s">
        <v>24</v>
      </c>
      <c r="H21" t="s">
        <v>45</v>
      </c>
      <c r="I21" s="1">
        <v>42791</v>
      </c>
      <c r="K21" t="s">
        <v>26</v>
      </c>
      <c r="L21" t="s">
        <v>27</v>
      </c>
      <c r="M21" t="s">
        <v>28</v>
      </c>
      <c r="N21">
        <v>5</v>
      </c>
      <c r="O21" s="2">
        <v>45282</v>
      </c>
      <c r="P21" s="2">
        <v>6792</v>
      </c>
      <c r="Q21" s="2">
        <v>52074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>
        <v>10167</v>
      </c>
      <c r="B22" s="1">
        <v>27846</v>
      </c>
      <c r="C22">
        <v>46</v>
      </c>
      <c r="D22" t="s">
        <v>73</v>
      </c>
      <c r="E22" t="s">
        <v>74</v>
      </c>
      <c r="F22" t="s">
        <v>35</v>
      </c>
      <c r="G22" t="s">
        <v>24</v>
      </c>
      <c r="H22" t="s">
        <v>25</v>
      </c>
      <c r="I22" s="1">
        <v>42807</v>
      </c>
      <c r="K22" t="s">
        <v>26</v>
      </c>
      <c r="L22" t="s">
        <v>27</v>
      </c>
      <c r="M22" t="s">
        <v>28</v>
      </c>
      <c r="N22">
        <v>3</v>
      </c>
      <c r="O22" s="2">
        <v>50204</v>
      </c>
      <c r="P22" s="2">
        <v>8535</v>
      </c>
      <c r="Q22" s="2">
        <v>58739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>
        <v>10173</v>
      </c>
      <c r="B23" s="1">
        <v>29665</v>
      </c>
      <c r="C23">
        <v>41</v>
      </c>
      <c r="D23" t="s">
        <v>75</v>
      </c>
      <c r="E23" t="s">
        <v>76</v>
      </c>
      <c r="F23" t="s">
        <v>23</v>
      </c>
      <c r="G23" t="s">
        <v>24</v>
      </c>
      <c r="H23" t="s">
        <v>45</v>
      </c>
      <c r="I23" s="1">
        <v>42838</v>
      </c>
      <c r="K23" t="s">
        <v>26</v>
      </c>
      <c r="L23" t="s">
        <v>27</v>
      </c>
      <c r="M23" t="s">
        <v>28</v>
      </c>
      <c r="N23">
        <v>4</v>
      </c>
      <c r="O23" s="2">
        <v>42634</v>
      </c>
      <c r="P23" s="2">
        <v>3837</v>
      </c>
      <c r="Q23" s="2">
        <v>46471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>
        <v>10174</v>
      </c>
      <c r="B24" s="1">
        <v>21627</v>
      </c>
      <c r="C24">
        <v>63</v>
      </c>
      <c r="D24" t="s">
        <v>77</v>
      </c>
      <c r="E24" t="s">
        <v>78</v>
      </c>
      <c r="F24" t="s">
        <v>35</v>
      </c>
      <c r="G24" t="s">
        <v>24</v>
      </c>
      <c r="H24" t="s">
        <v>25</v>
      </c>
      <c r="I24" s="1">
        <v>42838</v>
      </c>
      <c r="K24" t="s">
        <v>26</v>
      </c>
      <c r="L24" t="s">
        <v>27</v>
      </c>
      <c r="M24" t="s">
        <v>28</v>
      </c>
      <c r="N24">
        <v>5</v>
      </c>
      <c r="O24" s="2">
        <v>45949</v>
      </c>
      <c r="P24" s="2">
        <v>5514</v>
      </c>
      <c r="Q24" s="2">
        <v>51463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>
        <v>10005</v>
      </c>
      <c r="B25" s="1">
        <v>19660</v>
      </c>
      <c r="C25">
        <v>69</v>
      </c>
      <c r="D25" t="s">
        <v>21</v>
      </c>
      <c r="E25" t="s">
        <v>22</v>
      </c>
      <c r="F25" t="s">
        <v>23</v>
      </c>
      <c r="G25" t="s">
        <v>24</v>
      </c>
      <c r="H25" t="s">
        <v>25</v>
      </c>
      <c r="I25" s="1">
        <v>41664</v>
      </c>
      <c r="K25" t="s">
        <v>26</v>
      </c>
      <c r="L25" t="s">
        <v>27</v>
      </c>
      <c r="M25" t="s">
        <v>28</v>
      </c>
      <c r="N25">
        <v>3</v>
      </c>
      <c r="O25" s="2">
        <v>47565</v>
      </c>
      <c r="P25" s="2">
        <v>4757</v>
      </c>
      <c r="Q25" s="2">
        <v>52322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>
        <v>10007</v>
      </c>
      <c r="B26" s="1">
        <v>19477</v>
      </c>
      <c r="C26">
        <v>69</v>
      </c>
      <c r="D26" t="s">
        <v>33</v>
      </c>
      <c r="E26" t="s">
        <v>34</v>
      </c>
      <c r="F26" t="s">
        <v>35</v>
      </c>
      <c r="G26" t="s">
        <v>24</v>
      </c>
      <c r="H26" t="s">
        <v>36</v>
      </c>
      <c r="I26" s="1">
        <v>41674</v>
      </c>
      <c r="K26" t="s">
        <v>26</v>
      </c>
      <c r="L26" t="s">
        <v>27</v>
      </c>
      <c r="M26" t="s">
        <v>28</v>
      </c>
      <c r="N26">
        <v>3</v>
      </c>
      <c r="O26" s="2">
        <v>56110</v>
      </c>
      <c r="P26" s="2">
        <v>7141</v>
      </c>
      <c r="Q26" s="2">
        <v>63251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>
        <v>10009</v>
      </c>
      <c r="B27" s="1">
        <v>24874</v>
      </c>
      <c r="C27">
        <v>55</v>
      </c>
      <c r="D27" t="s">
        <v>37</v>
      </c>
      <c r="E27" t="s">
        <v>38</v>
      </c>
      <c r="F27" t="s">
        <v>35</v>
      </c>
      <c r="G27" t="s">
        <v>24</v>
      </c>
      <c r="H27" t="s">
        <v>25</v>
      </c>
      <c r="I27" s="1">
        <v>41679</v>
      </c>
      <c r="K27" t="s">
        <v>26</v>
      </c>
      <c r="L27" t="s">
        <v>27</v>
      </c>
      <c r="M27" t="s">
        <v>28</v>
      </c>
      <c r="N27">
        <v>4</v>
      </c>
      <c r="O27" s="2">
        <v>46237</v>
      </c>
      <c r="P27" s="2">
        <v>6305</v>
      </c>
      <c r="Q27" s="2">
        <v>52542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>
        <v>10015</v>
      </c>
      <c r="B28" s="1">
        <v>30630</v>
      </c>
      <c r="C28">
        <v>39</v>
      </c>
      <c r="D28" t="s">
        <v>39</v>
      </c>
      <c r="E28" t="s">
        <v>40</v>
      </c>
      <c r="F28" t="s">
        <v>23</v>
      </c>
      <c r="G28" t="s">
        <v>24</v>
      </c>
      <c r="H28" t="s">
        <v>36</v>
      </c>
      <c r="I28" s="1">
        <v>41761</v>
      </c>
      <c r="K28" t="s">
        <v>26</v>
      </c>
      <c r="L28" t="s">
        <v>27</v>
      </c>
      <c r="M28" t="s">
        <v>28</v>
      </c>
      <c r="N28">
        <v>4</v>
      </c>
      <c r="O28" s="2">
        <v>48830</v>
      </c>
      <c r="P28" s="2">
        <v>2663</v>
      </c>
      <c r="Q28" s="2">
        <v>51493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>
        <v>10040</v>
      </c>
      <c r="B29" s="1">
        <v>22402</v>
      </c>
      <c r="C29">
        <v>61</v>
      </c>
      <c r="D29" t="s">
        <v>41</v>
      </c>
      <c r="E29" t="s">
        <v>42</v>
      </c>
      <c r="F29" t="s">
        <v>35</v>
      </c>
      <c r="G29" t="s">
        <v>24</v>
      </c>
      <c r="H29" t="s">
        <v>36</v>
      </c>
      <c r="I29" s="1">
        <v>41919</v>
      </c>
      <c r="K29" t="s">
        <v>26</v>
      </c>
      <c r="L29" t="s">
        <v>27</v>
      </c>
      <c r="M29" t="s">
        <v>28</v>
      </c>
      <c r="N29">
        <v>3</v>
      </c>
      <c r="O29" s="2">
        <v>47697</v>
      </c>
      <c r="P29" s="2">
        <v>8239</v>
      </c>
      <c r="Q29" s="2">
        <v>55936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>
        <v>10055</v>
      </c>
      <c r="B30" s="1">
        <v>32872</v>
      </c>
      <c r="C30">
        <v>33</v>
      </c>
      <c r="D30" t="s">
        <v>43</v>
      </c>
      <c r="E30" t="s">
        <v>44</v>
      </c>
      <c r="F30" t="s">
        <v>35</v>
      </c>
      <c r="G30" t="s">
        <v>24</v>
      </c>
      <c r="H30" t="s">
        <v>45</v>
      </c>
      <c r="I30" s="1">
        <v>41994</v>
      </c>
      <c r="K30" t="s">
        <v>26</v>
      </c>
      <c r="L30" t="s">
        <v>27</v>
      </c>
      <c r="M30" t="s">
        <v>28</v>
      </c>
      <c r="N30">
        <v>5</v>
      </c>
      <c r="O30" s="2">
        <v>60292</v>
      </c>
      <c r="P30" s="2">
        <v>7125</v>
      </c>
      <c r="Q30" s="2">
        <v>67417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>
        <v>10079</v>
      </c>
      <c r="B31" s="1">
        <v>27402</v>
      </c>
      <c r="C31">
        <v>48</v>
      </c>
      <c r="D31" t="s">
        <v>46</v>
      </c>
      <c r="E31" t="s">
        <v>47</v>
      </c>
      <c r="F31" t="s">
        <v>35</v>
      </c>
      <c r="G31" t="s">
        <v>24</v>
      </c>
      <c r="H31" t="s">
        <v>25</v>
      </c>
      <c r="I31" s="1">
        <v>42162</v>
      </c>
      <c r="K31" t="s">
        <v>26</v>
      </c>
      <c r="L31" t="s">
        <v>27</v>
      </c>
      <c r="M31" t="s">
        <v>28</v>
      </c>
      <c r="N31">
        <v>5</v>
      </c>
      <c r="O31" s="2">
        <v>62808</v>
      </c>
      <c r="P31" s="2">
        <v>7994</v>
      </c>
      <c r="Q31" s="2">
        <v>70802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>
        <v>10106</v>
      </c>
      <c r="B32" s="1">
        <v>26439</v>
      </c>
      <c r="C32">
        <v>50</v>
      </c>
      <c r="D32" t="s">
        <v>48</v>
      </c>
      <c r="E32" t="s">
        <v>49</v>
      </c>
      <c r="F32" t="s">
        <v>23</v>
      </c>
      <c r="G32" t="s">
        <v>24</v>
      </c>
      <c r="H32" t="s">
        <v>25</v>
      </c>
      <c r="I32" s="1">
        <v>42349</v>
      </c>
      <c r="K32" t="s">
        <v>26</v>
      </c>
      <c r="L32" t="s">
        <v>27</v>
      </c>
      <c r="M32" t="s">
        <v>28</v>
      </c>
      <c r="N32">
        <v>5</v>
      </c>
      <c r="O32" s="2">
        <v>51772</v>
      </c>
      <c r="P32" s="2">
        <v>4236</v>
      </c>
      <c r="Q32" s="2">
        <v>56008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>
        <v>10109</v>
      </c>
      <c r="B33" s="1">
        <v>27689</v>
      </c>
      <c r="C33">
        <v>47</v>
      </c>
      <c r="D33" t="s">
        <v>50</v>
      </c>
      <c r="E33" t="s">
        <v>51</v>
      </c>
      <c r="F33" t="s">
        <v>35</v>
      </c>
      <c r="G33" t="s">
        <v>24</v>
      </c>
      <c r="H33" t="s">
        <v>45</v>
      </c>
      <c r="I33" s="1">
        <v>42400</v>
      </c>
      <c r="K33" t="s">
        <v>26</v>
      </c>
      <c r="L33" t="s">
        <v>27</v>
      </c>
      <c r="M33" t="s">
        <v>28</v>
      </c>
      <c r="N33">
        <v>3</v>
      </c>
      <c r="O33" s="2">
        <v>51748</v>
      </c>
      <c r="P33" s="2">
        <v>5175</v>
      </c>
      <c r="Q33" s="2">
        <v>56923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>
        <v>10111</v>
      </c>
      <c r="B34" s="1">
        <v>25387</v>
      </c>
      <c r="C34">
        <v>53</v>
      </c>
      <c r="D34" t="s">
        <v>52</v>
      </c>
      <c r="E34" t="s">
        <v>53</v>
      </c>
      <c r="F34" t="s">
        <v>23</v>
      </c>
      <c r="G34" t="s">
        <v>24</v>
      </c>
      <c r="H34" t="s">
        <v>45</v>
      </c>
      <c r="I34" s="1">
        <v>42428</v>
      </c>
      <c r="K34" t="s">
        <v>26</v>
      </c>
      <c r="L34" t="s">
        <v>27</v>
      </c>
      <c r="M34" t="s">
        <v>28</v>
      </c>
      <c r="N34">
        <v>5</v>
      </c>
      <c r="O34" s="2">
        <v>59293</v>
      </c>
      <c r="P34" s="2">
        <v>5929</v>
      </c>
      <c r="Q34" s="2">
        <v>65222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>
        <v>10118</v>
      </c>
      <c r="B35" s="1">
        <v>31786</v>
      </c>
      <c r="C35">
        <v>36</v>
      </c>
      <c r="D35" t="s">
        <v>54</v>
      </c>
      <c r="E35" t="s">
        <v>55</v>
      </c>
      <c r="F35" t="s">
        <v>23</v>
      </c>
      <c r="G35" t="s">
        <v>24</v>
      </c>
      <c r="H35" t="s">
        <v>45</v>
      </c>
      <c r="I35" s="1">
        <v>42458</v>
      </c>
      <c r="K35" t="s">
        <v>26</v>
      </c>
      <c r="L35" t="s">
        <v>27</v>
      </c>
      <c r="M35" t="s">
        <v>28</v>
      </c>
      <c r="N35">
        <v>4</v>
      </c>
      <c r="O35" s="2">
        <v>52071</v>
      </c>
      <c r="P35" s="2">
        <v>8994</v>
      </c>
      <c r="Q35" s="2">
        <v>61065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>
        <v>10119</v>
      </c>
      <c r="B36" s="1">
        <v>19824</v>
      </c>
      <c r="C36">
        <v>68</v>
      </c>
      <c r="D36" t="s">
        <v>56</v>
      </c>
      <c r="E36" t="s">
        <v>57</v>
      </c>
      <c r="F36" t="s">
        <v>35</v>
      </c>
      <c r="G36" t="s">
        <v>24</v>
      </c>
      <c r="H36" t="s">
        <v>36</v>
      </c>
      <c r="I36" s="1">
        <v>42462</v>
      </c>
      <c r="K36" t="s">
        <v>26</v>
      </c>
      <c r="L36" t="s">
        <v>27</v>
      </c>
      <c r="M36" t="s">
        <v>28</v>
      </c>
      <c r="N36">
        <v>3</v>
      </c>
      <c r="O36" s="2">
        <v>53356</v>
      </c>
      <c r="P36" s="2">
        <v>4851</v>
      </c>
      <c r="Q36" s="2">
        <v>58207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>
        <v>10136</v>
      </c>
      <c r="B37" s="1">
        <v>25100</v>
      </c>
      <c r="C37">
        <v>54</v>
      </c>
      <c r="D37" t="s">
        <v>58</v>
      </c>
      <c r="E37" t="s">
        <v>59</v>
      </c>
      <c r="F37" t="s">
        <v>35</v>
      </c>
      <c r="G37" t="s">
        <v>24</v>
      </c>
      <c r="H37" t="s">
        <v>36</v>
      </c>
      <c r="I37" s="1">
        <v>42586</v>
      </c>
      <c r="K37" t="s">
        <v>26</v>
      </c>
      <c r="L37" t="s">
        <v>27</v>
      </c>
      <c r="M37" t="s">
        <v>28</v>
      </c>
      <c r="N37">
        <v>4</v>
      </c>
      <c r="O37" s="2">
        <v>54948</v>
      </c>
      <c r="P37" s="2">
        <v>9991</v>
      </c>
      <c r="Q37" s="2">
        <v>64939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>
        <v>10143</v>
      </c>
      <c r="B38" s="1">
        <v>26350</v>
      </c>
      <c r="C38">
        <v>51</v>
      </c>
      <c r="D38" t="s">
        <v>60</v>
      </c>
      <c r="E38" t="s">
        <v>47</v>
      </c>
      <c r="F38" t="s">
        <v>35</v>
      </c>
      <c r="G38" t="s">
        <v>24</v>
      </c>
      <c r="H38" t="s">
        <v>25</v>
      </c>
      <c r="I38" s="1">
        <v>42654</v>
      </c>
      <c r="K38" t="s">
        <v>26</v>
      </c>
      <c r="L38" t="s">
        <v>27</v>
      </c>
      <c r="M38" t="s">
        <v>28</v>
      </c>
      <c r="N38">
        <v>5</v>
      </c>
      <c r="O38" s="2">
        <v>62455</v>
      </c>
      <c r="P38" s="2">
        <v>6813</v>
      </c>
      <c r="Q38" s="2">
        <v>69268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>
        <v>10144</v>
      </c>
      <c r="B39" s="1">
        <v>27411</v>
      </c>
      <c r="C39">
        <v>48</v>
      </c>
      <c r="D39" t="s">
        <v>61</v>
      </c>
      <c r="E39" t="s">
        <v>62</v>
      </c>
      <c r="F39" t="s">
        <v>35</v>
      </c>
      <c r="G39" t="s">
        <v>24</v>
      </c>
      <c r="H39" t="s">
        <v>25</v>
      </c>
      <c r="I39" s="1">
        <v>42666</v>
      </c>
      <c r="K39" t="s">
        <v>26</v>
      </c>
      <c r="L39" t="s">
        <v>27</v>
      </c>
      <c r="M39" t="s">
        <v>28</v>
      </c>
      <c r="N39">
        <v>4</v>
      </c>
      <c r="O39" s="2">
        <v>61790</v>
      </c>
      <c r="P39" s="2">
        <v>10673</v>
      </c>
      <c r="Q39" s="2">
        <v>72463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>
        <v>10149</v>
      </c>
      <c r="B40" s="1">
        <v>31612</v>
      </c>
      <c r="C40">
        <v>36</v>
      </c>
      <c r="D40" t="s">
        <v>63</v>
      </c>
      <c r="E40" t="s">
        <v>64</v>
      </c>
      <c r="F40" t="s">
        <v>23</v>
      </c>
      <c r="G40" t="s">
        <v>24</v>
      </c>
      <c r="H40" t="s">
        <v>36</v>
      </c>
      <c r="I40" s="1">
        <v>42698</v>
      </c>
      <c r="K40" t="s">
        <v>26</v>
      </c>
      <c r="L40" t="s">
        <v>27</v>
      </c>
      <c r="M40" t="s">
        <v>28</v>
      </c>
      <c r="N40">
        <v>4</v>
      </c>
      <c r="O40" s="2">
        <v>59595</v>
      </c>
      <c r="P40" s="2">
        <v>9210</v>
      </c>
      <c r="Q40" s="2">
        <v>68805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>
        <v>10152</v>
      </c>
      <c r="B41" s="1">
        <v>33201</v>
      </c>
      <c r="C41">
        <v>32</v>
      </c>
      <c r="D41" t="s">
        <v>65</v>
      </c>
      <c r="E41" t="s">
        <v>66</v>
      </c>
      <c r="F41" t="s">
        <v>35</v>
      </c>
      <c r="G41" t="s">
        <v>24</v>
      </c>
      <c r="H41" t="s">
        <v>36</v>
      </c>
      <c r="I41" s="1">
        <v>42719</v>
      </c>
      <c r="K41" t="s">
        <v>26</v>
      </c>
      <c r="L41" t="s">
        <v>27</v>
      </c>
      <c r="M41" t="s">
        <v>28</v>
      </c>
      <c r="N41">
        <v>4</v>
      </c>
      <c r="O41" s="2">
        <v>59483</v>
      </c>
      <c r="P41" s="2">
        <v>10815</v>
      </c>
      <c r="Q41" s="2">
        <v>70298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>
        <v>10153</v>
      </c>
      <c r="B42" s="1">
        <v>22190</v>
      </c>
      <c r="C42">
        <v>62</v>
      </c>
      <c r="D42" t="s">
        <v>67</v>
      </c>
      <c r="E42" t="s">
        <v>68</v>
      </c>
      <c r="F42" t="s">
        <v>35</v>
      </c>
      <c r="G42" t="s">
        <v>24</v>
      </c>
      <c r="H42" t="s">
        <v>45</v>
      </c>
      <c r="I42" s="1">
        <v>42720</v>
      </c>
      <c r="K42" t="s">
        <v>26</v>
      </c>
      <c r="L42" t="s">
        <v>27</v>
      </c>
      <c r="M42" t="s">
        <v>28</v>
      </c>
      <c r="N42">
        <v>5</v>
      </c>
      <c r="O42" s="2">
        <v>58512</v>
      </c>
      <c r="P42" s="2">
        <v>4255</v>
      </c>
      <c r="Q42" s="2">
        <v>62767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>
        <v>10155</v>
      </c>
      <c r="B43" s="1">
        <v>33333</v>
      </c>
      <c r="C43">
        <v>31</v>
      </c>
      <c r="D43" t="s">
        <v>69</v>
      </c>
      <c r="E43" t="s">
        <v>70</v>
      </c>
      <c r="F43" t="s">
        <v>35</v>
      </c>
      <c r="G43" t="s">
        <v>24</v>
      </c>
      <c r="H43" t="s">
        <v>36</v>
      </c>
      <c r="I43" s="1">
        <v>42734</v>
      </c>
      <c r="K43" t="s">
        <v>26</v>
      </c>
      <c r="L43" t="s">
        <v>27</v>
      </c>
      <c r="M43" t="s">
        <v>28</v>
      </c>
      <c r="N43">
        <v>4</v>
      </c>
      <c r="O43" s="2">
        <v>60591</v>
      </c>
      <c r="P43" s="2">
        <v>9364</v>
      </c>
      <c r="Q43" s="2">
        <v>69955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>
        <v>10163</v>
      </c>
      <c r="B44" s="1">
        <v>22868</v>
      </c>
      <c r="C44">
        <v>60</v>
      </c>
      <c r="D44" t="s">
        <v>71</v>
      </c>
      <c r="E44" t="s">
        <v>72</v>
      </c>
      <c r="F44" t="s">
        <v>35</v>
      </c>
      <c r="G44" t="s">
        <v>24</v>
      </c>
      <c r="H44" t="s">
        <v>45</v>
      </c>
      <c r="I44" s="1">
        <v>42791</v>
      </c>
      <c r="K44" t="s">
        <v>26</v>
      </c>
      <c r="L44" t="s">
        <v>27</v>
      </c>
      <c r="M44" t="s">
        <v>28</v>
      </c>
      <c r="N44">
        <v>5</v>
      </c>
      <c r="O44" s="2">
        <v>49810</v>
      </c>
      <c r="P44" s="2">
        <v>6792</v>
      </c>
      <c r="Q44" s="2">
        <v>56602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>
        <v>10167</v>
      </c>
      <c r="B45" s="1">
        <v>27846</v>
      </c>
      <c r="C45">
        <v>46</v>
      </c>
      <c r="D45" t="s">
        <v>73</v>
      </c>
      <c r="E45" t="s">
        <v>74</v>
      </c>
      <c r="F45" t="s">
        <v>35</v>
      </c>
      <c r="G45" t="s">
        <v>24</v>
      </c>
      <c r="H45" t="s">
        <v>25</v>
      </c>
      <c r="I45" s="1">
        <v>42807</v>
      </c>
      <c r="K45" t="s">
        <v>26</v>
      </c>
      <c r="L45" t="s">
        <v>27</v>
      </c>
      <c r="M45" t="s">
        <v>28</v>
      </c>
      <c r="N45">
        <v>3</v>
      </c>
      <c r="O45" s="2">
        <v>55224</v>
      </c>
      <c r="P45" s="2">
        <v>8535</v>
      </c>
      <c r="Q45" s="2">
        <v>63759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>
        <v>10173</v>
      </c>
      <c r="B46" s="1">
        <v>29665</v>
      </c>
      <c r="C46">
        <v>41</v>
      </c>
      <c r="D46" t="s">
        <v>75</v>
      </c>
      <c r="E46" t="s">
        <v>76</v>
      </c>
      <c r="F46" t="s">
        <v>23</v>
      </c>
      <c r="G46" t="s">
        <v>24</v>
      </c>
      <c r="H46" t="s">
        <v>45</v>
      </c>
      <c r="I46" s="1">
        <v>42838</v>
      </c>
      <c r="K46" t="s">
        <v>26</v>
      </c>
      <c r="L46" t="s">
        <v>27</v>
      </c>
      <c r="M46" t="s">
        <v>28</v>
      </c>
      <c r="N46">
        <v>4</v>
      </c>
      <c r="O46" s="2">
        <v>46897</v>
      </c>
      <c r="P46" s="2">
        <v>3837</v>
      </c>
      <c r="Q46" s="2">
        <v>50734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>
        <v>10174</v>
      </c>
      <c r="B47" s="1">
        <v>21627</v>
      </c>
      <c r="C47">
        <v>63</v>
      </c>
      <c r="D47" t="s">
        <v>77</v>
      </c>
      <c r="E47" t="s">
        <v>78</v>
      </c>
      <c r="F47" t="s">
        <v>35</v>
      </c>
      <c r="G47" t="s">
        <v>24</v>
      </c>
      <c r="H47" t="s">
        <v>25</v>
      </c>
      <c r="I47" s="1">
        <v>42838</v>
      </c>
      <c r="K47" t="s">
        <v>26</v>
      </c>
      <c r="L47" t="s">
        <v>27</v>
      </c>
      <c r="M47" t="s">
        <v>28</v>
      </c>
      <c r="N47">
        <v>5</v>
      </c>
      <c r="O47" s="2">
        <v>50544</v>
      </c>
      <c r="P47" s="2">
        <v>5514</v>
      </c>
      <c r="Q47" s="2">
        <v>56058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>
        <v>10207</v>
      </c>
      <c r="B48" s="1">
        <v>33951</v>
      </c>
      <c r="C48">
        <v>30</v>
      </c>
      <c r="D48" t="s">
        <v>79</v>
      </c>
      <c r="E48" t="s">
        <v>80</v>
      </c>
      <c r="F48" t="s">
        <v>23</v>
      </c>
      <c r="G48" t="s">
        <v>24</v>
      </c>
      <c r="H48" t="s">
        <v>45</v>
      </c>
      <c r="I48" s="1">
        <v>43124</v>
      </c>
      <c r="K48" t="s">
        <v>26</v>
      </c>
      <c r="L48" t="s">
        <v>27</v>
      </c>
      <c r="M48" t="s">
        <v>28</v>
      </c>
      <c r="N48">
        <v>4</v>
      </c>
      <c r="O48" s="2">
        <v>57081</v>
      </c>
      <c r="P48" s="2">
        <v>8822</v>
      </c>
      <c r="Q48" s="2">
        <v>65903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>
        <v>10211</v>
      </c>
      <c r="B49" s="1">
        <v>28213</v>
      </c>
      <c r="C49">
        <v>45</v>
      </c>
      <c r="D49" t="s">
        <v>81</v>
      </c>
      <c r="E49" t="s">
        <v>82</v>
      </c>
      <c r="F49" t="s">
        <v>23</v>
      </c>
      <c r="G49" t="s">
        <v>24</v>
      </c>
      <c r="H49" t="s">
        <v>45</v>
      </c>
      <c r="I49" s="1">
        <v>43175</v>
      </c>
      <c r="K49" t="s">
        <v>26</v>
      </c>
      <c r="L49" t="s">
        <v>27</v>
      </c>
      <c r="M49" t="s">
        <v>28</v>
      </c>
      <c r="N49">
        <v>5</v>
      </c>
      <c r="O49" s="2">
        <v>46797</v>
      </c>
      <c r="P49" s="2">
        <v>5531</v>
      </c>
      <c r="Q49" s="2">
        <v>52328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>
        <v>10215</v>
      </c>
      <c r="B50" s="1">
        <v>29221</v>
      </c>
      <c r="C50">
        <v>43</v>
      </c>
      <c r="D50" t="s">
        <v>83</v>
      </c>
      <c r="E50" t="s">
        <v>84</v>
      </c>
      <c r="F50" t="s">
        <v>35</v>
      </c>
      <c r="G50" t="s">
        <v>24</v>
      </c>
      <c r="H50" t="s">
        <v>25</v>
      </c>
      <c r="I50" s="1">
        <v>43190</v>
      </c>
      <c r="K50" t="s">
        <v>26</v>
      </c>
      <c r="L50" t="s">
        <v>27</v>
      </c>
      <c r="M50" t="s">
        <v>28</v>
      </c>
      <c r="N50">
        <v>4</v>
      </c>
      <c r="O50" s="2">
        <v>62838</v>
      </c>
      <c r="P50" s="2">
        <v>9711</v>
      </c>
      <c r="Q50" s="2">
        <v>72549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>
        <v>10221</v>
      </c>
      <c r="B51" s="1">
        <v>19424</v>
      </c>
      <c r="C51">
        <v>70</v>
      </c>
      <c r="D51" t="s">
        <v>85</v>
      </c>
      <c r="E51" t="s">
        <v>86</v>
      </c>
      <c r="F51" t="s">
        <v>35</v>
      </c>
      <c r="G51" t="s">
        <v>24</v>
      </c>
      <c r="H51" t="s">
        <v>36</v>
      </c>
      <c r="I51" s="1">
        <v>43246</v>
      </c>
      <c r="K51" t="s">
        <v>26</v>
      </c>
      <c r="L51" t="s">
        <v>27</v>
      </c>
      <c r="M51" t="s">
        <v>28</v>
      </c>
      <c r="N51">
        <v>4</v>
      </c>
      <c r="O51" s="2">
        <v>62032</v>
      </c>
      <c r="P51" s="2">
        <v>5639</v>
      </c>
      <c r="Q51" s="2">
        <v>67671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>
        <v>10224</v>
      </c>
      <c r="B52" s="1">
        <v>26381</v>
      </c>
      <c r="C52">
        <v>50</v>
      </c>
      <c r="D52" t="s">
        <v>87</v>
      </c>
      <c r="E52" t="s">
        <v>88</v>
      </c>
      <c r="F52" t="s">
        <v>23</v>
      </c>
      <c r="G52" t="s">
        <v>24</v>
      </c>
      <c r="H52" t="s">
        <v>36</v>
      </c>
      <c r="I52" s="1">
        <v>43257</v>
      </c>
      <c r="K52" t="s">
        <v>26</v>
      </c>
      <c r="L52" t="s">
        <v>27</v>
      </c>
      <c r="M52" t="s">
        <v>28</v>
      </c>
      <c r="N52">
        <v>4</v>
      </c>
      <c r="O52" s="2">
        <v>47601</v>
      </c>
      <c r="P52" s="2">
        <v>8655</v>
      </c>
      <c r="Q52" s="2">
        <v>56256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>
        <v>10225</v>
      </c>
      <c r="B53" s="1">
        <v>20731</v>
      </c>
      <c r="C53">
        <v>66</v>
      </c>
      <c r="D53" t="s">
        <v>89</v>
      </c>
      <c r="E53" t="s">
        <v>90</v>
      </c>
      <c r="F53" t="s">
        <v>35</v>
      </c>
      <c r="G53" t="s">
        <v>24</v>
      </c>
      <c r="H53" t="s">
        <v>36</v>
      </c>
      <c r="I53" s="1">
        <v>43259</v>
      </c>
      <c r="K53" t="s">
        <v>26</v>
      </c>
      <c r="L53" t="s">
        <v>27</v>
      </c>
      <c r="M53" t="s">
        <v>28</v>
      </c>
      <c r="N53">
        <v>3</v>
      </c>
      <c r="O53" s="2">
        <v>47958</v>
      </c>
      <c r="P53" s="2">
        <v>8284</v>
      </c>
      <c r="Q53" s="2">
        <v>56242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>
        <v>10226</v>
      </c>
      <c r="B54" s="1">
        <v>31330</v>
      </c>
      <c r="C54">
        <v>37</v>
      </c>
      <c r="D54" t="s">
        <v>91</v>
      </c>
      <c r="E54" t="s">
        <v>92</v>
      </c>
      <c r="F54" t="s">
        <v>35</v>
      </c>
      <c r="G54" t="s">
        <v>24</v>
      </c>
      <c r="H54" t="s">
        <v>45</v>
      </c>
      <c r="I54" s="1">
        <v>43270</v>
      </c>
      <c r="K54" t="s">
        <v>26</v>
      </c>
      <c r="L54" t="s">
        <v>27</v>
      </c>
      <c r="M54" t="s">
        <v>28</v>
      </c>
      <c r="N54">
        <v>3</v>
      </c>
      <c r="O54" s="2">
        <v>65412</v>
      </c>
      <c r="P54" s="2">
        <v>11298</v>
      </c>
      <c r="Q54" s="2">
        <v>76710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>
        <v>10247</v>
      </c>
      <c r="B55" s="1">
        <v>19314</v>
      </c>
      <c r="C55">
        <v>70</v>
      </c>
      <c r="D55" t="s">
        <v>93</v>
      </c>
      <c r="E55" t="s">
        <v>94</v>
      </c>
      <c r="F55" t="s">
        <v>23</v>
      </c>
      <c r="G55" t="s">
        <v>24</v>
      </c>
      <c r="H55" t="s">
        <v>45</v>
      </c>
      <c r="I55" s="1">
        <v>43442</v>
      </c>
      <c r="K55" t="s">
        <v>26</v>
      </c>
      <c r="L55" t="s">
        <v>27</v>
      </c>
      <c r="M55" t="s">
        <v>28</v>
      </c>
      <c r="N55">
        <v>3</v>
      </c>
      <c r="O55" s="2">
        <v>59038</v>
      </c>
      <c r="P55" s="2">
        <v>8051</v>
      </c>
      <c r="Q55" s="2">
        <v>67089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>
        <v>10274</v>
      </c>
      <c r="B56" s="1">
        <v>19963</v>
      </c>
      <c r="C56">
        <v>68</v>
      </c>
      <c r="D56" t="s">
        <v>95</v>
      </c>
      <c r="E56" t="s">
        <v>96</v>
      </c>
      <c r="F56" t="s">
        <v>23</v>
      </c>
      <c r="G56" t="s">
        <v>24</v>
      </c>
      <c r="H56" t="s">
        <v>45</v>
      </c>
      <c r="I56" s="1">
        <v>43611</v>
      </c>
      <c r="K56" t="s">
        <v>26</v>
      </c>
      <c r="L56" t="s">
        <v>27</v>
      </c>
      <c r="M56" t="s">
        <v>28</v>
      </c>
      <c r="N56">
        <v>2</v>
      </c>
      <c r="O56" s="2">
        <v>37500</v>
      </c>
      <c r="P56" s="2">
        <v>58356</v>
      </c>
      <c r="Q56" s="2">
        <v>58359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>
        <v>10304</v>
      </c>
      <c r="B57" s="1">
        <v>26992</v>
      </c>
      <c r="C57">
        <v>49</v>
      </c>
      <c r="D57" t="s">
        <v>97</v>
      </c>
      <c r="E57" t="s">
        <v>98</v>
      </c>
      <c r="F57" t="s">
        <v>23</v>
      </c>
      <c r="G57" t="s">
        <v>24</v>
      </c>
      <c r="H57" t="s">
        <v>25</v>
      </c>
      <c r="I57" s="1">
        <v>43795</v>
      </c>
      <c r="K57" t="s">
        <v>26</v>
      </c>
      <c r="L57" t="s">
        <v>27</v>
      </c>
      <c r="M57" t="s">
        <v>28</v>
      </c>
      <c r="N57">
        <v>4</v>
      </c>
      <c r="O57" s="2">
        <v>70711</v>
      </c>
      <c r="P57" s="2">
        <v>0</v>
      </c>
      <c r="Q57" s="2">
        <v>70711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>
        <v>10005</v>
      </c>
      <c r="B58" s="1">
        <v>19660</v>
      </c>
      <c r="C58">
        <v>69</v>
      </c>
      <c r="D58" t="s">
        <v>21</v>
      </c>
      <c r="E58" t="s">
        <v>22</v>
      </c>
      <c r="F58" t="s">
        <v>23</v>
      </c>
      <c r="G58" t="s">
        <v>24</v>
      </c>
      <c r="H58" t="s">
        <v>25</v>
      </c>
      <c r="I58" s="1">
        <v>41664</v>
      </c>
      <c r="K58" t="s">
        <v>26</v>
      </c>
      <c r="L58" t="s">
        <v>27</v>
      </c>
      <c r="M58" t="s">
        <v>28</v>
      </c>
      <c r="N58">
        <v>3</v>
      </c>
      <c r="O58" s="2">
        <v>56213</v>
      </c>
      <c r="P58" s="2">
        <v>4757</v>
      </c>
      <c r="Q58" s="2">
        <v>60970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>
        <v>10007</v>
      </c>
      <c r="B59" s="1">
        <v>19477</v>
      </c>
      <c r="C59">
        <v>69</v>
      </c>
      <c r="D59" t="s">
        <v>33</v>
      </c>
      <c r="E59" t="s">
        <v>34</v>
      </c>
      <c r="F59" t="s">
        <v>35</v>
      </c>
      <c r="G59" t="s">
        <v>24</v>
      </c>
      <c r="H59" t="s">
        <v>36</v>
      </c>
      <c r="I59" s="1">
        <v>41674</v>
      </c>
      <c r="K59" t="s">
        <v>26</v>
      </c>
      <c r="L59" t="s">
        <v>27</v>
      </c>
      <c r="M59" t="s">
        <v>28</v>
      </c>
      <c r="N59">
        <v>3</v>
      </c>
      <c r="O59" s="2">
        <v>66312</v>
      </c>
      <c r="P59" s="2">
        <v>7141</v>
      </c>
      <c r="Q59" s="2">
        <v>73453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>
        <v>10015</v>
      </c>
      <c r="B60" s="1">
        <v>30630</v>
      </c>
      <c r="C60">
        <v>39</v>
      </c>
      <c r="D60" t="s">
        <v>39</v>
      </c>
      <c r="E60" t="s">
        <v>40</v>
      </c>
      <c r="F60" t="s">
        <v>23</v>
      </c>
      <c r="G60" t="s">
        <v>24</v>
      </c>
      <c r="H60" t="s">
        <v>36</v>
      </c>
      <c r="I60" s="1">
        <v>41761</v>
      </c>
      <c r="K60" t="s">
        <v>26</v>
      </c>
      <c r="L60" t="s">
        <v>27</v>
      </c>
      <c r="M60" t="s">
        <v>28</v>
      </c>
      <c r="N60">
        <v>4</v>
      </c>
      <c r="O60" s="2">
        <v>57708</v>
      </c>
      <c r="P60" s="2">
        <v>2663</v>
      </c>
      <c r="Q60" s="2">
        <v>60371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>
        <v>10040</v>
      </c>
      <c r="B61" s="1">
        <v>22402</v>
      </c>
      <c r="C61">
        <v>61</v>
      </c>
      <c r="D61" t="s">
        <v>41</v>
      </c>
      <c r="E61" t="s">
        <v>42</v>
      </c>
      <c r="F61" t="s">
        <v>35</v>
      </c>
      <c r="G61" t="s">
        <v>24</v>
      </c>
      <c r="H61" t="s">
        <v>36</v>
      </c>
      <c r="I61" s="1">
        <v>41919</v>
      </c>
      <c r="K61" t="s">
        <v>26</v>
      </c>
      <c r="L61" t="s">
        <v>27</v>
      </c>
      <c r="M61" t="s">
        <v>28</v>
      </c>
      <c r="N61">
        <v>3</v>
      </c>
      <c r="O61" s="2">
        <v>56369</v>
      </c>
      <c r="P61" s="2">
        <v>8239</v>
      </c>
      <c r="Q61" s="2">
        <v>64608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>
        <v>10055</v>
      </c>
      <c r="B62" s="1">
        <v>32872</v>
      </c>
      <c r="C62">
        <v>33</v>
      </c>
      <c r="D62" t="s">
        <v>43</v>
      </c>
      <c r="E62" t="s">
        <v>44</v>
      </c>
      <c r="F62" t="s">
        <v>35</v>
      </c>
      <c r="G62" t="s">
        <v>24</v>
      </c>
      <c r="H62" t="s">
        <v>45</v>
      </c>
      <c r="I62" s="1">
        <v>41994</v>
      </c>
      <c r="K62" t="s">
        <v>26</v>
      </c>
      <c r="L62" t="s">
        <v>27</v>
      </c>
      <c r="M62" t="s">
        <v>28</v>
      </c>
      <c r="N62">
        <v>5</v>
      </c>
      <c r="O62" s="2">
        <v>71254</v>
      </c>
      <c r="P62" s="2">
        <v>7125</v>
      </c>
      <c r="Q62" s="2">
        <v>78379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>
        <v>10079</v>
      </c>
      <c r="B63" s="1">
        <v>27402</v>
      </c>
      <c r="C63">
        <v>48</v>
      </c>
      <c r="D63" t="s">
        <v>46</v>
      </c>
      <c r="E63" t="s">
        <v>47</v>
      </c>
      <c r="F63" t="s">
        <v>35</v>
      </c>
      <c r="G63" t="s">
        <v>24</v>
      </c>
      <c r="H63" t="s">
        <v>25</v>
      </c>
      <c r="I63" s="1">
        <v>42162</v>
      </c>
      <c r="K63" t="s">
        <v>26</v>
      </c>
      <c r="L63" t="s">
        <v>27</v>
      </c>
      <c r="M63" t="s">
        <v>28</v>
      </c>
      <c r="N63">
        <v>5</v>
      </c>
      <c r="O63" s="2">
        <v>74227</v>
      </c>
      <c r="P63" s="2">
        <v>7994</v>
      </c>
      <c r="Q63" s="2">
        <v>82221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>
        <v>10106</v>
      </c>
      <c r="B64" s="1">
        <v>26439</v>
      </c>
      <c r="C64">
        <v>50</v>
      </c>
      <c r="D64" t="s">
        <v>48</v>
      </c>
      <c r="E64" t="s">
        <v>49</v>
      </c>
      <c r="F64" t="s">
        <v>23</v>
      </c>
      <c r="G64" t="s">
        <v>24</v>
      </c>
      <c r="H64" t="s">
        <v>25</v>
      </c>
      <c r="I64" s="1">
        <v>42349</v>
      </c>
      <c r="K64" t="s">
        <v>26</v>
      </c>
      <c r="L64" t="s">
        <v>27</v>
      </c>
      <c r="M64" t="s">
        <v>28</v>
      </c>
      <c r="N64">
        <v>5</v>
      </c>
      <c r="O64" s="2">
        <v>61185</v>
      </c>
      <c r="P64" s="2">
        <v>4236</v>
      </c>
      <c r="Q64" s="2">
        <v>65421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>
        <v>10109</v>
      </c>
      <c r="B65" s="1">
        <v>27689</v>
      </c>
      <c r="C65">
        <v>47</v>
      </c>
      <c r="D65" t="s">
        <v>50</v>
      </c>
      <c r="E65" t="s">
        <v>51</v>
      </c>
      <c r="F65" t="s">
        <v>35</v>
      </c>
      <c r="G65" t="s">
        <v>24</v>
      </c>
      <c r="H65" t="s">
        <v>45</v>
      </c>
      <c r="I65" s="1">
        <v>42400</v>
      </c>
      <c r="K65" t="s">
        <v>26</v>
      </c>
      <c r="L65" t="s">
        <v>27</v>
      </c>
      <c r="M65" t="s">
        <v>28</v>
      </c>
      <c r="N65">
        <v>3</v>
      </c>
      <c r="O65" s="2">
        <v>61157</v>
      </c>
      <c r="P65" s="2">
        <v>5175</v>
      </c>
      <c r="Q65" s="2">
        <v>66332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>
        <v>10111</v>
      </c>
      <c r="B66" s="1">
        <v>25387</v>
      </c>
      <c r="C66">
        <v>53</v>
      </c>
      <c r="D66" t="s">
        <v>52</v>
      </c>
      <c r="E66" t="s">
        <v>53</v>
      </c>
      <c r="F66" t="s">
        <v>23</v>
      </c>
      <c r="G66" t="s">
        <v>24</v>
      </c>
      <c r="H66" t="s">
        <v>45</v>
      </c>
      <c r="I66" s="1">
        <v>42428</v>
      </c>
      <c r="K66" t="s">
        <v>26</v>
      </c>
      <c r="L66" t="s">
        <v>27</v>
      </c>
      <c r="M66" t="s">
        <v>28</v>
      </c>
      <c r="N66">
        <v>5</v>
      </c>
      <c r="O66" s="2">
        <v>70074</v>
      </c>
      <c r="P66" s="2">
        <v>5929</v>
      </c>
      <c r="Q66" s="2">
        <v>76003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>
        <v>10118</v>
      </c>
      <c r="B67" s="1">
        <v>31786</v>
      </c>
      <c r="C67">
        <v>36</v>
      </c>
      <c r="D67" t="s">
        <v>54</v>
      </c>
      <c r="E67" t="s">
        <v>55</v>
      </c>
      <c r="F67" t="s">
        <v>23</v>
      </c>
      <c r="G67" t="s">
        <v>24</v>
      </c>
      <c r="H67" t="s">
        <v>45</v>
      </c>
      <c r="I67" s="1">
        <v>42458</v>
      </c>
      <c r="K67" t="s">
        <v>26</v>
      </c>
      <c r="L67" t="s">
        <v>27</v>
      </c>
      <c r="M67" t="s">
        <v>28</v>
      </c>
      <c r="N67">
        <v>4</v>
      </c>
      <c r="O67" s="2">
        <v>61538</v>
      </c>
      <c r="P67" s="2">
        <v>8994</v>
      </c>
      <c r="Q67" s="2">
        <v>70532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>
        <v>10119</v>
      </c>
      <c r="B68" s="1">
        <v>19824</v>
      </c>
      <c r="C68">
        <v>68</v>
      </c>
      <c r="D68" t="s">
        <v>56</v>
      </c>
      <c r="E68" t="s">
        <v>57</v>
      </c>
      <c r="F68" t="s">
        <v>35</v>
      </c>
      <c r="G68" t="s">
        <v>24</v>
      </c>
      <c r="H68" t="s">
        <v>36</v>
      </c>
      <c r="I68" s="1">
        <v>42462</v>
      </c>
      <c r="K68" t="s">
        <v>26</v>
      </c>
      <c r="L68" t="s">
        <v>27</v>
      </c>
      <c r="M68" t="s">
        <v>28</v>
      </c>
      <c r="N68">
        <v>3</v>
      </c>
      <c r="O68" s="2">
        <v>63057</v>
      </c>
      <c r="P68" s="2">
        <v>4851</v>
      </c>
      <c r="Q68" s="2">
        <v>67908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>
        <v>10136</v>
      </c>
      <c r="B69" s="1">
        <v>25100</v>
      </c>
      <c r="C69">
        <v>54</v>
      </c>
      <c r="D69" t="s">
        <v>58</v>
      </c>
      <c r="E69" t="s">
        <v>59</v>
      </c>
      <c r="F69" t="s">
        <v>35</v>
      </c>
      <c r="G69" t="s">
        <v>24</v>
      </c>
      <c r="H69" t="s">
        <v>36</v>
      </c>
      <c r="I69" s="1">
        <v>42586</v>
      </c>
      <c r="K69" t="s">
        <v>26</v>
      </c>
      <c r="L69" t="s">
        <v>27</v>
      </c>
      <c r="M69" t="s">
        <v>28</v>
      </c>
      <c r="N69">
        <v>4</v>
      </c>
      <c r="O69" s="2">
        <v>64939</v>
      </c>
      <c r="P69" s="2">
        <v>9991</v>
      </c>
      <c r="Q69" s="2">
        <v>74930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>
        <v>10143</v>
      </c>
      <c r="B70" s="1">
        <v>26350</v>
      </c>
      <c r="C70">
        <v>51</v>
      </c>
      <c r="D70" t="s">
        <v>60</v>
      </c>
      <c r="E70" t="s">
        <v>47</v>
      </c>
      <c r="F70" t="s">
        <v>35</v>
      </c>
      <c r="G70" t="s">
        <v>24</v>
      </c>
      <c r="H70" t="s">
        <v>25</v>
      </c>
      <c r="I70" s="1">
        <v>42654</v>
      </c>
      <c r="K70" t="s">
        <v>26</v>
      </c>
      <c r="L70" t="s">
        <v>27</v>
      </c>
      <c r="M70" t="s">
        <v>28</v>
      </c>
      <c r="N70">
        <v>5</v>
      </c>
      <c r="O70" s="2">
        <v>73810</v>
      </c>
      <c r="P70" s="2">
        <v>6813</v>
      </c>
      <c r="Q70" s="2">
        <v>80623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>
        <v>10144</v>
      </c>
      <c r="B71" s="1">
        <v>27411</v>
      </c>
      <c r="C71">
        <v>48</v>
      </c>
      <c r="D71" t="s">
        <v>61</v>
      </c>
      <c r="E71" t="s">
        <v>62</v>
      </c>
      <c r="F71" t="s">
        <v>35</v>
      </c>
      <c r="G71" t="s">
        <v>24</v>
      </c>
      <c r="H71" t="s">
        <v>25</v>
      </c>
      <c r="I71" s="1">
        <v>42666</v>
      </c>
      <c r="K71" t="s">
        <v>26</v>
      </c>
      <c r="L71" t="s">
        <v>27</v>
      </c>
      <c r="M71" t="s">
        <v>28</v>
      </c>
      <c r="N71">
        <v>4</v>
      </c>
      <c r="O71" s="2">
        <v>73025</v>
      </c>
      <c r="P71" s="2">
        <v>10673</v>
      </c>
      <c r="Q71" s="2">
        <v>83698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>
        <v>10149</v>
      </c>
      <c r="B72" s="1">
        <v>31612</v>
      </c>
      <c r="C72">
        <v>36</v>
      </c>
      <c r="D72" t="s">
        <v>63</v>
      </c>
      <c r="E72" t="s">
        <v>64</v>
      </c>
      <c r="F72" t="s">
        <v>23</v>
      </c>
      <c r="G72" t="s">
        <v>24</v>
      </c>
      <c r="H72" t="s">
        <v>36</v>
      </c>
      <c r="I72" s="1">
        <v>42698</v>
      </c>
      <c r="K72" t="s">
        <v>26</v>
      </c>
      <c r="L72" t="s">
        <v>27</v>
      </c>
      <c r="M72" t="s">
        <v>28</v>
      </c>
      <c r="N72">
        <v>4</v>
      </c>
      <c r="O72" s="2">
        <v>70430</v>
      </c>
      <c r="P72" s="2">
        <v>9210</v>
      </c>
      <c r="Q72" s="2">
        <v>79640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>
        <v>10152</v>
      </c>
      <c r="B73" s="1">
        <v>33201</v>
      </c>
      <c r="C73">
        <v>32</v>
      </c>
      <c r="D73" t="s">
        <v>65</v>
      </c>
      <c r="E73" t="s">
        <v>66</v>
      </c>
      <c r="F73" t="s">
        <v>35</v>
      </c>
      <c r="G73" t="s">
        <v>24</v>
      </c>
      <c r="H73" t="s">
        <v>36</v>
      </c>
      <c r="I73" s="1">
        <v>42719</v>
      </c>
      <c r="K73" t="s">
        <v>26</v>
      </c>
      <c r="L73" t="s">
        <v>27</v>
      </c>
      <c r="M73" t="s">
        <v>28</v>
      </c>
      <c r="N73">
        <v>4</v>
      </c>
      <c r="O73" s="2">
        <v>70298</v>
      </c>
      <c r="P73" s="2">
        <v>10815</v>
      </c>
      <c r="Q73" s="2">
        <v>81113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>
        <v>10153</v>
      </c>
      <c r="B74" s="1">
        <v>22190</v>
      </c>
      <c r="C74">
        <v>62</v>
      </c>
      <c r="D74" t="s">
        <v>67</v>
      </c>
      <c r="E74" t="s">
        <v>68</v>
      </c>
      <c r="F74" t="s">
        <v>35</v>
      </c>
      <c r="G74" t="s">
        <v>24</v>
      </c>
      <c r="H74" t="s">
        <v>45</v>
      </c>
      <c r="I74" s="1">
        <v>42720</v>
      </c>
      <c r="K74" t="s">
        <v>26</v>
      </c>
      <c r="L74" t="s">
        <v>27</v>
      </c>
      <c r="M74" t="s">
        <v>28</v>
      </c>
      <c r="N74">
        <v>5</v>
      </c>
      <c r="O74" s="2">
        <v>69151</v>
      </c>
      <c r="P74" s="2">
        <v>4255</v>
      </c>
      <c r="Q74" s="2">
        <v>73406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>
        <v>10155</v>
      </c>
      <c r="B75" s="1">
        <v>33333</v>
      </c>
      <c r="C75">
        <v>31</v>
      </c>
      <c r="D75" t="s">
        <v>69</v>
      </c>
      <c r="E75" t="s">
        <v>70</v>
      </c>
      <c r="F75" t="s">
        <v>35</v>
      </c>
      <c r="G75" t="s">
        <v>24</v>
      </c>
      <c r="H75" t="s">
        <v>36</v>
      </c>
      <c r="I75" s="1">
        <v>42734</v>
      </c>
      <c r="K75" t="s">
        <v>26</v>
      </c>
      <c r="L75" t="s">
        <v>27</v>
      </c>
      <c r="M75" t="s">
        <v>28</v>
      </c>
      <c r="N75">
        <v>4</v>
      </c>
      <c r="O75" s="2">
        <v>71608</v>
      </c>
      <c r="P75" s="2">
        <v>9364</v>
      </c>
      <c r="Q75" s="2">
        <v>80972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>
        <v>10163</v>
      </c>
      <c r="B76" s="1">
        <v>22868</v>
      </c>
      <c r="C76">
        <v>60</v>
      </c>
      <c r="D76" t="s">
        <v>71</v>
      </c>
      <c r="E76" t="s">
        <v>72</v>
      </c>
      <c r="F76" t="s">
        <v>35</v>
      </c>
      <c r="G76" t="s">
        <v>24</v>
      </c>
      <c r="H76" t="s">
        <v>45</v>
      </c>
      <c r="I76" s="1">
        <v>42791</v>
      </c>
      <c r="K76" t="s">
        <v>26</v>
      </c>
      <c r="L76" t="s">
        <v>27</v>
      </c>
      <c r="M76" t="s">
        <v>28</v>
      </c>
      <c r="N76">
        <v>5</v>
      </c>
      <c r="O76" s="2">
        <v>58867</v>
      </c>
      <c r="P76" s="2">
        <v>6792</v>
      </c>
      <c r="Q76" s="2">
        <v>65659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>
        <v>10167</v>
      </c>
      <c r="B77" s="1">
        <v>27846</v>
      </c>
      <c r="C77">
        <v>46</v>
      </c>
      <c r="D77" t="s">
        <v>73</v>
      </c>
      <c r="E77" t="s">
        <v>74</v>
      </c>
      <c r="F77" t="s">
        <v>35</v>
      </c>
      <c r="G77" t="s">
        <v>24</v>
      </c>
      <c r="H77" t="s">
        <v>25</v>
      </c>
      <c r="I77" s="1">
        <v>42807</v>
      </c>
      <c r="K77" t="s">
        <v>26</v>
      </c>
      <c r="L77" t="s">
        <v>27</v>
      </c>
      <c r="M77" t="s">
        <v>28</v>
      </c>
      <c r="N77">
        <v>3</v>
      </c>
      <c r="O77" s="2">
        <v>65265</v>
      </c>
      <c r="P77" s="2">
        <v>8535</v>
      </c>
      <c r="Q77" s="2">
        <v>73800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>
        <v>10173</v>
      </c>
      <c r="B78" s="1">
        <v>29665</v>
      </c>
      <c r="C78">
        <v>41</v>
      </c>
      <c r="D78" t="s">
        <v>75</v>
      </c>
      <c r="E78" t="s">
        <v>76</v>
      </c>
      <c r="F78" t="s">
        <v>23</v>
      </c>
      <c r="G78" t="s">
        <v>24</v>
      </c>
      <c r="H78" t="s">
        <v>45</v>
      </c>
      <c r="I78" s="1">
        <v>42838</v>
      </c>
      <c r="K78" t="s">
        <v>26</v>
      </c>
      <c r="L78" t="s">
        <v>27</v>
      </c>
      <c r="M78" t="s">
        <v>28</v>
      </c>
      <c r="N78">
        <v>4</v>
      </c>
      <c r="O78" s="2">
        <v>55424</v>
      </c>
      <c r="P78" s="2">
        <v>3837</v>
      </c>
      <c r="Q78" s="2">
        <v>59261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>
        <v>10174</v>
      </c>
      <c r="B79" s="1">
        <v>21627</v>
      </c>
      <c r="C79">
        <v>63</v>
      </c>
      <c r="D79" t="s">
        <v>77</v>
      </c>
      <c r="E79" t="s">
        <v>78</v>
      </c>
      <c r="F79" t="s">
        <v>35</v>
      </c>
      <c r="G79" t="s">
        <v>24</v>
      </c>
      <c r="H79" t="s">
        <v>25</v>
      </c>
      <c r="I79" s="1">
        <v>42838</v>
      </c>
      <c r="K79" t="s">
        <v>26</v>
      </c>
      <c r="L79" t="s">
        <v>27</v>
      </c>
      <c r="M79" t="s">
        <v>28</v>
      </c>
      <c r="N79">
        <v>5</v>
      </c>
      <c r="O79" s="2">
        <v>59734</v>
      </c>
      <c r="P79" s="2">
        <v>5514</v>
      </c>
      <c r="Q79" s="2">
        <v>65248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>
        <v>10207</v>
      </c>
      <c r="B80" s="1">
        <v>33951</v>
      </c>
      <c r="C80">
        <v>30</v>
      </c>
      <c r="D80" t="s">
        <v>79</v>
      </c>
      <c r="E80" t="s">
        <v>80</v>
      </c>
      <c r="F80" t="s">
        <v>23</v>
      </c>
      <c r="G80" t="s">
        <v>24</v>
      </c>
      <c r="H80" t="s">
        <v>25</v>
      </c>
      <c r="I80" s="1">
        <v>43124</v>
      </c>
      <c r="K80" t="s">
        <v>26</v>
      </c>
      <c r="L80" t="s">
        <v>27</v>
      </c>
      <c r="M80" t="s">
        <v>28</v>
      </c>
      <c r="N80">
        <v>4</v>
      </c>
      <c r="O80" s="2">
        <v>67460</v>
      </c>
      <c r="P80" s="2">
        <v>8822</v>
      </c>
      <c r="Q80" s="2">
        <v>76282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>
        <v>10211</v>
      </c>
      <c r="B81" s="1">
        <v>28213</v>
      </c>
      <c r="C81">
        <v>45</v>
      </c>
      <c r="D81" t="s">
        <v>81</v>
      </c>
      <c r="E81" t="s">
        <v>82</v>
      </c>
      <c r="F81" t="s">
        <v>23</v>
      </c>
      <c r="G81" t="s">
        <v>24</v>
      </c>
      <c r="H81" t="s">
        <v>45</v>
      </c>
      <c r="I81" s="1">
        <v>43175</v>
      </c>
      <c r="K81" t="s">
        <v>26</v>
      </c>
      <c r="L81" t="s">
        <v>27</v>
      </c>
      <c r="M81" t="s">
        <v>28</v>
      </c>
      <c r="N81">
        <v>5</v>
      </c>
      <c r="O81" s="2">
        <v>55306</v>
      </c>
      <c r="P81" s="2">
        <v>5531</v>
      </c>
      <c r="Q81" s="2">
        <v>60837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>
        <v>10215</v>
      </c>
      <c r="B82" s="1">
        <v>29221</v>
      </c>
      <c r="C82">
        <v>43</v>
      </c>
      <c r="D82" t="s">
        <v>83</v>
      </c>
      <c r="E82" t="s">
        <v>84</v>
      </c>
      <c r="F82" t="s">
        <v>35</v>
      </c>
      <c r="G82" t="s">
        <v>24</v>
      </c>
      <c r="H82" t="s">
        <v>25</v>
      </c>
      <c r="I82" s="1">
        <v>43190</v>
      </c>
      <c r="K82" t="s">
        <v>26</v>
      </c>
      <c r="L82" t="s">
        <v>27</v>
      </c>
      <c r="M82" t="s">
        <v>28</v>
      </c>
      <c r="N82">
        <v>4</v>
      </c>
      <c r="O82" s="2">
        <v>74263</v>
      </c>
      <c r="P82" s="2">
        <v>9711</v>
      </c>
      <c r="Q82" s="2">
        <v>83974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>
        <v>10221</v>
      </c>
      <c r="B83" s="1">
        <v>19424</v>
      </c>
      <c r="C83">
        <v>70</v>
      </c>
      <c r="D83" t="s">
        <v>85</v>
      </c>
      <c r="E83" t="s">
        <v>86</v>
      </c>
      <c r="F83" t="s">
        <v>35</v>
      </c>
      <c r="G83" t="s">
        <v>24</v>
      </c>
      <c r="H83" t="s">
        <v>36</v>
      </c>
      <c r="I83" s="1">
        <v>43246</v>
      </c>
      <c r="K83" t="s">
        <v>26</v>
      </c>
      <c r="L83" t="s">
        <v>27</v>
      </c>
      <c r="M83" t="s">
        <v>28</v>
      </c>
      <c r="N83">
        <v>4</v>
      </c>
      <c r="O83" s="2">
        <v>73311</v>
      </c>
      <c r="P83" s="2">
        <v>5639</v>
      </c>
      <c r="Q83" s="2">
        <v>78950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>
        <v>10224</v>
      </c>
      <c r="B84" s="1">
        <v>26381</v>
      </c>
      <c r="C84">
        <v>50</v>
      </c>
      <c r="D84" t="s">
        <v>87</v>
      </c>
      <c r="E84" t="s">
        <v>88</v>
      </c>
      <c r="F84" t="s">
        <v>23</v>
      </c>
      <c r="G84" t="s">
        <v>24</v>
      </c>
      <c r="H84" t="s">
        <v>25</v>
      </c>
      <c r="I84" s="1">
        <v>43257</v>
      </c>
      <c r="K84" t="s">
        <v>26</v>
      </c>
      <c r="L84" t="s">
        <v>27</v>
      </c>
      <c r="M84" t="s">
        <v>28</v>
      </c>
      <c r="N84">
        <v>4</v>
      </c>
      <c r="O84" s="2">
        <v>56256</v>
      </c>
      <c r="P84" s="2">
        <v>8655</v>
      </c>
      <c r="Q84" s="2">
        <v>64911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>
        <v>10225</v>
      </c>
      <c r="B85" s="1">
        <v>20731</v>
      </c>
      <c r="C85">
        <v>66</v>
      </c>
      <c r="D85" t="s">
        <v>89</v>
      </c>
      <c r="E85" t="s">
        <v>90</v>
      </c>
      <c r="F85" t="s">
        <v>35</v>
      </c>
      <c r="G85" t="s">
        <v>24</v>
      </c>
      <c r="H85" t="s">
        <v>36</v>
      </c>
      <c r="I85" s="1">
        <v>43259</v>
      </c>
      <c r="K85" t="s">
        <v>26</v>
      </c>
      <c r="L85" t="s">
        <v>27</v>
      </c>
      <c r="M85" t="s">
        <v>28</v>
      </c>
      <c r="N85">
        <v>3</v>
      </c>
      <c r="O85" s="2">
        <v>56677</v>
      </c>
      <c r="P85" s="2">
        <v>8284</v>
      </c>
      <c r="Q85" s="2">
        <v>64961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>
        <v>10226</v>
      </c>
      <c r="B86" s="1">
        <v>31330</v>
      </c>
      <c r="C86">
        <v>37</v>
      </c>
      <c r="D86" t="s">
        <v>91</v>
      </c>
      <c r="E86" t="s">
        <v>92</v>
      </c>
      <c r="F86" t="s">
        <v>35</v>
      </c>
      <c r="G86" t="s">
        <v>24</v>
      </c>
      <c r="H86" t="s">
        <v>45</v>
      </c>
      <c r="I86" s="1">
        <v>43270</v>
      </c>
      <c r="K86" t="s">
        <v>26</v>
      </c>
      <c r="L86" t="s">
        <v>27</v>
      </c>
      <c r="M86" t="s">
        <v>28</v>
      </c>
      <c r="N86">
        <v>3</v>
      </c>
      <c r="O86" s="2">
        <v>77305</v>
      </c>
      <c r="P86" s="2">
        <v>11298</v>
      </c>
      <c r="Q86" s="2">
        <v>88603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>
        <v>10247</v>
      </c>
      <c r="B87" s="1">
        <v>19314</v>
      </c>
      <c r="C87">
        <v>70</v>
      </c>
      <c r="D87" t="s">
        <v>93</v>
      </c>
      <c r="E87" t="s">
        <v>94</v>
      </c>
      <c r="F87" t="s">
        <v>23</v>
      </c>
      <c r="G87" t="s">
        <v>24</v>
      </c>
      <c r="H87" t="s">
        <v>25</v>
      </c>
      <c r="I87" s="1">
        <v>43442</v>
      </c>
      <c r="K87" t="s">
        <v>26</v>
      </c>
      <c r="L87" t="s">
        <v>27</v>
      </c>
      <c r="M87" t="s">
        <v>28</v>
      </c>
      <c r="N87">
        <v>3</v>
      </c>
      <c r="O87" s="2">
        <v>69772</v>
      </c>
      <c r="P87" s="2">
        <v>8051</v>
      </c>
      <c r="Q87" s="2">
        <v>77823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>
        <v>10253</v>
      </c>
      <c r="B88" s="1">
        <v>19163</v>
      </c>
      <c r="C88">
        <v>70</v>
      </c>
      <c r="D88" t="s">
        <v>99</v>
      </c>
      <c r="E88" t="s">
        <v>100</v>
      </c>
      <c r="F88" t="s">
        <v>35</v>
      </c>
      <c r="G88" t="s">
        <v>24</v>
      </c>
      <c r="H88" t="s">
        <v>45</v>
      </c>
      <c r="I88" s="1">
        <v>43477</v>
      </c>
      <c r="K88" t="s">
        <v>26</v>
      </c>
      <c r="L88" t="s">
        <v>27</v>
      </c>
      <c r="M88" t="s">
        <v>28</v>
      </c>
      <c r="N88">
        <v>5</v>
      </c>
      <c r="O88" s="2">
        <v>67235</v>
      </c>
      <c r="P88" s="2">
        <v>10344</v>
      </c>
      <c r="Q88" s="2">
        <v>77579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>
        <v>10267</v>
      </c>
      <c r="B89" s="1">
        <v>26120</v>
      </c>
      <c r="C89">
        <v>51</v>
      </c>
      <c r="D89" t="s">
        <v>101</v>
      </c>
      <c r="E89" t="s">
        <v>102</v>
      </c>
      <c r="F89" t="s">
        <v>35</v>
      </c>
      <c r="G89" t="s">
        <v>24</v>
      </c>
      <c r="H89" t="s">
        <v>25</v>
      </c>
      <c r="I89" s="1">
        <v>43575</v>
      </c>
      <c r="K89" t="s">
        <v>26</v>
      </c>
      <c r="L89" t="s">
        <v>27</v>
      </c>
      <c r="M89" t="s">
        <v>28</v>
      </c>
      <c r="N89">
        <v>3</v>
      </c>
      <c r="O89" s="2">
        <v>77887</v>
      </c>
      <c r="P89" s="2">
        <v>11383</v>
      </c>
      <c r="Q89" s="2">
        <v>89270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>
        <v>10268</v>
      </c>
      <c r="B90" s="1">
        <v>28050</v>
      </c>
      <c r="C90">
        <v>46</v>
      </c>
      <c r="D90" t="s">
        <v>103</v>
      </c>
      <c r="E90" t="s">
        <v>104</v>
      </c>
      <c r="F90" t="s">
        <v>23</v>
      </c>
      <c r="G90" t="s">
        <v>24</v>
      </c>
      <c r="H90" t="s">
        <v>36</v>
      </c>
      <c r="I90" s="1">
        <v>43577</v>
      </c>
      <c r="K90" t="s">
        <v>26</v>
      </c>
      <c r="L90" t="s">
        <v>27</v>
      </c>
      <c r="M90" t="s">
        <v>28</v>
      </c>
      <c r="N90">
        <v>5</v>
      </c>
      <c r="O90" s="2">
        <v>71165</v>
      </c>
      <c r="P90" s="2">
        <v>6569</v>
      </c>
      <c r="Q90" s="2">
        <v>77734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>
        <v>10274</v>
      </c>
      <c r="B91" s="1">
        <v>19963</v>
      </c>
      <c r="C91">
        <v>68</v>
      </c>
      <c r="D91" t="s">
        <v>95</v>
      </c>
      <c r="E91" t="s">
        <v>96</v>
      </c>
      <c r="F91" t="s">
        <v>23</v>
      </c>
      <c r="G91" t="s">
        <v>24</v>
      </c>
      <c r="H91" t="s">
        <v>45</v>
      </c>
      <c r="I91" s="1">
        <v>43611</v>
      </c>
      <c r="K91" t="s">
        <v>26</v>
      </c>
      <c r="L91" t="s">
        <v>27</v>
      </c>
      <c r="M91" t="s">
        <v>28</v>
      </c>
      <c r="N91">
        <v>3</v>
      </c>
      <c r="O91" s="2">
        <v>58356</v>
      </c>
      <c r="P91" s="2">
        <v>5387</v>
      </c>
      <c r="Q91" s="2">
        <v>63743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>
        <v>10304</v>
      </c>
      <c r="B92" s="1">
        <v>26992</v>
      </c>
      <c r="C92">
        <v>49</v>
      </c>
      <c r="D92" t="s">
        <v>97</v>
      </c>
      <c r="E92" t="s">
        <v>98</v>
      </c>
      <c r="F92" t="s">
        <v>23</v>
      </c>
      <c r="G92" t="s">
        <v>24</v>
      </c>
      <c r="H92" t="s">
        <v>25</v>
      </c>
      <c r="I92" s="1">
        <v>43795</v>
      </c>
      <c r="K92" t="s">
        <v>26</v>
      </c>
      <c r="L92" t="s">
        <v>27</v>
      </c>
      <c r="M92" t="s">
        <v>28</v>
      </c>
      <c r="N92">
        <v>4</v>
      </c>
      <c r="O92" s="2">
        <v>70711</v>
      </c>
      <c r="P92" s="2">
        <v>3808</v>
      </c>
      <c r="Q92" s="2">
        <v>74519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>
        <v>10001</v>
      </c>
      <c r="B93" s="1">
        <v>20428</v>
      </c>
      <c r="C93">
        <v>67</v>
      </c>
      <c r="D93" t="s">
        <v>105</v>
      </c>
      <c r="E93" t="s">
        <v>47</v>
      </c>
      <c r="F93" t="s">
        <v>35</v>
      </c>
      <c r="G93" t="s">
        <v>106</v>
      </c>
      <c r="H93" t="s">
        <v>36</v>
      </c>
      <c r="I93" s="1">
        <v>41647</v>
      </c>
      <c r="K93" t="s">
        <v>26</v>
      </c>
      <c r="L93" t="s">
        <v>27</v>
      </c>
      <c r="M93" t="s">
        <v>28</v>
      </c>
      <c r="N93">
        <v>3</v>
      </c>
      <c r="O93" s="2">
        <v>57615</v>
      </c>
      <c r="P93" s="2">
        <v>10947</v>
      </c>
      <c r="Q93" s="2">
        <v>68562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>
        <v>10018</v>
      </c>
      <c r="B94" s="1">
        <v>28626</v>
      </c>
      <c r="C94">
        <v>44</v>
      </c>
      <c r="D94" t="s">
        <v>107</v>
      </c>
      <c r="E94" t="s">
        <v>108</v>
      </c>
      <c r="F94" t="s">
        <v>23</v>
      </c>
      <c r="G94" t="s">
        <v>106</v>
      </c>
      <c r="H94" t="s">
        <v>36</v>
      </c>
      <c r="I94" s="1">
        <v>41777</v>
      </c>
      <c r="K94" t="s">
        <v>26</v>
      </c>
      <c r="L94" t="s">
        <v>27</v>
      </c>
      <c r="M94" t="s">
        <v>28</v>
      </c>
      <c r="N94">
        <v>3</v>
      </c>
      <c r="O94" s="2">
        <v>41435</v>
      </c>
      <c r="P94" s="2">
        <v>4558</v>
      </c>
      <c r="Q94" s="2">
        <v>45993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>
        <v>10024</v>
      </c>
      <c r="B95" s="1">
        <v>26606</v>
      </c>
      <c r="C95">
        <v>50</v>
      </c>
      <c r="D95" t="s">
        <v>109</v>
      </c>
      <c r="E95" t="s">
        <v>110</v>
      </c>
      <c r="F95" t="s">
        <v>23</v>
      </c>
      <c r="G95" t="s">
        <v>111</v>
      </c>
      <c r="H95" t="s">
        <v>36</v>
      </c>
      <c r="I95" s="1">
        <v>41846</v>
      </c>
      <c r="K95" t="s">
        <v>26</v>
      </c>
      <c r="L95" t="s">
        <v>27</v>
      </c>
      <c r="M95" t="s">
        <v>28</v>
      </c>
      <c r="N95">
        <v>5</v>
      </c>
      <c r="O95" s="2">
        <v>57890</v>
      </c>
      <c r="P95" s="2">
        <v>4052</v>
      </c>
      <c r="Q95" s="2">
        <v>61942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>
        <v>10028</v>
      </c>
      <c r="B96" s="1">
        <v>25009</v>
      </c>
      <c r="C96">
        <v>54</v>
      </c>
      <c r="D96" t="s">
        <v>112</v>
      </c>
      <c r="E96" t="s">
        <v>113</v>
      </c>
      <c r="F96" t="s">
        <v>35</v>
      </c>
      <c r="G96" t="s">
        <v>106</v>
      </c>
      <c r="H96" t="s">
        <v>45</v>
      </c>
      <c r="I96" s="1">
        <v>41863</v>
      </c>
      <c r="K96" t="s">
        <v>26</v>
      </c>
      <c r="L96" t="s">
        <v>27</v>
      </c>
      <c r="M96" t="s">
        <v>28</v>
      </c>
      <c r="N96">
        <v>3</v>
      </c>
      <c r="O96" s="2">
        <v>43464</v>
      </c>
      <c r="P96" s="2">
        <v>4781</v>
      </c>
      <c r="Q96" s="2">
        <v>48245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>
        <v>10029</v>
      </c>
      <c r="B97" s="1">
        <v>28249</v>
      </c>
      <c r="C97">
        <v>45</v>
      </c>
      <c r="D97" t="s">
        <v>114</v>
      </c>
      <c r="E97" t="s">
        <v>115</v>
      </c>
      <c r="F97" t="s">
        <v>35</v>
      </c>
      <c r="G97" t="s">
        <v>111</v>
      </c>
      <c r="H97" t="s">
        <v>36</v>
      </c>
      <c r="I97" s="1">
        <v>41866</v>
      </c>
      <c r="K97" t="s">
        <v>26</v>
      </c>
      <c r="L97" t="s">
        <v>27</v>
      </c>
      <c r="M97" t="s">
        <v>28</v>
      </c>
      <c r="N97">
        <v>4</v>
      </c>
      <c r="O97" s="2">
        <v>42309</v>
      </c>
      <c r="P97" s="2">
        <v>2115</v>
      </c>
      <c r="Q97" s="2">
        <v>44424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>
        <v>10030</v>
      </c>
      <c r="B98" s="1">
        <v>23109</v>
      </c>
      <c r="C98">
        <v>59</v>
      </c>
      <c r="D98" t="s">
        <v>116</v>
      </c>
      <c r="E98" t="s">
        <v>117</v>
      </c>
      <c r="F98" t="s">
        <v>23</v>
      </c>
      <c r="G98" t="s">
        <v>118</v>
      </c>
      <c r="H98" t="s">
        <v>36</v>
      </c>
      <c r="I98" s="1">
        <v>41876</v>
      </c>
      <c r="K98" t="s">
        <v>26</v>
      </c>
      <c r="L98" t="s">
        <v>27</v>
      </c>
      <c r="M98" t="s">
        <v>28</v>
      </c>
      <c r="N98">
        <v>4</v>
      </c>
      <c r="O98" s="2">
        <v>49337</v>
      </c>
      <c r="P98" s="2">
        <v>3454</v>
      </c>
      <c r="Q98" s="2">
        <v>52791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>
        <v>10051</v>
      </c>
      <c r="B99" s="1">
        <v>20031</v>
      </c>
      <c r="C99">
        <v>68</v>
      </c>
      <c r="D99" t="s">
        <v>119</v>
      </c>
      <c r="E99" t="s">
        <v>120</v>
      </c>
      <c r="F99" t="s">
        <v>35</v>
      </c>
      <c r="G99" t="s">
        <v>118</v>
      </c>
      <c r="H99" t="s">
        <v>25</v>
      </c>
      <c r="I99" s="1">
        <v>41987</v>
      </c>
      <c r="K99" t="s">
        <v>26</v>
      </c>
      <c r="L99" t="s">
        <v>27</v>
      </c>
      <c r="M99" t="s">
        <v>28</v>
      </c>
      <c r="N99">
        <v>4</v>
      </c>
      <c r="O99" s="2">
        <v>46723</v>
      </c>
      <c r="P99" s="2">
        <v>3271</v>
      </c>
      <c r="Q99" s="2">
        <v>49994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>
        <v>10054</v>
      </c>
      <c r="B100" s="1">
        <v>28391</v>
      </c>
      <c r="C100">
        <v>45</v>
      </c>
      <c r="D100" t="s">
        <v>121</v>
      </c>
      <c r="E100" t="s">
        <v>122</v>
      </c>
      <c r="F100" t="s">
        <v>35</v>
      </c>
      <c r="G100" t="s">
        <v>106</v>
      </c>
      <c r="H100" t="s">
        <v>25</v>
      </c>
      <c r="I100" s="1">
        <v>41992</v>
      </c>
      <c r="K100" t="s">
        <v>26</v>
      </c>
      <c r="L100" t="s">
        <v>27</v>
      </c>
      <c r="M100" t="s">
        <v>28</v>
      </c>
      <c r="N100">
        <v>5</v>
      </c>
      <c r="O100" s="2">
        <v>54727</v>
      </c>
      <c r="P100" s="2">
        <v>9304</v>
      </c>
      <c r="Q100" s="2">
        <v>64031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>
        <v>10065</v>
      </c>
      <c r="B101" s="1">
        <v>21247</v>
      </c>
      <c r="C101">
        <v>65</v>
      </c>
      <c r="D101" t="s">
        <v>123</v>
      </c>
      <c r="E101" t="s">
        <v>124</v>
      </c>
      <c r="F101" t="s">
        <v>23</v>
      </c>
      <c r="G101" t="s">
        <v>106</v>
      </c>
      <c r="H101" t="s">
        <v>25</v>
      </c>
      <c r="I101" s="1">
        <v>42065</v>
      </c>
      <c r="K101" t="s">
        <v>26</v>
      </c>
      <c r="L101" t="s">
        <v>27</v>
      </c>
      <c r="M101" t="s">
        <v>28</v>
      </c>
      <c r="N101">
        <v>3</v>
      </c>
      <c r="O101" s="2">
        <v>54996</v>
      </c>
      <c r="P101" s="2">
        <v>6050</v>
      </c>
      <c r="Q101" s="2">
        <v>61046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>
        <v>10100</v>
      </c>
      <c r="B102" s="1">
        <v>19516</v>
      </c>
      <c r="C102">
        <v>69</v>
      </c>
      <c r="D102" t="s">
        <v>125</v>
      </c>
      <c r="E102" t="s">
        <v>126</v>
      </c>
      <c r="F102" t="s">
        <v>23</v>
      </c>
      <c r="G102" t="s">
        <v>106</v>
      </c>
      <c r="H102" t="s">
        <v>25</v>
      </c>
      <c r="I102" s="1">
        <v>42327</v>
      </c>
      <c r="K102" t="s">
        <v>26</v>
      </c>
      <c r="L102" t="s">
        <v>27</v>
      </c>
      <c r="M102" t="s">
        <v>28</v>
      </c>
      <c r="N102">
        <v>3</v>
      </c>
      <c r="O102" s="2">
        <v>43255</v>
      </c>
      <c r="P102" s="2">
        <v>7353</v>
      </c>
      <c r="Q102" s="2">
        <v>50608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>
        <v>10102</v>
      </c>
      <c r="B103" s="1">
        <v>32086</v>
      </c>
      <c r="C103">
        <v>35</v>
      </c>
      <c r="D103" t="s">
        <v>127</v>
      </c>
      <c r="E103" t="s">
        <v>128</v>
      </c>
      <c r="F103" t="s">
        <v>35</v>
      </c>
      <c r="G103" t="s">
        <v>106</v>
      </c>
      <c r="H103" t="s">
        <v>25</v>
      </c>
      <c r="I103" s="1">
        <v>42336</v>
      </c>
      <c r="K103" t="s">
        <v>26</v>
      </c>
      <c r="L103" t="s">
        <v>27</v>
      </c>
      <c r="M103" t="s">
        <v>28</v>
      </c>
      <c r="N103">
        <v>3</v>
      </c>
      <c r="O103" s="2">
        <v>47514</v>
      </c>
      <c r="P103" s="2">
        <v>4751</v>
      </c>
      <c r="Q103" s="2">
        <v>52265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>
        <v>10113</v>
      </c>
      <c r="B104" s="1">
        <v>28799</v>
      </c>
      <c r="C104">
        <v>44</v>
      </c>
      <c r="D104" t="s">
        <v>129</v>
      </c>
      <c r="E104" t="s">
        <v>130</v>
      </c>
      <c r="F104" t="s">
        <v>35</v>
      </c>
      <c r="G104" t="s">
        <v>118</v>
      </c>
      <c r="H104" t="s">
        <v>36</v>
      </c>
      <c r="I104" s="1">
        <v>42429</v>
      </c>
      <c r="K104" t="s">
        <v>26</v>
      </c>
      <c r="L104" t="s">
        <v>27</v>
      </c>
      <c r="M104" t="s">
        <v>28</v>
      </c>
      <c r="N104">
        <v>5</v>
      </c>
      <c r="O104" s="2">
        <v>58132</v>
      </c>
      <c r="P104" s="2">
        <v>2907</v>
      </c>
      <c r="Q104" s="2">
        <v>61039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>
        <v>10117</v>
      </c>
      <c r="B105" s="1">
        <v>26523</v>
      </c>
      <c r="C105">
        <v>50</v>
      </c>
      <c r="D105" t="s">
        <v>131</v>
      </c>
      <c r="E105" t="s">
        <v>132</v>
      </c>
      <c r="F105" t="s">
        <v>35</v>
      </c>
      <c r="G105" t="s">
        <v>133</v>
      </c>
      <c r="H105" t="s">
        <v>25</v>
      </c>
      <c r="I105" s="1">
        <v>42452</v>
      </c>
      <c r="K105" t="s">
        <v>26</v>
      </c>
      <c r="L105" t="s">
        <v>27</v>
      </c>
      <c r="M105" t="s">
        <v>28</v>
      </c>
      <c r="N105">
        <v>4</v>
      </c>
      <c r="O105" s="2">
        <v>47657</v>
      </c>
      <c r="P105" s="2">
        <v>2383</v>
      </c>
      <c r="Q105" s="2">
        <v>50040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>
        <v>10120</v>
      </c>
      <c r="B106" s="1">
        <v>33591</v>
      </c>
      <c r="C106">
        <v>31</v>
      </c>
      <c r="D106" t="s">
        <v>134</v>
      </c>
      <c r="E106" t="s">
        <v>135</v>
      </c>
      <c r="F106" t="s">
        <v>23</v>
      </c>
      <c r="G106" t="s">
        <v>106</v>
      </c>
      <c r="H106" t="s">
        <v>36</v>
      </c>
      <c r="I106" s="1">
        <v>42476</v>
      </c>
      <c r="K106" t="s">
        <v>26</v>
      </c>
      <c r="L106" t="s">
        <v>27</v>
      </c>
      <c r="M106" t="s">
        <v>28</v>
      </c>
      <c r="N106">
        <v>3</v>
      </c>
      <c r="O106" s="2">
        <v>44180</v>
      </c>
      <c r="P106" s="2">
        <v>3534</v>
      </c>
      <c r="Q106" s="2">
        <v>47714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>
        <v>10125</v>
      </c>
      <c r="B107" s="1">
        <v>30421</v>
      </c>
      <c r="C107">
        <v>39</v>
      </c>
      <c r="D107" t="s">
        <v>136</v>
      </c>
      <c r="E107" t="s">
        <v>137</v>
      </c>
      <c r="F107" t="s">
        <v>35</v>
      </c>
      <c r="G107" t="s">
        <v>106</v>
      </c>
      <c r="H107" t="s">
        <v>45</v>
      </c>
      <c r="I107" s="1">
        <v>42516</v>
      </c>
      <c r="K107" t="s">
        <v>26</v>
      </c>
      <c r="L107" t="s">
        <v>27</v>
      </c>
      <c r="M107" t="s">
        <v>28</v>
      </c>
      <c r="N107">
        <v>5</v>
      </c>
      <c r="O107" s="2">
        <v>50594</v>
      </c>
      <c r="P107" s="2">
        <v>8601</v>
      </c>
      <c r="Q107" s="2">
        <v>59195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>
        <v>10128</v>
      </c>
      <c r="B108" s="1">
        <v>22900</v>
      </c>
      <c r="C108">
        <v>60</v>
      </c>
      <c r="D108" t="s">
        <v>138</v>
      </c>
      <c r="E108" t="s">
        <v>139</v>
      </c>
      <c r="F108" t="s">
        <v>35</v>
      </c>
      <c r="G108" t="s">
        <v>106</v>
      </c>
      <c r="H108" t="s">
        <v>25</v>
      </c>
      <c r="I108" s="1">
        <v>42537</v>
      </c>
      <c r="K108" t="s">
        <v>26</v>
      </c>
      <c r="L108" t="s">
        <v>27</v>
      </c>
      <c r="M108" t="s">
        <v>28</v>
      </c>
      <c r="N108">
        <v>3</v>
      </c>
      <c r="O108" s="2">
        <v>42418</v>
      </c>
      <c r="P108" s="2">
        <v>3818</v>
      </c>
      <c r="Q108" s="2">
        <v>46236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>
        <v>10147</v>
      </c>
      <c r="B109" s="1">
        <v>21694</v>
      </c>
      <c r="C109">
        <v>63</v>
      </c>
      <c r="D109" t="s">
        <v>140</v>
      </c>
      <c r="E109" t="s">
        <v>108</v>
      </c>
      <c r="F109" t="s">
        <v>23</v>
      </c>
      <c r="G109" t="s">
        <v>106</v>
      </c>
      <c r="H109" t="s">
        <v>36</v>
      </c>
      <c r="I109" s="1">
        <v>42678</v>
      </c>
      <c r="K109" t="s">
        <v>26</v>
      </c>
      <c r="L109" t="s">
        <v>27</v>
      </c>
      <c r="M109" t="s">
        <v>28</v>
      </c>
      <c r="N109">
        <v>3</v>
      </c>
      <c r="O109" s="2">
        <v>57984</v>
      </c>
      <c r="P109" s="2">
        <v>11017</v>
      </c>
      <c r="Q109" s="2">
        <v>69001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>
        <v>10156</v>
      </c>
      <c r="B110" s="1">
        <v>28570</v>
      </c>
      <c r="C110">
        <v>44</v>
      </c>
      <c r="D110" t="s">
        <v>141</v>
      </c>
      <c r="E110" t="s">
        <v>53</v>
      </c>
      <c r="F110" t="s">
        <v>23</v>
      </c>
      <c r="G110" t="s">
        <v>118</v>
      </c>
      <c r="H110" t="s">
        <v>45</v>
      </c>
      <c r="I110" s="1">
        <v>42738</v>
      </c>
      <c r="K110" t="s">
        <v>26</v>
      </c>
      <c r="L110" t="s">
        <v>27</v>
      </c>
      <c r="M110" t="s">
        <v>28</v>
      </c>
      <c r="N110">
        <v>5</v>
      </c>
      <c r="O110" s="2">
        <v>59238</v>
      </c>
      <c r="P110" s="2">
        <v>10663</v>
      </c>
      <c r="Q110" s="2">
        <v>69901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>
        <v>10160</v>
      </c>
      <c r="B111" s="1">
        <v>31349</v>
      </c>
      <c r="C111">
        <v>37</v>
      </c>
      <c r="D111" t="s">
        <v>142</v>
      </c>
      <c r="E111" t="s">
        <v>143</v>
      </c>
      <c r="F111" t="s">
        <v>23</v>
      </c>
      <c r="G111" t="s">
        <v>106</v>
      </c>
      <c r="H111" t="s">
        <v>25</v>
      </c>
      <c r="I111" s="1">
        <v>42775</v>
      </c>
      <c r="K111" t="s">
        <v>26</v>
      </c>
      <c r="L111" t="s">
        <v>27</v>
      </c>
      <c r="M111" t="s">
        <v>28</v>
      </c>
      <c r="N111">
        <v>4</v>
      </c>
      <c r="O111" s="2">
        <v>56557</v>
      </c>
      <c r="P111" s="2">
        <v>3393</v>
      </c>
      <c r="Q111" s="2">
        <v>59950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>
        <v>10166</v>
      </c>
      <c r="B112" s="1">
        <v>24537</v>
      </c>
      <c r="C112">
        <v>56</v>
      </c>
      <c r="D112" t="s">
        <v>144</v>
      </c>
      <c r="E112" t="s">
        <v>145</v>
      </c>
      <c r="F112" t="s">
        <v>23</v>
      </c>
      <c r="G112" t="s">
        <v>106</v>
      </c>
      <c r="H112" t="s">
        <v>45</v>
      </c>
      <c r="I112" s="1">
        <v>42801</v>
      </c>
      <c r="K112" t="s">
        <v>26</v>
      </c>
      <c r="L112" t="s">
        <v>27</v>
      </c>
      <c r="M112" t="s">
        <v>28</v>
      </c>
      <c r="N112">
        <v>3</v>
      </c>
      <c r="O112" s="2">
        <v>56884</v>
      </c>
      <c r="P112" s="2">
        <v>6826</v>
      </c>
      <c r="Q112" s="2">
        <v>63710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>
        <v>10181</v>
      </c>
      <c r="B113" s="1">
        <v>28378</v>
      </c>
      <c r="C113">
        <v>45</v>
      </c>
      <c r="D113" t="s">
        <v>146</v>
      </c>
      <c r="E113" t="s">
        <v>147</v>
      </c>
      <c r="F113" t="s">
        <v>35</v>
      </c>
      <c r="G113" t="s">
        <v>106</v>
      </c>
      <c r="H113" t="s">
        <v>36</v>
      </c>
      <c r="I113" s="1">
        <v>42876</v>
      </c>
      <c r="K113" t="s">
        <v>26</v>
      </c>
      <c r="L113" t="s">
        <v>27</v>
      </c>
      <c r="M113" t="s">
        <v>28</v>
      </c>
      <c r="N113">
        <v>4</v>
      </c>
      <c r="O113" s="2">
        <v>50707</v>
      </c>
      <c r="P113" s="2">
        <v>8113</v>
      </c>
      <c r="Q113" s="2">
        <v>58820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>
        <v>10194</v>
      </c>
      <c r="B114" s="1">
        <v>21763</v>
      </c>
      <c r="C114">
        <v>63</v>
      </c>
      <c r="D114" t="s">
        <v>148</v>
      </c>
      <c r="E114" t="s">
        <v>149</v>
      </c>
      <c r="F114" t="s">
        <v>35</v>
      </c>
      <c r="G114" t="s">
        <v>118</v>
      </c>
      <c r="H114" t="s">
        <v>45</v>
      </c>
      <c r="I114" s="1">
        <v>43020</v>
      </c>
      <c r="K114" t="s">
        <v>26</v>
      </c>
      <c r="L114" t="s">
        <v>27</v>
      </c>
      <c r="M114" t="s">
        <v>28</v>
      </c>
      <c r="N114">
        <v>5</v>
      </c>
      <c r="O114" s="2">
        <v>47109</v>
      </c>
      <c r="P114" s="2">
        <v>8951</v>
      </c>
      <c r="Q114" s="2">
        <v>56060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>
        <v>10199</v>
      </c>
      <c r="B115" s="1">
        <v>25582</v>
      </c>
      <c r="C115">
        <v>53</v>
      </c>
      <c r="D115" t="s">
        <v>80</v>
      </c>
      <c r="E115" t="s">
        <v>53</v>
      </c>
      <c r="F115" t="s">
        <v>23</v>
      </c>
      <c r="G115" t="s">
        <v>106</v>
      </c>
      <c r="H115" t="s">
        <v>25</v>
      </c>
      <c r="I115" s="1">
        <v>43062</v>
      </c>
      <c r="K115" t="s">
        <v>26</v>
      </c>
      <c r="L115" t="s">
        <v>27</v>
      </c>
      <c r="M115" t="s">
        <v>28</v>
      </c>
      <c r="N115">
        <v>3</v>
      </c>
      <c r="O115" s="2">
        <v>53417</v>
      </c>
      <c r="P115" s="2">
        <v>3205</v>
      </c>
      <c r="Q115" s="2">
        <v>56622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>
        <v>10202</v>
      </c>
      <c r="B116" s="1">
        <v>21386</v>
      </c>
      <c r="C116">
        <v>64</v>
      </c>
      <c r="D116" t="s">
        <v>150</v>
      </c>
      <c r="E116" t="s">
        <v>151</v>
      </c>
      <c r="F116" t="s">
        <v>35</v>
      </c>
      <c r="G116" t="s">
        <v>106</v>
      </c>
      <c r="H116" t="s">
        <v>45</v>
      </c>
      <c r="I116" s="1">
        <v>43087</v>
      </c>
      <c r="K116" t="s">
        <v>26</v>
      </c>
      <c r="L116" t="s">
        <v>27</v>
      </c>
      <c r="M116" t="s">
        <v>28</v>
      </c>
      <c r="N116">
        <v>3</v>
      </c>
      <c r="O116" s="2">
        <v>49947</v>
      </c>
      <c r="P116" s="2">
        <v>8990</v>
      </c>
      <c r="Q116" s="2">
        <v>58937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>
        <v>10018</v>
      </c>
      <c r="B117" s="1">
        <v>28626</v>
      </c>
      <c r="C117">
        <v>44</v>
      </c>
      <c r="D117" t="s">
        <v>107</v>
      </c>
      <c r="E117" t="s">
        <v>108</v>
      </c>
      <c r="F117" t="s">
        <v>23</v>
      </c>
      <c r="G117" t="s">
        <v>106</v>
      </c>
      <c r="H117" t="s">
        <v>36</v>
      </c>
      <c r="I117" s="1">
        <v>41777</v>
      </c>
      <c r="K117" t="s">
        <v>26</v>
      </c>
      <c r="L117" t="s">
        <v>27</v>
      </c>
      <c r="M117" t="s">
        <v>28</v>
      </c>
      <c r="N117">
        <v>3</v>
      </c>
      <c r="O117" s="2">
        <v>45579</v>
      </c>
      <c r="P117" s="2">
        <v>4558</v>
      </c>
      <c r="Q117" s="2">
        <v>50137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>
        <v>10024</v>
      </c>
      <c r="B118" s="1">
        <v>26606</v>
      </c>
      <c r="C118">
        <v>50</v>
      </c>
      <c r="D118" t="s">
        <v>109</v>
      </c>
      <c r="E118" t="s">
        <v>110</v>
      </c>
      <c r="F118" t="s">
        <v>23</v>
      </c>
      <c r="G118" t="s">
        <v>111</v>
      </c>
      <c r="H118" t="s">
        <v>36</v>
      </c>
      <c r="I118" s="1">
        <v>41846</v>
      </c>
      <c r="K118" t="s">
        <v>26</v>
      </c>
      <c r="L118" t="s">
        <v>27</v>
      </c>
      <c r="M118" t="s">
        <v>28</v>
      </c>
      <c r="N118">
        <v>5</v>
      </c>
      <c r="O118" s="2">
        <v>63679</v>
      </c>
      <c r="P118" s="2">
        <v>4052</v>
      </c>
      <c r="Q118" s="2">
        <v>67731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>
        <v>10028</v>
      </c>
      <c r="B119" s="1">
        <v>25009</v>
      </c>
      <c r="C119">
        <v>54</v>
      </c>
      <c r="D119" t="s">
        <v>112</v>
      </c>
      <c r="E119" t="s">
        <v>113</v>
      </c>
      <c r="F119" t="s">
        <v>35</v>
      </c>
      <c r="G119" t="s">
        <v>106</v>
      </c>
      <c r="H119" t="s">
        <v>45</v>
      </c>
      <c r="I119" s="1">
        <v>41863</v>
      </c>
      <c r="K119" t="s">
        <v>26</v>
      </c>
      <c r="L119" t="s">
        <v>27</v>
      </c>
      <c r="M119" t="s">
        <v>28</v>
      </c>
      <c r="N119">
        <v>3</v>
      </c>
      <c r="O119" s="2">
        <v>47810</v>
      </c>
      <c r="P119" s="2">
        <v>4781</v>
      </c>
      <c r="Q119" s="2">
        <v>52591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>
        <v>10029</v>
      </c>
      <c r="B120" s="1">
        <v>28249</v>
      </c>
      <c r="C120">
        <v>45</v>
      </c>
      <c r="D120" t="s">
        <v>114</v>
      </c>
      <c r="E120" t="s">
        <v>115</v>
      </c>
      <c r="F120" t="s">
        <v>35</v>
      </c>
      <c r="G120" t="s">
        <v>111</v>
      </c>
      <c r="H120" t="s">
        <v>36</v>
      </c>
      <c r="I120" s="1">
        <v>41866</v>
      </c>
      <c r="K120" t="s">
        <v>26</v>
      </c>
      <c r="L120" t="s">
        <v>27</v>
      </c>
      <c r="M120" t="s">
        <v>28</v>
      </c>
      <c r="N120">
        <v>4</v>
      </c>
      <c r="O120" s="2">
        <v>46540</v>
      </c>
      <c r="P120" s="2">
        <v>2115</v>
      </c>
      <c r="Q120" s="2">
        <v>48655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>
        <v>10030</v>
      </c>
      <c r="B121" s="1">
        <v>23109</v>
      </c>
      <c r="C121">
        <v>59</v>
      </c>
      <c r="D121" t="s">
        <v>116</v>
      </c>
      <c r="E121" t="s">
        <v>117</v>
      </c>
      <c r="F121" t="s">
        <v>23</v>
      </c>
      <c r="G121" t="s">
        <v>118</v>
      </c>
      <c r="H121" t="s">
        <v>36</v>
      </c>
      <c r="I121" s="1">
        <v>41876</v>
      </c>
      <c r="K121" t="s">
        <v>26</v>
      </c>
      <c r="L121" t="s">
        <v>27</v>
      </c>
      <c r="M121" t="s">
        <v>28</v>
      </c>
      <c r="N121">
        <v>4</v>
      </c>
      <c r="O121" s="2">
        <v>54271</v>
      </c>
      <c r="P121" s="2">
        <v>3454</v>
      </c>
      <c r="Q121" s="2">
        <v>57725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>
        <v>10051</v>
      </c>
      <c r="B122" s="1">
        <v>20031</v>
      </c>
      <c r="C122">
        <v>68</v>
      </c>
      <c r="D122" t="s">
        <v>119</v>
      </c>
      <c r="E122" t="s">
        <v>120</v>
      </c>
      <c r="F122" t="s">
        <v>35</v>
      </c>
      <c r="G122" t="s">
        <v>118</v>
      </c>
      <c r="H122" t="s">
        <v>25</v>
      </c>
      <c r="I122" s="1">
        <v>41987</v>
      </c>
      <c r="K122" t="s">
        <v>26</v>
      </c>
      <c r="L122" t="s">
        <v>27</v>
      </c>
      <c r="M122" t="s">
        <v>28</v>
      </c>
      <c r="N122">
        <v>4</v>
      </c>
      <c r="O122" s="2">
        <v>51395</v>
      </c>
      <c r="P122" s="2">
        <v>3271</v>
      </c>
      <c r="Q122" s="2">
        <v>54666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>
        <v>10054</v>
      </c>
      <c r="B123" s="1">
        <v>28391</v>
      </c>
      <c r="C123">
        <v>45</v>
      </c>
      <c r="D123" t="s">
        <v>121</v>
      </c>
      <c r="E123" t="s">
        <v>122</v>
      </c>
      <c r="F123" t="s">
        <v>35</v>
      </c>
      <c r="G123" t="s">
        <v>106</v>
      </c>
      <c r="H123" t="s">
        <v>25</v>
      </c>
      <c r="I123" s="1">
        <v>41992</v>
      </c>
      <c r="K123" t="s">
        <v>26</v>
      </c>
      <c r="L123" t="s">
        <v>27</v>
      </c>
      <c r="M123" t="s">
        <v>28</v>
      </c>
      <c r="N123">
        <v>5</v>
      </c>
      <c r="O123" s="2">
        <v>60200</v>
      </c>
      <c r="P123" s="2">
        <v>9304</v>
      </c>
      <c r="Q123" s="2">
        <v>69504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>
        <v>10065</v>
      </c>
      <c r="B124" s="1">
        <v>21247</v>
      </c>
      <c r="C124">
        <v>65</v>
      </c>
      <c r="D124" t="s">
        <v>123</v>
      </c>
      <c r="E124" t="s">
        <v>124</v>
      </c>
      <c r="F124" t="s">
        <v>23</v>
      </c>
      <c r="G124" t="s">
        <v>106</v>
      </c>
      <c r="H124" t="s">
        <v>25</v>
      </c>
      <c r="I124" s="1">
        <v>42065</v>
      </c>
      <c r="K124" t="s">
        <v>26</v>
      </c>
      <c r="L124" t="s">
        <v>27</v>
      </c>
      <c r="M124" t="s">
        <v>28</v>
      </c>
      <c r="N124">
        <v>3</v>
      </c>
      <c r="O124" s="2">
        <v>60496</v>
      </c>
      <c r="P124" s="2">
        <v>6050</v>
      </c>
      <c r="Q124" s="2">
        <v>66546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>
        <v>10100</v>
      </c>
      <c r="B125" s="1">
        <v>19516</v>
      </c>
      <c r="C125">
        <v>69</v>
      </c>
      <c r="D125" t="s">
        <v>125</v>
      </c>
      <c r="E125" t="s">
        <v>126</v>
      </c>
      <c r="F125" t="s">
        <v>23</v>
      </c>
      <c r="G125" t="s">
        <v>106</v>
      </c>
      <c r="H125" t="s">
        <v>25</v>
      </c>
      <c r="I125" s="1">
        <v>42327</v>
      </c>
      <c r="K125" t="s">
        <v>26</v>
      </c>
      <c r="L125" t="s">
        <v>27</v>
      </c>
      <c r="M125" t="s">
        <v>28</v>
      </c>
      <c r="N125">
        <v>3</v>
      </c>
      <c r="O125" s="2">
        <v>47581</v>
      </c>
      <c r="P125" s="2">
        <v>7353</v>
      </c>
      <c r="Q125" s="2">
        <v>54934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>
        <v>10102</v>
      </c>
      <c r="B126" s="1">
        <v>32086</v>
      </c>
      <c r="C126">
        <v>35</v>
      </c>
      <c r="D126" t="s">
        <v>127</v>
      </c>
      <c r="E126" t="s">
        <v>128</v>
      </c>
      <c r="F126" t="s">
        <v>35</v>
      </c>
      <c r="G126" t="s">
        <v>106</v>
      </c>
      <c r="H126" t="s">
        <v>25</v>
      </c>
      <c r="I126" s="1">
        <v>42336</v>
      </c>
      <c r="K126" t="s">
        <v>26</v>
      </c>
      <c r="L126" t="s">
        <v>27</v>
      </c>
      <c r="M126" t="s">
        <v>28</v>
      </c>
      <c r="N126">
        <v>3</v>
      </c>
      <c r="O126" s="2">
        <v>52265</v>
      </c>
      <c r="P126" s="2">
        <v>4751</v>
      </c>
      <c r="Q126" s="2">
        <v>57016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>
        <v>10113</v>
      </c>
      <c r="B127" s="1">
        <v>28799</v>
      </c>
      <c r="C127">
        <v>44</v>
      </c>
      <c r="D127" t="s">
        <v>129</v>
      </c>
      <c r="E127" t="s">
        <v>130</v>
      </c>
      <c r="F127" t="s">
        <v>35</v>
      </c>
      <c r="G127" t="s">
        <v>118</v>
      </c>
      <c r="H127" t="s">
        <v>36</v>
      </c>
      <c r="I127" s="1">
        <v>42429</v>
      </c>
      <c r="K127" t="s">
        <v>26</v>
      </c>
      <c r="L127" t="s">
        <v>27</v>
      </c>
      <c r="M127" t="s">
        <v>28</v>
      </c>
      <c r="N127">
        <v>5</v>
      </c>
      <c r="O127" s="2">
        <v>63945</v>
      </c>
      <c r="P127" s="2">
        <v>2907</v>
      </c>
      <c r="Q127" s="2">
        <v>66852</v>
      </c>
      <c r="R127" t="s">
        <v>29</v>
      </c>
      <c r="S127" t="s">
        <v>30</v>
      </c>
      <c r="T127" t="s">
        <v>31</v>
      </c>
      <c r="U127" t="s">
        <v>32</v>
      </c>
    </row>
    <row r="128" spans="1:21" x14ac:dyDescent="0.25">
      <c r="A128">
        <v>10117</v>
      </c>
      <c r="B128" s="1">
        <v>26523</v>
      </c>
      <c r="C128">
        <v>50</v>
      </c>
      <c r="D128" t="s">
        <v>131</v>
      </c>
      <c r="E128" t="s">
        <v>132</v>
      </c>
      <c r="F128" t="s">
        <v>35</v>
      </c>
      <c r="G128" t="s">
        <v>133</v>
      </c>
      <c r="H128" t="s">
        <v>25</v>
      </c>
      <c r="I128" s="1">
        <v>42452</v>
      </c>
      <c r="K128" t="s">
        <v>26</v>
      </c>
      <c r="L128" t="s">
        <v>27</v>
      </c>
      <c r="M128" t="s">
        <v>28</v>
      </c>
      <c r="N128">
        <v>4</v>
      </c>
      <c r="O128" s="2">
        <v>52423</v>
      </c>
      <c r="P128" s="2">
        <v>2383</v>
      </c>
      <c r="Q128" s="2">
        <v>54806</v>
      </c>
      <c r="R128" t="s">
        <v>29</v>
      </c>
      <c r="S128" t="s">
        <v>30</v>
      </c>
      <c r="T128" t="s">
        <v>31</v>
      </c>
      <c r="U128" t="s">
        <v>32</v>
      </c>
    </row>
    <row r="129" spans="1:21" x14ac:dyDescent="0.25">
      <c r="A129">
        <v>10120</v>
      </c>
      <c r="B129" s="1">
        <v>33591</v>
      </c>
      <c r="C129">
        <v>31</v>
      </c>
      <c r="D129" t="s">
        <v>134</v>
      </c>
      <c r="E129" t="s">
        <v>135</v>
      </c>
      <c r="F129" t="s">
        <v>23</v>
      </c>
      <c r="G129" t="s">
        <v>106</v>
      </c>
      <c r="H129" t="s">
        <v>36</v>
      </c>
      <c r="I129" s="1">
        <v>42476</v>
      </c>
      <c r="K129" t="s">
        <v>26</v>
      </c>
      <c r="L129" t="s">
        <v>27</v>
      </c>
      <c r="M129" t="s">
        <v>28</v>
      </c>
      <c r="N129">
        <v>3</v>
      </c>
      <c r="O129" s="2">
        <v>48598</v>
      </c>
      <c r="P129" s="2">
        <v>3534</v>
      </c>
      <c r="Q129" s="2">
        <v>52132</v>
      </c>
      <c r="R129" t="s">
        <v>29</v>
      </c>
      <c r="S129" t="s">
        <v>30</v>
      </c>
      <c r="T129" t="s">
        <v>31</v>
      </c>
      <c r="U129" t="s">
        <v>32</v>
      </c>
    </row>
    <row r="130" spans="1:21" x14ac:dyDescent="0.25">
      <c r="A130">
        <v>10125</v>
      </c>
      <c r="B130" s="1">
        <v>30421</v>
      </c>
      <c r="C130">
        <v>39</v>
      </c>
      <c r="D130" t="s">
        <v>136</v>
      </c>
      <c r="E130" t="s">
        <v>137</v>
      </c>
      <c r="F130" t="s">
        <v>35</v>
      </c>
      <c r="G130" t="s">
        <v>106</v>
      </c>
      <c r="H130" t="s">
        <v>45</v>
      </c>
      <c r="I130" s="1">
        <v>42516</v>
      </c>
      <c r="K130" t="s">
        <v>26</v>
      </c>
      <c r="L130" t="s">
        <v>27</v>
      </c>
      <c r="M130" t="s">
        <v>28</v>
      </c>
      <c r="N130">
        <v>5</v>
      </c>
      <c r="O130" s="2">
        <v>55653</v>
      </c>
      <c r="P130" s="2">
        <v>8601</v>
      </c>
      <c r="Q130" s="2">
        <v>64254</v>
      </c>
      <c r="R130" t="s">
        <v>29</v>
      </c>
      <c r="S130" t="s">
        <v>30</v>
      </c>
      <c r="T130" t="s">
        <v>31</v>
      </c>
      <c r="U130" t="s">
        <v>32</v>
      </c>
    </row>
    <row r="131" spans="1:21" x14ac:dyDescent="0.25">
      <c r="A131">
        <v>10128</v>
      </c>
      <c r="B131" s="1">
        <v>22900</v>
      </c>
      <c r="C131">
        <v>60</v>
      </c>
      <c r="D131" t="s">
        <v>138</v>
      </c>
      <c r="E131" t="s">
        <v>139</v>
      </c>
      <c r="F131" t="s">
        <v>35</v>
      </c>
      <c r="G131" t="s">
        <v>106</v>
      </c>
      <c r="H131" t="s">
        <v>25</v>
      </c>
      <c r="I131" s="1">
        <v>42537</v>
      </c>
      <c r="K131" t="s">
        <v>26</v>
      </c>
      <c r="L131" t="s">
        <v>27</v>
      </c>
      <c r="M131" t="s">
        <v>28</v>
      </c>
      <c r="N131">
        <v>3</v>
      </c>
      <c r="O131" s="2">
        <v>46660</v>
      </c>
      <c r="P131" s="2">
        <v>3818</v>
      </c>
      <c r="Q131" s="2">
        <v>50478</v>
      </c>
      <c r="R131" t="s">
        <v>29</v>
      </c>
      <c r="S131" t="s">
        <v>30</v>
      </c>
      <c r="T131" t="s">
        <v>31</v>
      </c>
      <c r="U131" t="s">
        <v>32</v>
      </c>
    </row>
    <row r="132" spans="1:21" x14ac:dyDescent="0.25">
      <c r="A132">
        <v>10147</v>
      </c>
      <c r="B132" s="1">
        <v>21694</v>
      </c>
      <c r="C132">
        <v>63</v>
      </c>
      <c r="D132" t="s">
        <v>140</v>
      </c>
      <c r="E132" t="s">
        <v>108</v>
      </c>
      <c r="F132" t="s">
        <v>23</v>
      </c>
      <c r="G132" t="s">
        <v>106</v>
      </c>
      <c r="H132" t="s">
        <v>36</v>
      </c>
      <c r="I132" s="1">
        <v>42678</v>
      </c>
      <c r="K132" t="s">
        <v>26</v>
      </c>
      <c r="L132" t="s">
        <v>27</v>
      </c>
      <c r="M132" t="s">
        <v>28</v>
      </c>
      <c r="N132">
        <v>3</v>
      </c>
      <c r="O132" s="2">
        <v>63782</v>
      </c>
      <c r="P132" s="2">
        <v>11017</v>
      </c>
      <c r="Q132" s="2">
        <v>74799</v>
      </c>
      <c r="R132" t="s">
        <v>29</v>
      </c>
      <c r="S132" t="s">
        <v>30</v>
      </c>
      <c r="T132" t="s">
        <v>31</v>
      </c>
      <c r="U132" t="s">
        <v>32</v>
      </c>
    </row>
    <row r="133" spans="1:21" x14ac:dyDescent="0.25">
      <c r="A133">
        <v>10156</v>
      </c>
      <c r="B133" s="1">
        <v>28570</v>
      </c>
      <c r="C133">
        <v>44</v>
      </c>
      <c r="D133" t="s">
        <v>141</v>
      </c>
      <c r="E133" t="s">
        <v>53</v>
      </c>
      <c r="F133" t="s">
        <v>23</v>
      </c>
      <c r="G133" t="s">
        <v>118</v>
      </c>
      <c r="H133" t="s">
        <v>45</v>
      </c>
      <c r="I133" s="1">
        <v>42738</v>
      </c>
      <c r="K133" t="s">
        <v>26</v>
      </c>
      <c r="L133" t="s">
        <v>27</v>
      </c>
      <c r="M133" t="s">
        <v>28</v>
      </c>
      <c r="N133">
        <v>5</v>
      </c>
      <c r="O133" s="2">
        <v>65162</v>
      </c>
      <c r="P133" s="2">
        <v>10663</v>
      </c>
      <c r="Q133" s="2">
        <v>75825</v>
      </c>
      <c r="R133" t="s">
        <v>29</v>
      </c>
      <c r="S133" t="s">
        <v>30</v>
      </c>
      <c r="T133" t="s">
        <v>31</v>
      </c>
      <c r="U133" t="s">
        <v>32</v>
      </c>
    </row>
    <row r="134" spans="1:21" x14ac:dyDescent="0.25">
      <c r="A134">
        <v>10160</v>
      </c>
      <c r="B134" s="1">
        <v>31349</v>
      </c>
      <c r="C134">
        <v>37</v>
      </c>
      <c r="D134" t="s">
        <v>142</v>
      </c>
      <c r="E134" t="s">
        <v>143</v>
      </c>
      <c r="F134" t="s">
        <v>23</v>
      </c>
      <c r="G134" t="s">
        <v>106</v>
      </c>
      <c r="H134" t="s">
        <v>25</v>
      </c>
      <c r="I134" s="1">
        <v>42775</v>
      </c>
      <c r="K134" t="s">
        <v>26</v>
      </c>
      <c r="L134" t="s">
        <v>27</v>
      </c>
      <c r="M134" t="s">
        <v>28</v>
      </c>
      <c r="N134">
        <v>4</v>
      </c>
      <c r="O134" s="2">
        <v>62213</v>
      </c>
      <c r="P134" s="2">
        <v>3393</v>
      </c>
      <c r="Q134" s="2">
        <v>65606</v>
      </c>
      <c r="R134" t="s">
        <v>29</v>
      </c>
      <c r="S134" t="s">
        <v>30</v>
      </c>
      <c r="T134" t="s">
        <v>31</v>
      </c>
      <c r="U134" t="s">
        <v>32</v>
      </c>
    </row>
    <row r="135" spans="1:21" x14ac:dyDescent="0.25">
      <c r="A135">
        <v>10166</v>
      </c>
      <c r="B135" s="1">
        <v>24537</v>
      </c>
      <c r="C135">
        <v>56</v>
      </c>
      <c r="D135" t="s">
        <v>144</v>
      </c>
      <c r="E135" t="s">
        <v>145</v>
      </c>
      <c r="F135" t="s">
        <v>23</v>
      </c>
      <c r="G135" t="s">
        <v>106</v>
      </c>
      <c r="H135" t="s">
        <v>45</v>
      </c>
      <c r="I135" s="1">
        <v>42801</v>
      </c>
      <c r="K135" t="s">
        <v>26</v>
      </c>
      <c r="L135" t="s">
        <v>27</v>
      </c>
      <c r="M135" t="s">
        <v>28</v>
      </c>
      <c r="N135">
        <v>3</v>
      </c>
      <c r="O135" s="2">
        <v>62572</v>
      </c>
      <c r="P135" s="2">
        <v>6826</v>
      </c>
      <c r="Q135" s="2">
        <v>69398</v>
      </c>
      <c r="R135" t="s">
        <v>29</v>
      </c>
      <c r="S135" t="s">
        <v>30</v>
      </c>
      <c r="T135" t="s">
        <v>31</v>
      </c>
      <c r="U135" t="s">
        <v>32</v>
      </c>
    </row>
    <row r="136" spans="1:21" x14ac:dyDescent="0.25">
      <c r="A136">
        <v>10178</v>
      </c>
      <c r="B136" s="1">
        <v>20529</v>
      </c>
      <c r="C136">
        <v>66</v>
      </c>
      <c r="D136" t="s">
        <v>152</v>
      </c>
      <c r="E136" t="s">
        <v>153</v>
      </c>
      <c r="F136" t="s">
        <v>23</v>
      </c>
      <c r="G136" t="s">
        <v>133</v>
      </c>
      <c r="H136" t="s">
        <v>45</v>
      </c>
      <c r="I136" s="1">
        <v>42856</v>
      </c>
      <c r="K136" t="s">
        <v>26</v>
      </c>
      <c r="L136" t="s">
        <v>27</v>
      </c>
      <c r="M136" t="s">
        <v>28</v>
      </c>
      <c r="N136">
        <v>5</v>
      </c>
      <c r="O136" s="2">
        <v>51778</v>
      </c>
      <c r="P136" s="2">
        <v>2354</v>
      </c>
      <c r="Q136" s="2">
        <v>54132</v>
      </c>
      <c r="R136" t="s">
        <v>29</v>
      </c>
      <c r="S136" t="s">
        <v>30</v>
      </c>
      <c r="T136" t="s">
        <v>31</v>
      </c>
      <c r="U136" t="s">
        <v>32</v>
      </c>
    </row>
    <row r="137" spans="1:21" x14ac:dyDescent="0.25">
      <c r="A137">
        <v>10181</v>
      </c>
      <c r="B137" s="1">
        <v>28378</v>
      </c>
      <c r="C137">
        <v>45</v>
      </c>
      <c r="D137" t="s">
        <v>146</v>
      </c>
      <c r="E137" t="s">
        <v>147</v>
      </c>
      <c r="F137" t="s">
        <v>35</v>
      </c>
      <c r="G137" t="s">
        <v>106</v>
      </c>
      <c r="H137" t="s">
        <v>36</v>
      </c>
      <c r="I137" s="1">
        <v>42876</v>
      </c>
      <c r="K137" t="s">
        <v>26</v>
      </c>
      <c r="L137" t="s">
        <v>27</v>
      </c>
      <c r="M137" t="s">
        <v>28</v>
      </c>
      <c r="N137">
        <v>4</v>
      </c>
      <c r="O137" s="2">
        <v>55778</v>
      </c>
      <c r="P137" s="2">
        <v>8113</v>
      </c>
      <c r="Q137" s="2">
        <v>63891</v>
      </c>
      <c r="R137" t="s">
        <v>29</v>
      </c>
      <c r="S137" t="s">
        <v>30</v>
      </c>
      <c r="T137" t="s">
        <v>31</v>
      </c>
      <c r="U137" t="s">
        <v>32</v>
      </c>
    </row>
    <row r="138" spans="1:21" x14ac:dyDescent="0.25">
      <c r="A138">
        <v>10182</v>
      </c>
      <c r="B138" s="1">
        <v>21785</v>
      </c>
      <c r="C138">
        <v>63</v>
      </c>
      <c r="D138" t="s">
        <v>154</v>
      </c>
      <c r="E138" t="s">
        <v>155</v>
      </c>
      <c r="F138" t="s">
        <v>23</v>
      </c>
      <c r="G138" t="s">
        <v>106</v>
      </c>
      <c r="H138" t="s">
        <v>45</v>
      </c>
      <c r="I138" s="1">
        <v>42880</v>
      </c>
      <c r="K138" t="s">
        <v>26</v>
      </c>
      <c r="L138" t="s">
        <v>27</v>
      </c>
      <c r="M138" t="s">
        <v>28</v>
      </c>
      <c r="N138">
        <v>3</v>
      </c>
      <c r="O138" s="2">
        <v>55369</v>
      </c>
      <c r="P138" s="2">
        <v>2517</v>
      </c>
      <c r="Q138" s="2">
        <v>57886</v>
      </c>
      <c r="R138" t="s">
        <v>29</v>
      </c>
      <c r="S138" t="s">
        <v>30</v>
      </c>
      <c r="T138" t="s">
        <v>31</v>
      </c>
      <c r="U138" t="s">
        <v>32</v>
      </c>
    </row>
    <row r="139" spans="1:21" x14ac:dyDescent="0.25">
      <c r="A139">
        <v>10194</v>
      </c>
      <c r="B139" s="1">
        <v>21763</v>
      </c>
      <c r="C139">
        <v>63</v>
      </c>
      <c r="D139" t="s">
        <v>148</v>
      </c>
      <c r="E139" t="s">
        <v>149</v>
      </c>
      <c r="F139" t="s">
        <v>35</v>
      </c>
      <c r="G139" t="s">
        <v>118</v>
      </c>
      <c r="H139" t="s">
        <v>45</v>
      </c>
      <c r="I139" s="1">
        <v>43020</v>
      </c>
      <c r="K139" t="s">
        <v>26</v>
      </c>
      <c r="L139" t="s">
        <v>27</v>
      </c>
      <c r="M139" t="s">
        <v>28</v>
      </c>
      <c r="N139">
        <v>5</v>
      </c>
      <c r="O139" s="2">
        <v>51820</v>
      </c>
      <c r="P139" s="2">
        <v>8951</v>
      </c>
      <c r="Q139" s="2">
        <v>60771</v>
      </c>
      <c r="R139" t="s">
        <v>29</v>
      </c>
      <c r="S139" t="s">
        <v>30</v>
      </c>
      <c r="T139" t="s">
        <v>31</v>
      </c>
      <c r="U139" t="s">
        <v>32</v>
      </c>
    </row>
    <row r="140" spans="1:21" x14ac:dyDescent="0.25">
      <c r="A140">
        <v>10199</v>
      </c>
      <c r="B140" s="1">
        <v>25582</v>
      </c>
      <c r="C140">
        <v>53</v>
      </c>
      <c r="D140" t="s">
        <v>80</v>
      </c>
      <c r="E140" t="s">
        <v>53</v>
      </c>
      <c r="F140" t="s">
        <v>23</v>
      </c>
      <c r="G140" t="s">
        <v>106</v>
      </c>
      <c r="H140" t="s">
        <v>25</v>
      </c>
      <c r="I140" s="1">
        <v>43062</v>
      </c>
      <c r="K140" t="s">
        <v>26</v>
      </c>
      <c r="L140" t="s">
        <v>27</v>
      </c>
      <c r="M140" t="s">
        <v>28</v>
      </c>
      <c r="N140">
        <v>3</v>
      </c>
      <c r="O140" s="2">
        <v>58759</v>
      </c>
      <c r="P140" s="2">
        <v>3205</v>
      </c>
      <c r="Q140" s="2">
        <v>61964</v>
      </c>
      <c r="R140" t="s">
        <v>29</v>
      </c>
      <c r="S140" t="s">
        <v>30</v>
      </c>
      <c r="T140" t="s">
        <v>31</v>
      </c>
      <c r="U140" t="s">
        <v>32</v>
      </c>
    </row>
    <row r="141" spans="1:21" x14ac:dyDescent="0.25">
      <c r="A141">
        <v>10202</v>
      </c>
      <c r="B141" s="1">
        <v>21386</v>
      </c>
      <c r="C141">
        <v>64</v>
      </c>
      <c r="D141" t="s">
        <v>150</v>
      </c>
      <c r="E141" t="s">
        <v>151</v>
      </c>
      <c r="F141" t="s">
        <v>35</v>
      </c>
      <c r="G141" t="s">
        <v>106</v>
      </c>
      <c r="H141" t="s">
        <v>45</v>
      </c>
      <c r="I141" s="1">
        <v>43087</v>
      </c>
      <c r="K141" t="s">
        <v>26</v>
      </c>
      <c r="L141" t="s">
        <v>27</v>
      </c>
      <c r="M141" t="s">
        <v>28</v>
      </c>
      <c r="N141">
        <v>3</v>
      </c>
      <c r="O141" s="2">
        <v>54942</v>
      </c>
      <c r="P141" s="2">
        <v>8990</v>
      </c>
      <c r="Q141" s="2">
        <v>63932</v>
      </c>
      <c r="R141" t="s">
        <v>29</v>
      </c>
      <c r="S141" t="s">
        <v>30</v>
      </c>
      <c r="T141" t="s">
        <v>31</v>
      </c>
      <c r="U141" t="s">
        <v>32</v>
      </c>
    </row>
    <row r="142" spans="1:21" x14ac:dyDescent="0.25">
      <c r="A142">
        <v>10219</v>
      </c>
      <c r="B142" s="1">
        <v>33250</v>
      </c>
      <c r="C142">
        <v>32</v>
      </c>
      <c r="D142" t="s">
        <v>156</v>
      </c>
      <c r="E142" t="s">
        <v>157</v>
      </c>
      <c r="F142" t="s">
        <v>35</v>
      </c>
      <c r="G142" t="s">
        <v>118</v>
      </c>
      <c r="H142" t="s">
        <v>25</v>
      </c>
      <c r="I142" s="1">
        <v>43228</v>
      </c>
      <c r="K142" t="s">
        <v>26</v>
      </c>
      <c r="L142" t="s">
        <v>27</v>
      </c>
      <c r="M142" t="s">
        <v>28</v>
      </c>
      <c r="N142">
        <v>5</v>
      </c>
      <c r="O142" s="2">
        <v>62291</v>
      </c>
      <c r="P142" s="2">
        <v>8494</v>
      </c>
      <c r="Q142" s="2">
        <v>70785</v>
      </c>
      <c r="R142" t="s">
        <v>29</v>
      </c>
      <c r="S142" t="s">
        <v>30</v>
      </c>
      <c r="T142" t="s">
        <v>31</v>
      </c>
      <c r="U142" t="s">
        <v>32</v>
      </c>
    </row>
    <row r="143" spans="1:21" x14ac:dyDescent="0.25">
      <c r="A143">
        <v>10239</v>
      </c>
      <c r="B143" s="1">
        <v>18895</v>
      </c>
      <c r="C143">
        <v>71</v>
      </c>
      <c r="D143" t="s">
        <v>158</v>
      </c>
      <c r="E143" t="s">
        <v>76</v>
      </c>
      <c r="F143" t="s">
        <v>23</v>
      </c>
      <c r="G143" t="s">
        <v>106</v>
      </c>
      <c r="H143" t="s">
        <v>25</v>
      </c>
      <c r="I143" s="1">
        <v>43360</v>
      </c>
      <c r="K143" t="s">
        <v>26</v>
      </c>
      <c r="L143" t="s">
        <v>27</v>
      </c>
      <c r="M143" t="s">
        <v>28</v>
      </c>
      <c r="N143">
        <v>5</v>
      </c>
      <c r="O143" s="2">
        <v>48864</v>
      </c>
      <c r="P143" s="2">
        <v>4886</v>
      </c>
      <c r="Q143" s="2">
        <v>53750</v>
      </c>
      <c r="R143" t="s">
        <v>29</v>
      </c>
      <c r="S143" t="s">
        <v>30</v>
      </c>
      <c r="T143" t="s">
        <v>31</v>
      </c>
      <c r="U143" t="s">
        <v>32</v>
      </c>
    </row>
    <row r="144" spans="1:21" x14ac:dyDescent="0.25">
      <c r="A144">
        <v>10250</v>
      </c>
      <c r="B144" s="1">
        <v>28517</v>
      </c>
      <c r="C144">
        <v>45</v>
      </c>
      <c r="D144" t="s">
        <v>159</v>
      </c>
      <c r="E144" t="s">
        <v>102</v>
      </c>
      <c r="F144" t="s">
        <v>35</v>
      </c>
      <c r="G144" t="s">
        <v>106</v>
      </c>
      <c r="H144" t="s">
        <v>36</v>
      </c>
      <c r="I144" s="1">
        <v>43459</v>
      </c>
      <c r="K144" t="s">
        <v>26</v>
      </c>
      <c r="L144" t="s">
        <v>27</v>
      </c>
      <c r="M144" t="s">
        <v>28</v>
      </c>
      <c r="N144">
        <v>4</v>
      </c>
      <c r="O144" s="2">
        <v>62073</v>
      </c>
      <c r="P144" s="2">
        <v>5643</v>
      </c>
      <c r="Q144" s="2">
        <v>67716</v>
      </c>
      <c r="R144" t="s">
        <v>29</v>
      </c>
      <c r="S144" t="s">
        <v>30</v>
      </c>
      <c r="T144" t="s">
        <v>31</v>
      </c>
      <c r="U144" t="s">
        <v>32</v>
      </c>
    </row>
    <row r="145" spans="1:21" x14ac:dyDescent="0.25">
      <c r="A145">
        <v>10272</v>
      </c>
      <c r="B145" s="1">
        <v>29381</v>
      </c>
      <c r="C145">
        <v>42</v>
      </c>
      <c r="D145" t="s">
        <v>160</v>
      </c>
      <c r="E145" t="s">
        <v>161</v>
      </c>
      <c r="F145" t="s">
        <v>23</v>
      </c>
      <c r="G145" t="s">
        <v>118</v>
      </c>
      <c r="H145" t="s">
        <v>45</v>
      </c>
      <c r="I145" s="1">
        <v>43603</v>
      </c>
      <c r="K145" t="s">
        <v>26</v>
      </c>
      <c r="L145" t="s">
        <v>27</v>
      </c>
      <c r="M145" t="s">
        <v>28</v>
      </c>
      <c r="N145">
        <v>2</v>
      </c>
      <c r="O145" s="2">
        <v>37500</v>
      </c>
      <c r="P145" s="2">
        <v>77147</v>
      </c>
      <c r="Q145" s="2">
        <v>77150</v>
      </c>
      <c r="R145" t="s">
        <v>29</v>
      </c>
      <c r="S145" t="s">
        <v>30</v>
      </c>
      <c r="T145" t="s">
        <v>31</v>
      </c>
      <c r="U145" t="s">
        <v>32</v>
      </c>
    </row>
    <row r="146" spans="1:21" x14ac:dyDescent="0.25">
      <c r="A146">
        <v>10282</v>
      </c>
      <c r="B146" s="1">
        <v>22555</v>
      </c>
      <c r="C146">
        <v>61</v>
      </c>
      <c r="D146" t="s">
        <v>162</v>
      </c>
      <c r="E146" t="s">
        <v>163</v>
      </c>
      <c r="F146" t="s">
        <v>35</v>
      </c>
      <c r="G146" t="s">
        <v>106</v>
      </c>
      <c r="H146" t="s">
        <v>25</v>
      </c>
      <c r="I146" s="1">
        <v>43665</v>
      </c>
      <c r="K146" t="s">
        <v>26</v>
      </c>
      <c r="L146" t="s">
        <v>27</v>
      </c>
      <c r="M146" t="s">
        <v>28</v>
      </c>
      <c r="N146">
        <v>4</v>
      </c>
      <c r="O146" s="2">
        <v>43520</v>
      </c>
      <c r="P146" s="2">
        <v>75487</v>
      </c>
      <c r="Q146" s="2">
        <v>75490</v>
      </c>
      <c r="R146" t="s">
        <v>29</v>
      </c>
      <c r="S146" t="s">
        <v>30</v>
      </c>
      <c r="T146" t="s">
        <v>31</v>
      </c>
      <c r="U146" t="s">
        <v>32</v>
      </c>
    </row>
    <row r="147" spans="1:21" x14ac:dyDescent="0.25">
      <c r="A147">
        <v>10285</v>
      </c>
      <c r="B147" s="1">
        <v>29584</v>
      </c>
      <c r="C147">
        <v>42</v>
      </c>
      <c r="D147" t="s">
        <v>164</v>
      </c>
      <c r="E147" t="s">
        <v>165</v>
      </c>
      <c r="F147" t="s">
        <v>23</v>
      </c>
      <c r="G147" t="s">
        <v>106</v>
      </c>
      <c r="H147" t="s">
        <v>45</v>
      </c>
      <c r="I147" s="1">
        <v>43675</v>
      </c>
      <c r="K147" t="s">
        <v>26</v>
      </c>
      <c r="L147" t="s">
        <v>27</v>
      </c>
      <c r="M147" t="s">
        <v>28</v>
      </c>
      <c r="N147">
        <v>3</v>
      </c>
      <c r="O147" s="2">
        <v>47500</v>
      </c>
      <c r="P147" s="2">
        <v>62612</v>
      </c>
      <c r="Q147" s="2">
        <v>62616</v>
      </c>
      <c r="R147" t="s">
        <v>29</v>
      </c>
      <c r="S147" t="s">
        <v>30</v>
      </c>
      <c r="T147" t="s">
        <v>31</v>
      </c>
      <c r="U147" t="s">
        <v>32</v>
      </c>
    </row>
    <row r="148" spans="1:21" x14ac:dyDescent="0.25">
      <c r="A148">
        <v>10286</v>
      </c>
      <c r="B148" s="1">
        <v>20514</v>
      </c>
      <c r="C148">
        <v>67</v>
      </c>
      <c r="D148" t="s">
        <v>166</v>
      </c>
      <c r="E148" t="s">
        <v>80</v>
      </c>
      <c r="F148" t="s">
        <v>23</v>
      </c>
      <c r="G148" t="s">
        <v>118</v>
      </c>
      <c r="H148" t="s">
        <v>45</v>
      </c>
      <c r="I148" s="1">
        <v>43678</v>
      </c>
      <c r="K148" t="s">
        <v>26</v>
      </c>
      <c r="L148" t="s">
        <v>27</v>
      </c>
      <c r="M148" t="s">
        <v>28</v>
      </c>
      <c r="N148">
        <v>2</v>
      </c>
      <c r="O148" s="2">
        <v>42750</v>
      </c>
      <c r="P148" s="2">
        <v>76024</v>
      </c>
      <c r="Q148" s="2">
        <v>76028</v>
      </c>
      <c r="R148" t="s">
        <v>29</v>
      </c>
      <c r="S148" t="s">
        <v>30</v>
      </c>
      <c r="T148" t="s">
        <v>31</v>
      </c>
      <c r="U148" t="s">
        <v>32</v>
      </c>
    </row>
    <row r="149" spans="1:21" x14ac:dyDescent="0.25">
      <c r="A149">
        <v>10292</v>
      </c>
      <c r="B149" s="1">
        <v>23307</v>
      </c>
      <c r="C149">
        <v>59</v>
      </c>
      <c r="D149" t="s">
        <v>167</v>
      </c>
      <c r="E149" t="s">
        <v>168</v>
      </c>
      <c r="F149" t="s">
        <v>23</v>
      </c>
      <c r="G149" t="s">
        <v>106</v>
      </c>
      <c r="H149" t="s">
        <v>45</v>
      </c>
      <c r="I149" s="1">
        <v>43703</v>
      </c>
      <c r="K149" t="s">
        <v>26</v>
      </c>
      <c r="L149" t="s">
        <v>27</v>
      </c>
      <c r="M149" t="s">
        <v>28</v>
      </c>
      <c r="N149">
        <v>5</v>
      </c>
      <c r="O149" s="2">
        <v>72851</v>
      </c>
      <c r="P149" s="2">
        <v>0</v>
      </c>
      <c r="Q149" s="2">
        <v>72851</v>
      </c>
      <c r="R149" t="s">
        <v>29</v>
      </c>
      <c r="S149" t="s">
        <v>30</v>
      </c>
      <c r="T149" t="s">
        <v>31</v>
      </c>
      <c r="U149" t="s">
        <v>32</v>
      </c>
    </row>
    <row r="150" spans="1:21" x14ac:dyDescent="0.25">
      <c r="A150">
        <v>10296</v>
      </c>
      <c r="B150" s="1">
        <v>29685</v>
      </c>
      <c r="C150">
        <v>41</v>
      </c>
      <c r="D150" t="s">
        <v>169</v>
      </c>
      <c r="E150" t="s">
        <v>170</v>
      </c>
      <c r="F150" t="s">
        <v>35</v>
      </c>
      <c r="G150" t="s">
        <v>106</v>
      </c>
      <c r="H150" t="s">
        <v>45</v>
      </c>
      <c r="I150" s="1">
        <v>43746</v>
      </c>
      <c r="K150" t="s">
        <v>26</v>
      </c>
      <c r="L150" t="s">
        <v>27</v>
      </c>
      <c r="M150" t="s">
        <v>28</v>
      </c>
      <c r="N150">
        <v>5</v>
      </c>
      <c r="O150" s="2">
        <v>60211</v>
      </c>
      <c r="P150" s="2">
        <v>0</v>
      </c>
      <c r="Q150" s="2">
        <v>60211</v>
      </c>
      <c r="R150" t="s">
        <v>29</v>
      </c>
      <c r="S150" t="s">
        <v>30</v>
      </c>
      <c r="T150" t="s">
        <v>31</v>
      </c>
      <c r="U150" t="s">
        <v>32</v>
      </c>
    </row>
    <row r="151" spans="1:21" x14ac:dyDescent="0.25">
      <c r="A151">
        <v>10297</v>
      </c>
      <c r="B151" s="1">
        <v>27497</v>
      </c>
      <c r="C151">
        <v>47</v>
      </c>
      <c r="D151" t="s">
        <v>171</v>
      </c>
      <c r="E151" t="s">
        <v>172</v>
      </c>
      <c r="F151" t="s">
        <v>35</v>
      </c>
      <c r="G151" t="s">
        <v>106</v>
      </c>
      <c r="H151" t="s">
        <v>36</v>
      </c>
      <c r="I151" s="1">
        <v>43756</v>
      </c>
      <c r="K151" t="s">
        <v>26</v>
      </c>
      <c r="L151" t="s">
        <v>27</v>
      </c>
      <c r="M151" t="s">
        <v>28</v>
      </c>
      <c r="N151">
        <v>3</v>
      </c>
      <c r="O151" s="2">
        <v>72584</v>
      </c>
      <c r="P151" s="2">
        <v>0</v>
      </c>
      <c r="Q151" s="2">
        <v>72584</v>
      </c>
      <c r="R151" t="s">
        <v>29</v>
      </c>
      <c r="S151" t="s">
        <v>30</v>
      </c>
      <c r="T151" t="s">
        <v>31</v>
      </c>
      <c r="U151" t="s">
        <v>32</v>
      </c>
    </row>
    <row r="152" spans="1:21" x14ac:dyDescent="0.25">
      <c r="A152">
        <v>10299</v>
      </c>
      <c r="B152" s="1">
        <v>26548</v>
      </c>
      <c r="C152">
        <v>50</v>
      </c>
      <c r="D152" t="s">
        <v>173</v>
      </c>
      <c r="E152" t="s">
        <v>161</v>
      </c>
      <c r="F152" t="s">
        <v>23</v>
      </c>
      <c r="G152" t="s">
        <v>106</v>
      </c>
      <c r="H152" t="s">
        <v>45</v>
      </c>
      <c r="I152" s="1">
        <v>43767</v>
      </c>
      <c r="K152" t="s">
        <v>26</v>
      </c>
      <c r="L152" t="s">
        <v>27</v>
      </c>
      <c r="M152" t="s">
        <v>28</v>
      </c>
      <c r="N152">
        <v>5</v>
      </c>
      <c r="O152" s="2">
        <v>57008</v>
      </c>
      <c r="P152" s="2">
        <v>0</v>
      </c>
      <c r="Q152" s="2">
        <v>57008</v>
      </c>
      <c r="R152" t="s">
        <v>29</v>
      </c>
      <c r="S152" t="s">
        <v>30</v>
      </c>
      <c r="T152" t="s">
        <v>31</v>
      </c>
      <c r="U152" t="s">
        <v>32</v>
      </c>
    </row>
    <row r="153" spans="1:21" x14ac:dyDescent="0.25">
      <c r="A153">
        <v>10308</v>
      </c>
      <c r="B153" s="1">
        <v>28743</v>
      </c>
      <c r="C153">
        <v>44</v>
      </c>
      <c r="D153" t="s">
        <v>174</v>
      </c>
      <c r="E153" t="s">
        <v>175</v>
      </c>
      <c r="F153" t="s">
        <v>23</v>
      </c>
      <c r="G153" t="s">
        <v>118</v>
      </c>
      <c r="H153" t="s">
        <v>36</v>
      </c>
      <c r="I153" s="1">
        <v>43818</v>
      </c>
      <c r="K153" t="s">
        <v>26</v>
      </c>
      <c r="L153" t="s">
        <v>27</v>
      </c>
      <c r="M153" t="s">
        <v>28</v>
      </c>
      <c r="N153">
        <v>2</v>
      </c>
      <c r="O153" s="2">
        <v>50250</v>
      </c>
      <c r="P153" s="2">
        <v>76488</v>
      </c>
      <c r="Q153" s="2">
        <v>76493</v>
      </c>
      <c r="R153" t="s">
        <v>29</v>
      </c>
      <c r="S153" t="s">
        <v>30</v>
      </c>
      <c r="T153" t="s">
        <v>31</v>
      </c>
      <c r="U153" t="s">
        <v>32</v>
      </c>
    </row>
    <row r="154" spans="1:21" x14ac:dyDescent="0.25">
      <c r="A154">
        <v>10001</v>
      </c>
      <c r="B154" s="1">
        <v>20428</v>
      </c>
      <c r="C154">
        <v>67</v>
      </c>
      <c r="D154" t="s">
        <v>105</v>
      </c>
      <c r="E154" t="s">
        <v>47</v>
      </c>
      <c r="F154" t="s">
        <v>35</v>
      </c>
      <c r="G154" t="s">
        <v>106</v>
      </c>
      <c r="H154" t="s">
        <v>36</v>
      </c>
      <c r="I154" s="1">
        <v>41647</v>
      </c>
      <c r="K154" t="s">
        <v>26</v>
      </c>
      <c r="L154" t="s">
        <v>27</v>
      </c>
      <c r="M154" t="s">
        <v>28</v>
      </c>
      <c r="N154">
        <v>3</v>
      </c>
      <c r="O154" s="2">
        <v>74900</v>
      </c>
      <c r="P154" s="2">
        <v>10947</v>
      </c>
      <c r="Q154" s="2">
        <v>85847</v>
      </c>
      <c r="R154" t="s">
        <v>29</v>
      </c>
      <c r="S154" t="s">
        <v>30</v>
      </c>
      <c r="T154" t="s">
        <v>31</v>
      </c>
      <c r="U154" t="s">
        <v>32</v>
      </c>
    </row>
    <row r="155" spans="1:21" x14ac:dyDescent="0.25">
      <c r="A155">
        <v>10018</v>
      </c>
      <c r="B155" s="1">
        <v>28626</v>
      </c>
      <c r="C155">
        <v>44</v>
      </c>
      <c r="D155" t="s">
        <v>107</v>
      </c>
      <c r="E155" t="s">
        <v>108</v>
      </c>
      <c r="F155" t="s">
        <v>23</v>
      </c>
      <c r="G155" t="s">
        <v>106</v>
      </c>
      <c r="H155" t="s">
        <v>36</v>
      </c>
      <c r="I155" s="1">
        <v>41777</v>
      </c>
      <c r="K155" t="s">
        <v>26</v>
      </c>
      <c r="L155" t="s">
        <v>27</v>
      </c>
      <c r="M155" t="s">
        <v>28</v>
      </c>
      <c r="N155">
        <v>3</v>
      </c>
      <c r="O155" s="2">
        <v>53866</v>
      </c>
      <c r="P155" s="2">
        <v>4558</v>
      </c>
      <c r="Q155" s="2">
        <v>58424</v>
      </c>
      <c r="R155" t="s">
        <v>29</v>
      </c>
      <c r="S155" t="s">
        <v>30</v>
      </c>
      <c r="T155" t="s">
        <v>31</v>
      </c>
      <c r="U155" t="s">
        <v>32</v>
      </c>
    </row>
    <row r="156" spans="1:21" x14ac:dyDescent="0.25">
      <c r="A156">
        <v>10024</v>
      </c>
      <c r="B156" s="1">
        <v>26606</v>
      </c>
      <c r="C156">
        <v>50</v>
      </c>
      <c r="D156" t="s">
        <v>109</v>
      </c>
      <c r="E156" t="s">
        <v>110</v>
      </c>
      <c r="F156" t="s">
        <v>23</v>
      </c>
      <c r="G156" t="s">
        <v>111</v>
      </c>
      <c r="H156" t="s">
        <v>36</v>
      </c>
      <c r="I156" s="1">
        <v>41846</v>
      </c>
      <c r="K156" t="s">
        <v>26</v>
      </c>
      <c r="L156" t="s">
        <v>27</v>
      </c>
      <c r="M156" t="s">
        <v>28</v>
      </c>
      <c r="N156">
        <v>5</v>
      </c>
      <c r="O156" s="2">
        <v>75257</v>
      </c>
      <c r="P156" s="2">
        <v>4052</v>
      </c>
      <c r="Q156" s="2">
        <v>79309</v>
      </c>
      <c r="R156" t="s">
        <v>29</v>
      </c>
      <c r="S156" t="s">
        <v>30</v>
      </c>
      <c r="T156" t="s">
        <v>31</v>
      </c>
      <c r="U156" t="s">
        <v>32</v>
      </c>
    </row>
    <row r="157" spans="1:21" x14ac:dyDescent="0.25">
      <c r="A157">
        <v>10028</v>
      </c>
      <c r="B157" s="1">
        <v>25009</v>
      </c>
      <c r="C157">
        <v>54</v>
      </c>
      <c r="D157" t="s">
        <v>112</v>
      </c>
      <c r="E157" t="s">
        <v>113</v>
      </c>
      <c r="F157" t="s">
        <v>35</v>
      </c>
      <c r="G157" t="s">
        <v>106</v>
      </c>
      <c r="H157" t="s">
        <v>45</v>
      </c>
      <c r="I157" s="1">
        <v>41863</v>
      </c>
      <c r="K157" t="s">
        <v>26</v>
      </c>
      <c r="L157" t="s">
        <v>27</v>
      </c>
      <c r="M157" t="s">
        <v>28</v>
      </c>
      <c r="N157">
        <v>3</v>
      </c>
      <c r="O157" s="2">
        <v>56503</v>
      </c>
      <c r="P157" s="2">
        <v>4781</v>
      </c>
      <c r="Q157" s="2">
        <v>61284</v>
      </c>
      <c r="R157" t="s">
        <v>29</v>
      </c>
      <c r="S157" t="s">
        <v>30</v>
      </c>
      <c r="T157" t="s">
        <v>31</v>
      </c>
      <c r="U157" t="s">
        <v>32</v>
      </c>
    </row>
    <row r="158" spans="1:21" x14ac:dyDescent="0.25">
      <c r="A158">
        <v>10030</v>
      </c>
      <c r="B158" s="1">
        <v>23109</v>
      </c>
      <c r="C158">
        <v>59</v>
      </c>
      <c r="D158" t="s">
        <v>116</v>
      </c>
      <c r="E158" t="s">
        <v>117</v>
      </c>
      <c r="F158" t="s">
        <v>23</v>
      </c>
      <c r="G158" t="s">
        <v>118</v>
      </c>
      <c r="H158" t="s">
        <v>36</v>
      </c>
      <c r="I158" s="1">
        <v>41876</v>
      </c>
      <c r="K158" t="s">
        <v>26</v>
      </c>
      <c r="L158" t="s">
        <v>27</v>
      </c>
      <c r="M158" t="s">
        <v>28</v>
      </c>
      <c r="N158">
        <v>4</v>
      </c>
      <c r="O158" s="2">
        <v>64138</v>
      </c>
      <c r="P158" s="2">
        <v>3454</v>
      </c>
      <c r="Q158" s="2">
        <v>67592</v>
      </c>
      <c r="R158" t="s">
        <v>29</v>
      </c>
      <c r="S158" t="s">
        <v>30</v>
      </c>
      <c r="T158" t="s">
        <v>31</v>
      </c>
      <c r="U158" t="s">
        <v>32</v>
      </c>
    </row>
    <row r="159" spans="1:21" x14ac:dyDescent="0.25">
      <c r="A159">
        <v>10051</v>
      </c>
      <c r="B159" s="1">
        <v>20031</v>
      </c>
      <c r="C159">
        <v>68</v>
      </c>
      <c r="D159" t="s">
        <v>119</v>
      </c>
      <c r="E159" t="s">
        <v>120</v>
      </c>
      <c r="F159" t="s">
        <v>35</v>
      </c>
      <c r="G159" t="s">
        <v>118</v>
      </c>
      <c r="H159" t="s">
        <v>25</v>
      </c>
      <c r="I159" s="1">
        <v>41987</v>
      </c>
      <c r="K159" t="s">
        <v>26</v>
      </c>
      <c r="L159" t="s">
        <v>27</v>
      </c>
      <c r="M159" t="s">
        <v>28</v>
      </c>
      <c r="N159">
        <v>4</v>
      </c>
      <c r="O159" s="2">
        <v>60740</v>
      </c>
      <c r="P159" s="2">
        <v>3271</v>
      </c>
      <c r="Q159" s="2">
        <v>64011</v>
      </c>
      <c r="R159" t="s">
        <v>29</v>
      </c>
      <c r="S159" t="s">
        <v>30</v>
      </c>
      <c r="T159" t="s">
        <v>31</v>
      </c>
      <c r="U159" t="s">
        <v>32</v>
      </c>
    </row>
    <row r="160" spans="1:21" x14ac:dyDescent="0.25">
      <c r="A160">
        <v>10054</v>
      </c>
      <c r="B160" s="1">
        <v>28391</v>
      </c>
      <c r="C160">
        <v>45</v>
      </c>
      <c r="D160" t="s">
        <v>121</v>
      </c>
      <c r="E160" t="s">
        <v>122</v>
      </c>
      <c r="F160" t="s">
        <v>35</v>
      </c>
      <c r="G160" t="s">
        <v>106</v>
      </c>
      <c r="H160" t="s">
        <v>25</v>
      </c>
      <c r="I160" s="1">
        <v>41992</v>
      </c>
      <c r="K160" t="s">
        <v>26</v>
      </c>
      <c r="L160" t="s">
        <v>27</v>
      </c>
      <c r="M160" t="s">
        <v>28</v>
      </c>
      <c r="N160">
        <v>5</v>
      </c>
      <c r="O160" s="2">
        <v>71145</v>
      </c>
      <c r="P160" s="2">
        <v>9304</v>
      </c>
      <c r="Q160" s="2">
        <v>80449</v>
      </c>
      <c r="R160" t="s">
        <v>29</v>
      </c>
      <c r="S160" t="s">
        <v>30</v>
      </c>
      <c r="T160" t="s">
        <v>31</v>
      </c>
      <c r="U160" t="s">
        <v>32</v>
      </c>
    </row>
    <row r="161" spans="1:21" x14ac:dyDescent="0.25">
      <c r="A161">
        <v>10065</v>
      </c>
      <c r="B161" s="1">
        <v>21247</v>
      </c>
      <c r="C161">
        <v>65</v>
      </c>
      <c r="D161" t="s">
        <v>123</v>
      </c>
      <c r="E161" t="s">
        <v>124</v>
      </c>
      <c r="F161" t="s">
        <v>23</v>
      </c>
      <c r="G161" t="s">
        <v>106</v>
      </c>
      <c r="H161" t="s">
        <v>25</v>
      </c>
      <c r="I161" s="1">
        <v>42065</v>
      </c>
      <c r="K161" t="s">
        <v>26</v>
      </c>
      <c r="L161" t="s">
        <v>27</v>
      </c>
      <c r="M161" t="s">
        <v>28</v>
      </c>
      <c r="N161">
        <v>3</v>
      </c>
      <c r="O161" s="2">
        <v>71495</v>
      </c>
      <c r="P161" s="2">
        <v>6050</v>
      </c>
      <c r="Q161" s="2">
        <v>77545</v>
      </c>
      <c r="R161" t="s">
        <v>29</v>
      </c>
      <c r="S161" t="s">
        <v>30</v>
      </c>
      <c r="T161" t="s">
        <v>31</v>
      </c>
      <c r="U161" t="s">
        <v>32</v>
      </c>
    </row>
    <row r="162" spans="1:21" x14ac:dyDescent="0.25">
      <c r="A162">
        <v>10102</v>
      </c>
      <c r="B162" s="1">
        <v>32086</v>
      </c>
      <c r="C162">
        <v>35</v>
      </c>
      <c r="D162" t="s">
        <v>127</v>
      </c>
      <c r="E162" t="s">
        <v>128</v>
      </c>
      <c r="F162" t="s">
        <v>35</v>
      </c>
      <c r="G162" t="s">
        <v>106</v>
      </c>
      <c r="H162" t="s">
        <v>25</v>
      </c>
      <c r="I162" s="1">
        <v>42336</v>
      </c>
      <c r="K162" t="s">
        <v>26</v>
      </c>
      <c r="L162" t="s">
        <v>27</v>
      </c>
      <c r="M162" t="s">
        <v>28</v>
      </c>
      <c r="N162">
        <v>3</v>
      </c>
      <c r="O162" s="2">
        <v>61768</v>
      </c>
      <c r="P162" s="2">
        <v>4751</v>
      </c>
      <c r="Q162" s="2">
        <v>66519</v>
      </c>
      <c r="R162" t="s">
        <v>29</v>
      </c>
      <c r="S162" t="s">
        <v>30</v>
      </c>
      <c r="T162" t="s">
        <v>31</v>
      </c>
      <c r="U162" t="s">
        <v>32</v>
      </c>
    </row>
    <row r="163" spans="1:21" x14ac:dyDescent="0.25">
      <c r="A163">
        <v>10113</v>
      </c>
      <c r="B163" s="1">
        <v>28799</v>
      </c>
      <c r="C163">
        <v>44</v>
      </c>
      <c r="D163" t="s">
        <v>129</v>
      </c>
      <c r="E163" t="s">
        <v>130</v>
      </c>
      <c r="F163" t="s">
        <v>35</v>
      </c>
      <c r="G163" t="s">
        <v>118</v>
      </c>
      <c r="H163" t="s">
        <v>36</v>
      </c>
      <c r="I163" s="1">
        <v>42429</v>
      </c>
      <c r="K163" t="s">
        <v>26</v>
      </c>
      <c r="L163" t="s">
        <v>27</v>
      </c>
      <c r="M163" t="s">
        <v>28</v>
      </c>
      <c r="N163">
        <v>5</v>
      </c>
      <c r="O163" s="2">
        <v>75572</v>
      </c>
      <c r="P163" s="2">
        <v>2907</v>
      </c>
      <c r="Q163" s="2">
        <v>78479</v>
      </c>
      <c r="R163" t="s">
        <v>29</v>
      </c>
      <c r="S163" t="s">
        <v>30</v>
      </c>
      <c r="T163" t="s">
        <v>31</v>
      </c>
      <c r="U163" t="s">
        <v>32</v>
      </c>
    </row>
    <row r="164" spans="1:21" x14ac:dyDescent="0.25">
      <c r="A164">
        <v>10117</v>
      </c>
      <c r="B164" s="1">
        <v>26523</v>
      </c>
      <c r="C164">
        <v>50</v>
      </c>
      <c r="D164" t="s">
        <v>131</v>
      </c>
      <c r="E164" t="s">
        <v>132</v>
      </c>
      <c r="F164" t="s">
        <v>35</v>
      </c>
      <c r="G164" t="s">
        <v>133</v>
      </c>
      <c r="H164" t="s">
        <v>25</v>
      </c>
      <c r="I164" s="1">
        <v>42452</v>
      </c>
      <c r="K164" t="s">
        <v>26</v>
      </c>
      <c r="L164" t="s">
        <v>27</v>
      </c>
      <c r="M164" t="s">
        <v>28</v>
      </c>
      <c r="N164">
        <v>4</v>
      </c>
      <c r="O164" s="2">
        <v>61954</v>
      </c>
      <c r="P164" s="2">
        <v>2383</v>
      </c>
      <c r="Q164" s="2">
        <v>64337</v>
      </c>
      <c r="R164" t="s">
        <v>29</v>
      </c>
      <c r="S164" t="s">
        <v>30</v>
      </c>
      <c r="T164" t="s">
        <v>31</v>
      </c>
      <c r="U164" t="s">
        <v>32</v>
      </c>
    </row>
    <row r="165" spans="1:21" x14ac:dyDescent="0.25">
      <c r="A165">
        <v>10120</v>
      </c>
      <c r="B165" s="1">
        <v>33591</v>
      </c>
      <c r="C165">
        <v>31</v>
      </c>
      <c r="D165" t="s">
        <v>134</v>
      </c>
      <c r="E165" t="s">
        <v>135</v>
      </c>
      <c r="F165" t="s">
        <v>23</v>
      </c>
      <c r="G165" t="s">
        <v>106</v>
      </c>
      <c r="H165" t="s">
        <v>36</v>
      </c>
      <c r="I165" s="1">
        <v>42476</v>
      </c>
      <c r="K165" t="s">
        <v>26</v>
      </c>
      <c r="L165" t="s">
        <v>27</v>
      </c>
      <c r="M165" t="s">
        <v>28</v>
      </c>
      <c r="N165">
        <v>3</v>
      </c>
      <c r="O165" s="2">
        <v>57434</v>
      </c>
      <c r="P165" s="2">
        <v>3534</v>
      </c>
      <c r="Q165" s="2">
        <v>60968</v>
      </c>
      <c r="R165" t="s">
        <v>29</v>
      </c>
      <c r="S165" t="s">
        <v>30</v>
      </c>
      <c r="T165" t="s">
        <v>31</v>
      </c>
      <c r="U165" t="s">
        <v>32</v>
      </c>
    </row>
    <row r="166" spans="1:21" x14ac:dyDescent="0.25">
      <c r="A166">
        <v>10128</v>
      </c>
      <c r="B166" s="1">
        <v>22900</v>
      </c>
      <c r="C166">
        <v>60</v>
      </c>
      <c r="D166" t="s">
        <v>138</v>
      </c>
      <c r="E166" t="s">
        <v>139</v>
      </c>
      <c r="F166" t="s">
        <v>35</v>
      </c>
      <c r="G166" t="s">
        <v>106</v>
      </c>
      <c r="H166" t="s">
        <v>25</v>
      </c>
      <c r="I166" s="1">
        <v>42537</v>
      </c>
      <c r="K166" t="s">
        <v>26</v>
      </c>
      <c r="L166" t="s">
        <v>27</v>
      </c>
      <c r="M166" t="s">
        <v>28</v>
      </c>
      <c r="N166">
        <v>3</v>
      </c>
      <c r="O166" s="2">
        <v>55143</v>
      </c>
      <c r="P166" s="2">
        <v>3818</v>
      </c>
      <c r="Q166" s="2">
        <v>58961</v>
      </c>
      <c r="R166" t="s">
        <v>29</v>
      </c>
      <c r="S166" t="s">
        <v>30</v>
      </c>
      <c r="T166" t="s">
        <v>31</v>
      </c>
      <c r="U166" t="s">
        <v>32</v>
      </c>
    </row>
    <row r="167" spans="1:21" x14ac:dyDescent="0.25">
      <c r="A167">
        <v>10147</v>
      </c>
      <c r="B167" s="1">
        <v>21694</v>
      </c>
      <c r="C167">
        <v>63</v>
      </c>
      <c r="D167" t="s">
        <v>140</v>
      </c>
      <c r="E167" t="s">
        <v>108</v>
      </c>
      <c r="F167" t="s">
        <v>23</v>
      </c>
      <c r="G167" t="s">
        <v>106</v>
      </c>
      <c r="H167" t="s">
        <v>36</v>
      </c>
      <c r="I167" s="1">
        <v>42678</v>
      </c>
      <c r="K167" t="s">
        <v>26</v>
      </c>
      <c r="L167" t="s">
        <v>27</v>
      </c>
      <c r="M167" t="s">
        <v>28</v>
      </c>
      <c r="N167">
        <v>3</v>
      </c>
      <c r="O167" s="2">
        <v>75379</v>
      </c>
      <c r="P167" s="2">
        <v>11017</v>
      </c>
      <c r="Q167" s="2">
        <v>86396</v>
      </c>
      <c r="R167" t="s">
        <v>29</v>
      </c>
      <c r="S167" t="s">
        <v>30</v>
      </c>
      <c r="T167" t="s">
        <v>31</v>
      </c>
      <c r="U167" t="s">
        <v>32</v>
      </c>
    </row>
    <row r="168" spans="1:21" x14ac:dyDescent="0.25">
      <c r="A168">
        <v>10156</v>
      </c>
      <c r="B168" s="1">
        <v>28570</v>
      </c>
      <c r="C168">
        <v>44</v>
      </c>
      <c r="D168" t="s">
        <v>141</v>
      </c>
      <c r="E168" t="s">
        <v>53</v>
      </c>
      <c r="F168" t="s">
        <v>23</v>
      </c>
      <c r="G168" t="s">
        <v>118</v>
      </c>
      <c r="H168" t="s">
        <v>45</v>
      </c>
      <c r="I168" s="1">
        <v>42738</v>
      </c>
      <c r="K168" t="s">
        <v>26</v>
      </c>
      <c r="L168" t="s">
        <v>27</v>
      </c>
      <c r="M168" t="s">
        <v>28</v>
      </c>
      <c r="N168">
        <v>5</v>
      </c>
      <c r="O168" s="2">
        <v>77009</v>
      </c>
      <c r="P168" s="2">
        <v>10663</v>
      </c>
      <c r="Q168" s="2">
        <v>87672</v>
      </c>
      <c r="R168" t="s">
        <v>29</v>
      </c>
      <c r="S168" t="s">
        <v>30</v>
      </c>
      <c r="T168" t="s">
        <v>31</v>
      </c>
      <c r="U168" t="s">
        <v>32</v>
      </c>
    </row>
    <row r="169" spans="1:21" x14ac:dyDescent="0.25">
      <c r="A169">
        <v>10160</v>
      </c>
      <c r="B169" s="1">
        <v>31349</v>
      </c>
      <c r="C169">
        <v>37</v>
      </c>
      <c r="D169" t="s">
        <v>142</v>
      </c>
      <c r="E169" t="s">
        <v>143</v>
      </c>
      <c r="F169" t="s">
        <v>23</v>
      </c>
      <c r="G169" t="s">
        <v>106</v>
      </c>
      <c r="H169" t="s">
        <v>25</v>
      </c>
      <c r="I169" s="1">
        <v>42775</v>
      </c>
      <c r="K169" t="s">
        <v>26</v>
      </c>
      <c r="L169" t="s">
        <v>27</v>
      </c>
      <c r="M169" t="s">
        <v>28</v>
      </c>
      <c r="N169">
        <v>4</v>
      </c>
      <c r="O169" s="2">
        <v>73524</v>
      </c>
      <c r="P169" s="2">
        <v>3393</v>
      </c>
      <c r="Q169" s="2">
        <v>76917</v>
      </c>
      <c r="R169" t="s">
        <v>29</v>
      </c>
      <c r="S169" t="s">
        <v>30</v>
      </c>
      <c r="T169" t="s">
        <v>31</v>
      </c>
      <c r="U169" t="s">
        <v>32</v>
      </c>
    </row>
    <row r="170" spans="1:21" x14ac:dyDescent="0.25">
      <c r="A170">
        <v>10166</v>
      </c>
      <c r="B170" s="1">
        <v>24537</v>
      </c>
      <c r="C170">
        <v>56</v>
      </c>
      <c r="D170" t="s">
        <v>144</v>
      </c>
      <c r="E170" t="s">
        <v>145</v>
      </c>
      <c r="F170" t="s">
        <v>23</v>
      </c>
      <c r="G170" t="s">
        <v>106</v>
      </c>
      <c r="H170" t="s">
        <v>45</v>
      </c>
      <c r="I170" s="1">
        <v>42801</v>
      </c>
      <c r="K170" t="s">
        <v>26</v>
      </c>
      <c r="L170" t="s">
        <v>27</v>
      </c>
      <c r="M170" t="s">
        <v>28</v>
      </c>
      <c r="N170">
        <v>3</v>
      </c>
      <c r="O170" s="2">
        <v>73949</v>
      </c>
      <c r="P170" s="2">
        <v>6826</v>
      </c>
      <c r="Q170" s="2">
        <v>80775</v>
      </c>
      <c r="R170" t="s">
        <v>29</v>
      </c>
      <c r="S170" t="s">
        <v>30</v>
      </c>
      <c r="T170" t="s">
        <v>31</v>
      </c>
      <c r="U170" t="s">
        <v>32</v>
      </c>
    </row>
    <row r="171" spans="1:21" x14ac:dyDescent="0.25">
      <c r="A171">
        <v>10178</v>
      </c>
      <c r="B171" s="1">
        <v>20529</v>
      </c>
      <c r="C171">
        <v>66</v>
      </c>
      <c r="D171" t="s">
        <v>152</v>
      </c>
      <c r="E171" t="s">
        <v>153</v>
      </c>
      <c r="F171" t="s">
        <v>23</v>
      </c>
      <c r="G171" t="s">
        <v>133</v>
      </c>
      <c r="H171" t="s">
        <v>45</v>
      </c>
      <c r="I171" s="1">
        <v>42856</v>
      </c>
      <c r="K171" t="s">
        <v>26</v>
      </c>
      <c r="L171" t="s">
        <v>27</v>
      </c>
      <c r="M171" t="s">
        <v>28</v>
      </c>
      <c r="N171">
        <v>5</v>
      </c>
      <c r="O171" s="2">
        <v>61192</v>
      </c>
      <c r="P171" s="2">
        <v>2354</v>
      </c>
      <c r="Q171" s="2">
        <v>63546</v>
      </c>
      <c r="R171" t="s">
        <v>29</v>
      </c>
      <c r="S171" t="s">
        <v>30</v>
      </c>
      <c r="T171" t="s">
        <v>31</v>
      </c>
      <c r="U171" t="s">
        <v>32</v>
      </c>
    </row>
    <row r="172" spans="1:21" x14ac:dyDescent="0.25">
      <c r="A172">
        <v>10181</v>
      </c>
      <c r="B172" s="1">
        <v>28378</v>
      </c>
      <c r="C172">
        <v>45</v>
      </c>
      <c r="D172" t="s">
        <v>146</v>
      </c>
      <c r="E172" t="s">
        <v>147</v>
      </c>
      <c r="F172" t="s">
        <v>35</v>
      </c>
      <c r="G172" t="s">
        <v>106</v>
      </c>
      <c r="H172" t="s">
        <v>36</v>
      </c>
      <c r="I172" s="1">
        <v>42876</v>
      </c>
      <c r="K172" t="s">
        <v>26</v>
      </c>
      <c r="L172" t="s">
        <v>27</v>
      </c>
      <c r="M172" t="s">
        <v>28</v>
      </c>
      <c r="N172">
        <v>4</v>
      </c>
      <c r="O172" s="2">
        <v>65919</v>
      </c>
      <c r="P172" s="2">
        <v>8113</v>
      </c>
      <c r="Q172" s="2">
        <v>74032</v>
      </c>
      <c r="R172" t="s">
        <v>29</v>
      </c>
      <c r="S172" t="s">
        <v>30</v>
      </c>
      <c r="T172" t="s">
        <v>31</v>
      </c>
      <c r="U172" t="s">
        <v>32</v>
      </c>
    </row>
    <row r="173" spans="1:21" x14ac:dyDescent="0.25">
      <c r="A173">
        <v>10194</v>
      </c>
      <c r="B173" s="1">
        <v>21763</v>
      </c>
      <c r="C173">
        <v>63</v>
      </c>
      <c r="D173" t="s">
        <v>148</v>
      </c>
      <c r="E173" t="s">
        <v>149</v>
      </c>
      <c r="F173" t="s">
        <v>35</v>
      </c>
      <c r="G173" t="s">
        <v>118</v>
      </c>
      <c r="H173" t="s">
        <v>45</v>
      </c>
      <c r="I173" s="1">
        <v>43020</v>
      </c>
      <c r="K173" t="s">
        <v>26</v>
      </c>
      <c r="L173" t="s">
        <v>27</v>
      </c>
      <c r="M173" t="s">
        <v>28</v>
      </c>
      <c r="N173">
        <v>5</v>
      </c>
      <c r="O173" s="2">
        <v>61242</v>
      </c>
      <c r="P173" s="2">
        <v>8951</v>
      </c>
      <c r="Q173" s="2">
        <v>70193</v>
      </c>
      <c r="R173" t="s">
        <v>29</v>
      </c>
      <c r="S173" t="s">
        <v>30</v>
      </c>
      <c r="T173" t="s">
        <v>31</v>
      </c>
      <c r="U173" t="s">
        <v>32</v>
      </c>
    </row>
    <row r="174" spans="1:21" x14ac:dyDescent="0.25">
      <c r="A174">
        <v>10199</v>
      </c>
      <c r="B174" s="1">
        <v>25582</v>
      </c>
      <c r="C174">
        <v>53</v>
      </c>
      <c r="D174" t="s">
        <v>80</v>
      </c>
      <c r="E174" t="s">
        <v>53</v>
      </c>
      <c r="F174" t="s">
        <v>23</v>
      </c>
      <c r="G174" t="s">
        <v>106</v>
      </c>
      <c r="H174" t="s">
        <v>25</v>
      </c>
      <c r="I174" s="1">
        <v>43062</v>
      </c>
      <c r="K174" t="s">
        <v>26</v>
      </c>
      <c r="L174" t="s">
        <v>27</v>
      </c>
      <c r="M174" t="s">
        <v>28</v>
      </c>
      <c r="N174">
        <v>3</v>
      </c>
      <c r="O174" s="2">
        <v>69442</v>
      </c>
      <c r="P174" s="2">
        <v>3205</v>
      </c>
      <c r="Q174" s="2">
        <v>72647</v>
      </c>
      <c r="R174" t="s">
        <v>29</v>
      </c>
      <c r="S174" t="s">
        <v>30</v>
      </c>
      <c r="T174" t="s">
        <v>31</v>
      </c>
      <c r="U174" t="s">
        <v>32</v>
      </c>
    </row>
    <row r="175" spans="1:21" x14ac:dyDescent="0.25">
      <c r="A175">
        <v>10202</v>
      </c>
      <c r="B175" s="1">
        <v>21386</v>
      </c>
      <c r="C175">
        <v>64</v>
      </c>
      <c r="D175" t="s">
        <v>150</v>
      </c>
      <c r="E175" t="s">
        <v>151</v>
      </c>
      <c r="F175" t="s">
        <v>35</v>
      </c>
      <c r="G175" t="s">
        <v>106</v>
      </c>
      <c r="H175" t="s">
        <v>45</v>
      </c>
      <c r="I175" s="1">
        <v>43087</v>
      </c>
      <c r="K175" t="s">
        <v>26</v>
      </c>
      <c r="L175" t="s">
        <v>27</v>
      </c>
      <c r="M175" t="s">
        <v>28</v>
      </c>
      <c r="N175">
        <v>3</v>
      </c>
      <c r="O175" s="2">
        <v>64931</v>
      </c>
      <c r="P175" s="2">
        <v>8990</v>
      </c>
      <c r="Q175" s="2">
        <v>73921</v>
      </c>
      <c r="R175" t="s">
        <v>29</v>
      </c>
      <c r="S175" t="s">
        <v>30</v>
      </c>
      <c r="T175" t="s">
        <v>31</v>
      </c>
      <c r="U175" t="s">
        <v>32</v>
      </c>
    </row>
    <row r="176" spans="1:21" x14ac:dyDescent="0.25">
      <c r="A176">
        <v>10219</v>
      </c>
      <c r="B176" s="1">
        <v>33250</v>
      </c>
      <c r="C176">
        <v>32</v>
      </c>
      <c r="D176" t="s">
        <v>156</v>
      </c>
      <c r="E176" t="s">
        <v>157</v>
      </c>
      <c r="F176" t="s">
        <v>35</v>
      </c>
      <c r="G176" t="s">
        <v>118</v>
      </c>
      <c r="H176" t="s">
        <v>36</v>
      </c>
      <c r="I176" s="1">
        <v>43228</v>
      </c>
      <c r="K176" t="s">
        <v>26</v>
      </c>
      <c r="L176" t="s">
        <v>27</v>
      </c>
      <c r="M176" t="s">
        <v>28</v>
      </c>
      <c r="N176">
        <v>5</v>
      </c>
      <c r="O176" s="2">
        <v>73616</v>
      </c>
      <c r="P176" s="2">
        <v>8494</v>
      </c>
      <c r="Q176" s="2">
        <v>82110</v>
      </c>
      <c r="R176" t="s">
        <v>29</v>
      </c>
      <c r="S176" t="s">
        <v>30</v>
      </c>
      <c r="T176" t="s">
        <v>31</v>
      </c>
      <c r="U176" t="s">
        <v>32</v>
      </c>
    </row>
    <row r="177" spans="1:21" x14ac:dyDescent="0.25">
      <c r="A177">
        <v>10239</v>
      </c>
      <c r="B177" s="1">
        <v>18895</v>
      </c>
      <c r="C177">
        <v>71</v>
      </c>
      <c r="D177" t="s">
        <v>158</v>
      </c>
      <c r="E177" t="s">
        <v>76</v>
      </c>
      <c r="F177" t="s">
        <v>23</v>
      </c>
      <c r="G177" t="s">
        <v>106</v>
      </c>
      <c r="H177" t="s">
        <v>45</v>
      </c>
      <c r="I177" s="1">
        <v>43360</v>
      </c>
      <c r="K177" t="s">
        <v>26</v>
      </c>
      <c r="L177" t="s">
        <v>27</v>
      </c>
      <c r="M177" t="s">
        <v>28</v>
      </c>
      <c r="N177">
        <v>5</v>
      </c>
      <c r="O177" s="2">
        <v>57749</v>
      </c>
      <c r="P177" s="2">
        <v>4886</v>
      </c>
      <c r="Q177" s="2">
        <v>62635</v>
      </c>
      <c r="R177" t="s">
        <v>29</v>
      </c>
      <c r="S177" t="s">
        <v>30</v>
      </c>
      <c r="T177" t="s">
        <v>31</v>
      </c>
      <c r="U177" t="s">
        <v>32</v>
      </c>
    </row>
    <row r="178" spans="1:21" x14ac:dyDescent="0.25">
      <c r="A178">
        <v>10250</v>
      </c>
      <c r="B178" s="1">
        <v>28517</v>
      </c>
      <c r="C178">
        <v>45</v>
      </c>
      <c r="D178" t="s">
        <v>159</v>
      </c>
      <c r="E178" t="s">
        <v>102</v>
      </c>
      <c r="F178" t="s">
        <v>35</v>
      </c>
      <c r="G178" t="s">
        <v>106</v>
      </c>
      <c r="H178" t="s">
        <v>36</v>
      </c>
      <c r="I178" s="1">
        <v>43459</v>
      </c>
      <c r="K178" t="s">
        <v>26</v>
      </c>
      <c r="L178" t="s">
        <v>27</v>
      </c>
      <c r="M178" t="s">
        <v>28</v>
      </c>
      <c r="N178">
        <v>4</v>
      </c>
      <c r="O178" s="2">
        <v>73359</v>
      </c>
      <c r="P178" s="2">
        <v>5643</v>
      </c>
      <c r="Q178" s="2">
        <v>79002</v>
      </c>
      <c r="R178" t="s">
        <v>29</v>
      </c>
      <c r="S178" t="s">
        <v>30</v>
      </c>
      <c r="T178" t="s">
        <v>31</v>
      </c>
      <c r="U178" t="s">
        <v>32</v>
      </c>
    </row>
    <row r="179" spans="1:21" x14ac:dyDescent="0.25">
      <c r="A179">
        <v>10272</v>
      </c>
      <c r="B179" s="1">
        <v>29381</v>
      </c>
      <c r="C179">
        <v>42</v>
      </c>
      <c r="D179" t="s">
        <v>160</v>
      </c>
      <c r="E179" t="s">
        <v>161</v>
      </c>
      <c r="F179" t="s">
        <v>23</v>
      </c>
      <c r="G179" t="s">
        <v>118</v>
      </c>
      <c r="H179" t="s">
        <v>45</v>
      </c>
      <c r="I179" s="1">
        <v>43603</v>
      </c>
      <c r="K179" t="s">
        <v>26</v>
      </c>
      <c r="L179" t="s">
        <v>27</v>
      </c>
      <c r="M179" t="s">
        <v>28</v>
      </c>
      <c r="N179">
        <v>3</v>
      </c>
      <c r="O179" s="2">
        <v>77147</v>
      </c>
      <c r="P179" s="2">
        <v>10682</v>
      </c>
      <c r="Q179" s="2">
        <v>87829</v>
      </c>
      <c r="R179" t="s">
        <v>29</v>
      </c>
      <c r="S179" t="s">
        <v>30</v>
      </c>
      <c r="T179" t="s">
        <v>31</v>
      </c>
      <c r="U179" t="s">
        <v>32</v>
      </c>
    </row>
    <row r="180" spans="1:21" x14ac:dyDescent="0.25">
      <c r="A180">
        <v>10282</v>
      </c>
      <c r="B180" s="1">
        <v>22555</v>
      </c>
      <c r="C180">
        <v>61</v>
      </c>
      <c r="D180" t="s">
        <v>162</v>
      </c>
      <c r="E180" t="s">
        <v>163</v>
      </c>
      <c r="F180" t="s">
        <v>35</v>
      </c>
      <c r="G180" t="s">
        <v>106</v>
      </c>
      <c r="H180" t="s">
        <v>25</v>
      </c>
      <c r="I180" s="1">
        <v>43665</v>
      </c>
      <c r="K180" t="s">
        <v>26</v>
      </c>
      <c r="L180" t="s">
        <v>27</v>
      </c>
      <c r="M180" t="s">
        <v>28</v>
      </c>
      <c r="N180">
        <v>3</v>
      </c>
      <c r="O180" s="2">
        <v>75487</v>
      </c>
      <c r="P180" s="2">
        <v>9871</v>
      </c>
      <c r="Q180" s="2">
        <v>85358</v>
      </c>
      <c r="R180" t="s">
        <v>29</v>
      </c>
      <c r="S180" t="s">
        <v>30</v>
      </c>
      <c r="T180" t="s">
        <v>31</v>
      </c>
      <c r="U180" t="s">
        <v>32</v>
      </c>
    </row>
    <row r="181" spans="1:21" x14ac:dyDescent="0.25">
      <c r="A181">
        <v>10285</v>
      </c>
      <c r="B181" s="1">
        <v>29584</v>
      </c>
      <c r="C181">
        <v>42</v>
      </c>
      <c r="D181" t="s">
        <v>164</v>
      </c>
      <c r="E181" t="s">
        <v>165</v>
      </c>
      <c r="F181" t="s">
        <v>23</v>
      </c>
      <c r="G181" t="s">
        <v>106</v>
      </c>
      <c r="H181" t="s">
        <v>45</v>
      </c>
      <c r="I181" s="1">
        <v>43675</v>
      </c>
      <c r="K181" t="s">
        <v>26</v>
      </c>
      <c r="L181" t="s">
        <v>27</v>
      </c>
      <c r="M181" t="s">
        <v>28</v>
      </c>
      <c r="N181">
        <v>4</v>
      </c>
      <c r="O181" s="2">
        <v>62612</v>
      </c>
      <c r="P181" s="2">
        <v>8669</v>
      </c>
      <c r="Q181" s="2">
        <v>71281</v>
      </c>
      <c r="R181" t="s">
        <v>29</v>
      </c>
      <c r="S181" t="s">
        <v>30</v>
      </c>
      <c r="T181" t="s">
        <v>31</v>
      </c>
      <c r="U181" t="s">
        <v>32</v>
      </c>
    </row>
    <row r="182" spans="1:21" x14ac:dyDescent="0.25">
      <c r="A182">
        <v>10286</v>
      </c>
      <c r="B182" s="1">
        <v>20514</v>
      </c>
      <c r="C182">
        <v>67</v>
      </c>
      <c r="D182" t="s">
        <v>166</v>
      </c>
      <c r="E182" t="s">
        <v>80</v>
      </c>
      <c r="F182" t="s">
        <v>23</v>
      </c>
      <c r="G182" t="s">
        <v>118</v>
      </c>
      <c r="H182" t="s">
        <v>45</v>
      </c>
      <c r="I182" s="1">
        <v>43678</v>
      </c>
      <c r="K182" t="s">
        <v>26</v>
      </c>
      <c r="L182" t="s">
        <v>27</v>
      </c>
      <c r="M182" t="s">
        <v>28</v>
      </c>
      <c r="N182">
        <v>4</v>
      </c>
      <c r="O182" s="2">
        <v>76024</v>
      </c>
      <c r="P182" s="2">
        <v>9942</v>
      </c>
      <c r="Q182" s="2">
        <v>85966</v>
      </c>
      <c r="R182" t="s">
        <v>29</v>
      </c>
      <c r="S182" t="s">
        <v>30</v>
      </c>
      <c r="T182" t="s">
        <v>31</v>
      </c>
      <c r="U182" t="s">
        <v>32</v>
      </c>
    </row>
    <row r="183" spans="1:21" x14ac:dyDescent="0.25">
      <c r="A183">
        <v>10292</v>
      </c>
      <c r="B183" s="1">
        <v>23307</v>
      </c>
      <c r="C183">
        <v>59</v>
      </c>
      <c r="D183" t="s">
        <v>167</v>
      </c>
      <c r="E183" t="s">
        <v>168</v>
      </c>
      <c r="F183" t="s">
        <v>23</v>
      </c>
      <c r="G183" t="s">
        <v>106</v>
      </c>
      <c r="H183" t="s">
        <v>45</v>
      </c>
      <c r="I183" s="1">
        <v>43703</v>
      </c>
      <c r="K183" t="s">
        <v>26</v>
      </c>
      <c r="L183" t="s">
        <v>27</v>
      </c>
      <c r="M183" t="s">
        <v>28</v>
      </c>
      <c r="N183">
        <v>5</v>
      </c>
      <c r="O183" s="2">
        <v>72851</v>
      </c>
      <c r="P183" s="2">
        <v>8966</v>
      </c>
      <c r="Q183" s="2">
        <v>81817</v>
      </c>
      <c r="R183" t="s">
        <v>29</v>
      </c>
      <c r="S183" t="s">
        <v>30</v>
      </c>
      <c r="T183" t="s">
        <v>31</v>
      </c>
      <c r="U183" t="s">
        <v>32</v>
      </c>
    </row>
    <row r="184" spans="1:21" x14ac:dyDescent="0.25">
      <c r="A184">
        <v>10296</v>
      </c>
      <c r="B184" s="1">
        <v>29685</v>
      </c>
      <c r="C184">
        <v>41</v>
      </c>
      <c r="D184" t="s">
        <v>169</v>
      </c>
      <c r="E184" t="s">
        <v>170</v>
      </c>
      <c r="F184" t="s">
        <v>35</v>
      </c>
      <c r="G184" t="s">
        <v>106</v>
      </c>
      <c r="H184" t="s">
        <v>45</v>
      </c>
      <c r="I184" s="1">
        <v>43746</v>
      </c>
      <c r="K184" t="s">
        <v>26</v>
      </c>
      <c r="L184" t="s">
        <v>27</v>
      </c>
      <c r="M184" t="s">
        <v>28</v>
      </c>
      <c r="N184">
        <v>5</v>
      </c>
      <c r="O184" s="2">
        <v>60211</v>
      </c>
      <c r="P184" s="2">
        <v>6021</v>
      </c>
      <c r="Q184" s="2">
        <v>66232</v>
      </c>
      <c r="R184" t="s">
        <v>29</v>
      </c>
      <c r="S184" t="s">
        <v>30</v>
      </c>
      <c r="T184" t="s">
        <v>31</v>
      </c>
      <c r="U184" t="s">
        <v>32</v>
      </c>
    </row>
    <row r="185" spans="1:21" x14ac:dyDescent="0.25">
      <c r="A185">
        <v>10297</v>
      </c>
      <c r="B185" s="1">
        <v>27497</v>
      </c>
      <c r="C185">
        <v>47</v>
      </c>
      <c r="D185" t="s">
        <v>171</v>
      </c>
      <c r="E185" t="s">
        <v>172</v>
      </c>
      <c r="F185" t="s">
        <v>35</v>
      </c>
      <c r="G185" t="s">
        <v>106</v>
      </c>
      <c r="H185" t="s">
        <v>36</v>
      </c>
      <c r="I185" s="1">
        <v>43756</v>
      </c>
      <c r="K185" t="s">
        <v>26</v>
      </c>
      <c r="L185" t="s">
        <v>27</v>
      </c>
      <c r="M185" t="s">
        <v>28</v>
      </c>
      <c r="N185">
        <v>3</v>
      </c>
      <c r="O185" s="2">
        <v>72584</v>
      </c>
      <c r="P185" s="2">
        <v>6700</v>
      </c>
      <c r="Q185" s="2">
        <v>79284</v>
      </c>
      <c r="R185" t="s">
        <v>29</v>
      </c>
      <c r="S185" t="s">
        <v>30</v>
      </c>
      <c r="T185" t="s">
        <v>31</v>
      </c>
      <c r="U185" t="s">
        <v>32</v>
      </c>
    </row>
    <row r="186" spans="1:21" x14ac:dyDescent="0.25">
      <c r="A186">
        <v>10299</v>
      </c>
      <c r="B186" s="1">
        <v>26548</v>
      </c>
      <c r="C186">
        <v>50</v>
      </c>
      <c r="D186" t="s">
        <v>173</v>
      </c>
      <c r="E186" t="s">
        <v>161</v>
      </c>
      <c r="F186" t="s">
        <v>23</v>
      </c>
      <c r="G186" t="s">
        <v>106</v>
      </c>
      <c r="H186" t="s">
        <v>45</v>
      </c>
      <c r="I186" s="1">
        <v>43767</v>
      </c>
      <c r="K186" t="s">
        <v>26</v>
      </c>
      <c r="L186" t="s">
        <v>27</v>
      </c>
      <c r="M186" t="s">
        <v>28</v>
      </c>
      <c r="N186">
        <v>5</v>
      </c>
      <c r="O186" s="2">
        <v>57008</v>
      </c>
      <c r="P186" s="2">
        <v>8770</v>
      </c>
      <c r="Q186" s="2">
        <v>65778</v>
      </c>
      <c r="R186" t="s">
        <v>29</v>
      </c>
      <c r="S186" t="s">
        <v>30</v>
      </c>
      <c r="T186" t="s">
        <v>31</v>
      </c>
      <c r="U186" t="s">
        <v>32</v>
      </c>
    </row>
    <row r="187" spans="1:21" x14ac:dyDescent="0.25">
      <c r="A187">
        <v>10308</v>
      </c>
      <c r="B187" s="1">
        <v>28743</v>
      </c>
      <c r="C187">
        <v>44</v>
      </c>
      <c r="D187" t="s">
        <v>174</v>
      </c>
      <c r="E187" t="s">
        <v>175</v>
      </c>
      <c r="F187" t="s">
        <v>23</v>
      </c>
      <c r="G187" t="s">
        <v>118</v>
      </c>
      <c r="H187" t="s">
        <v>36</v>
      </c>
      <c r="I187" s="1">
        <v>43818</v>
      </c>
      <c r="K187" t="s">
        <v>26</v>
      </c>
      <c r="L187" t="s">
        <v>27</v>
      </c>
      <c r="M187" t="s">
        <v>28</v>
      </c>
      <c r="N187">
        <v>5</v>
      </c>
      <c r="O187" s="2">
        <v>76488</v>
      </c>
      <c r="P187" s="2">
        <v>10002</v>
      </c>
      <c r="Q187" s="2">
        <v>86490</v>
      </c>
      <c r="R187" t="s">
        <v>29</v>
      </c>
      <c r="S187" t="s">
        <v>30</v>
      </c>
      <c r="T187" t="s">
        <v>31</v>
      </c>
      <c r="U187" t="s">
        <v>32</v>
      </c>
    </row>
    <row r="188" spans="1:21" x14ac:dyDescent="0.25">
      <c r="A188">
        <v>10000</v>
      </c>
      <c r="B188" s="1">
        <v>32729</v>
      </c>
      <c r="C188">
        <v>33</v>
      </c>
      <c r="D188" t="s">
        <v>176</v>
      </c>
      <c r="E188" t="s">
        <v>157</v>
      </c>
      <c r="F188" t="s">
        <v>35</v>
      </c>
      <c r="G188" t="s">
        <v>118</v>
      </c>
      <c r="H188" t="s">
        <v>45</v>
      </c>
      <c r="I188" s="1">
        <v>41641</v>
      </c>
      <c r="K188" t="s">
        <v>26</v>
      </c>
      <c r="L188" t="s">
        <v>27</v>
      </c>
      <c r="M188" t="s">
        <v>28</v>
      </c>
      <c r="N188">
        <v>4</v>
      </c>
      <c r="O188" s="2">
        <v>41924</v>
      </c>
      <c r="P188" s="2">
        <v>2096</v>
      </c>
      <c r="Q188" s="2">
        <v>44020</v>
      </c>
      <c r="R188" t="s">
        <v>29</v>
      </c>
      <c r="S188" t="s">
        <v>30</v>
      </c>
      <c r="T188" t="s">
        <v>31</v>
      </c>
      <c r="U188" t="s">
        <v>177</v>
      </c>
    </row>
    <row r="189" spans="1:21" x14ac:dyDescent="0.25">
      <c r="A189">
        <v>10038</v>
      </c>
      <c r="B189" s="1">
        <v>24581</v>
      </c>
      <c r="C189">
        <v>55</v>
      </c>
      <c r="D189" t="s">
        <v>178</v>
      </c>
      <c r="E189" t="s">
        <v>179</v>
      </c>
      <c r="F189" t="s">
        <v>35</v>
      </c>
      <c r="G189" t="s">
        <v>24</v>
      </c>
      <c r="H189" t="s">
        <v>25</v>
      </c>
      <c r="I189" s="1">
        <v>41911</v>
      </c>
      <c r="K189" t="s">
        <v>26</v>
      </c>
      <c r="L189" t="s">
        <v>27</v>
      </c>
      <c r="M189" t="s">
        <v>28</v>
      </c>
      <c r="N189">
        <v>3</v>
      </c>
      <c r="O189" s="2">
        <v>45075</v>
      </c>
      <c r="P189" s="2">
        <v>6761</v>
      </c>
      <c r="Q189" s="2">
        <v>51836</v>
      </c>
      <c r="R189" t="s">
        <v>29</v>
      </c>
      <c r="S189" t="s">
        <v>30</v>
      </c>
      <c r="T189" t="s">
        <v>31</v>
      </c>
      <c r="U189" t="s">
        <v>180</v>
      </c>
    </row>
    <row r="190" spans="1:21" x14ac:dyDescent="0.25">
      <c r="A190">
        <v>10042</v>
      </c>
      <c r="B190" s="1">
        <v>22927</v>
      </c>
      <c r="C190">
        <v>60</v>
      </c>
      <c r="D190" t="s">
        <v>181</v>
      </c>
      <c r="E190" t="s">
        <v>182</v>
      </c>
      <c r="F190" t="s">
        <v>23</v>
      </c>
      <c r="G190" t="s">
        <v>24</v>
      </c>
      <c r="H190" t="s">
        <v>45</v>
      </c>
      <c r="I190" s="1">
        <v>41935</v>
      </c>
      <c r="K190" t="s">
        <v>26</v>
      </c>
      <c r="L190" t="s">
        <v>27</v>
      </c>
      <c r="M190" t="s">
        <v>28</v>
      </c>
      <c r="N190">
        <v>4</v>
      </c>
      <c r="O190" s="2">
        <v>57313</v>
      </c>
      <c r="P190" s="2">
        <v>5731</v>
      </c>
      <c r="Q190" s="2">
        <v>63044</v>
      </c>
      <c r="R190" t="s">
        <v>29</v>
      </c>
      <c r="S190" t="s">
        <v>30</v>
      </c>
      <c r="T190" t="s">
        <v>31</v>
      </c>
      <c r="U190" t="s">
        <v>177</v>
      </c>
    </row>
    <row r="191" spans="1:21" x14ac:dyDescent="0.25">
      <c r="A191">
        <v>10044</v>
      </c>
      <c r="B191" s="1">
        <v>20775</v>
      </c>
      <c r="C191">
        <v>66</v>
      </c>
      <c r="D191" t="s">
        <v>183</v>
      </c>
      <c r="E191" t="s">
        <v>184</v>
      </c>
      <c r="F191" t="s">
        <v>35</v>
      </c>
      <c r="G191" t="s">
        <v>106</v>
      </c>
      <c r="H191" t="s">
        <v>45</v>
      </c>
      <c r="I191" s="1">
        <v>41953</v>
      </c>
      <c r="K191" t="s">
        <v>26</v>
      </c>
      <c r="L191" t="s">
        <v>27</v>
      </c>
      <c r="M191" t="s">
        <v>28</v>
      </c>
      <c r="N191">
        <v>2</v>
      </c>
      <c r="O191" s="2">
        <v>48061</v>
      </c>
      <c r="P191" s="2">
        <v>4806</v>
      </c>
      <c r="Q191" s="2">
        <v>52867</v>
      </c>
      <c r="R191" t="s">
        <v>29</v>
      </c>
      <c r="S191" t="s">
        <v>30</v>
      </c>
      <c r="T191" t="s">
        <v>31</v>
      </c>
      <c r="U191" t="s">
        <v>185</v>
      </c>
    </row>
    <row r="192" spans="1:21" x14ac:dyDescent="0.25">
      <c r="A192">
        <v>10071</v>
      </c>
      <c r="B192" s="1">
        <v>33081</v>
      </c>
      <c r="C192">
        <v>32</v>
      </c>
      <c r="D192" t="s">
        <v>186</v>
      </c>
      <c r="E192" t="s">
        <v>187</v>
      </c>
      <c r="F192" t="s">
        <v>23</v>
      </c>
      <c r="G192" t="s">
        <v>24</v>
      </c>
      <c r="H192" t="s">
        <v>36</v>
      </c>
      <c r="I192" s="1">
        <v>42103</v>
      </c>
      <c r="K192" t="s">
        <v>26</v>
      </c>
      <c r="L192" t="s">
        <v>27</v>
      </c>
      <c r="M192" t="s">
        <v>28</v>
      </c>
      <c r="N192">
        <v>4</v>
      </c>
      <c r="O192" s="2">
        <v>46028</v>
      </c>
      <c r="P192" s="2">
        <v>2762</v>
      </c>
      <c r="Q192" s="2">
        <v>48790</v>
      </c>
      <c r="R192" t="s">
        <v>29</v>
      </c>
      <c r="S192" t="s">
        <v>30</v>
      </c>
      <c r="T192" t="s">
        <v>31</v>
      </c>
      <c r="U192" t="s">
        <v>180</v>
      </c>
    </row>
    <row r="193" spans="1:21" x14ac:dyDescent="0.25">
      <c r="A193">
        <v>10075</v>
      </c>
      <c r="B193" s="1">
        <v>27045</v>
      </c>
      <c r="C193">
        <v>49</v>
      </c>
      <c r="D193" t="s">
        <v>188</v>
      </c>
      <c r="E193" t="s">
        <v>189</v>
      </c>
      <c r="F193" t="s">
        <v>23</v>
      </c>
      <c r="G193" t="s">
        <v>106</v>
      </c>
      <c r="H193" t="s">
        <v>36</v>
      </c>
      <c r="I193" s="1">
        <v>42133</v>
      </c>
      <c r="K193" t="s">
        <v>26</v>
      </c>
      <c r="L193" t="s">
        <v>27</v>
      </c>
      <c r="M193" t="s">
        <v>28</v>
      </c>
      <c r="N193">
        <v>4</v>
      </c>
      <c r="O193" s="2">
        <v>41802</v>
      </c>
      <c r="P193" s="2">
        <v>7942</v>
      </c>
      <c r="Q193" s="2">
        <v>49744</v>
      </c>
      <c r="R193" t="s">
        <v>29</v>
      </c>
      <c r="S193" t="s">
        <v>30</v>
      </c>
      <c r="T193" t="s">
        <v>31</v>
      </c>
      <c r="U193" t="s">
        <v>177</v>
      </c>
    </row>
    <row r="194" spans="1:21" x14ac:dyDescent="0.25">
      <c r="A194">
        <v>10077</v>
      </c>
      <c r="B194" s="1">
        <v>27490</v>
      </c>
      <c r="C194">
        <v>47</v>
      </c>
      <c r="D194" t="s">
        <v>190</v>
      </c>
      <c r="E194" t="s">
        <v>74</v>
      </c>
      <c r="F194" t="s">
        <v>35</v>
      </c>
      <c r="G194" t="s">
        <v>24</v>
      </c>
      <c r="H194" t="s">
        <v>25</v>
      </c>
      <c r="I194" s="1">
        <v>42147</v>
      </c>
      <c r="K194" t="s">
        <v>26</v>
      </c>
      <c r="L194" t="s">
        <v>27</v>
      </c>
      <c r="M194" t="s">
        <v>28</v>
      </c>
      <c r="N194">
        <v>5</v>
      </c>
      <c r="O194" s="2">
        <v>44993</v>
      </c>
      <c r="P194" s="2">
        <v>8999</v>
      </c>
      <c r="Q194" s="2">
        <v>53992</v>
      </c>
      <c r="R194" t="s">
        <v>29</v>
      </c>
      <c r="S194" t="s">
        <v>30</v>
      </c>
      <c r="T194" t="s">
        <v>31</v>
      </c>
      <c r="U194" t="s">
        <v>177</v>
      </c>
    </row>
    <row r="195" spans="1:21" x14ac:dyDescent="0.25">
      <c r="A195">
        <v>10087</v>
      </c>
      <c r="B195" s="1">
        <v>20402</v>
      </c>
      <c r="C195">
        <v>67</v>
      </c>
      <c r="D195" t="s">
        <v>191</v>
      </c>
      <c r="E195" t="s">
        <v>192</v>
      </c>
      <c r="F195" t="s">
        <v>35</v>
      </c>
      <c r="G195" t="s">
        <v>24</v>
      </c>
      <c r="H195" t="s">
        <v>36</v>
      </c>
      <c r="I195" s="1">
        <v>42204</v>
      </c>
      <c r="K195" t="s">
        <v>26</v>
      </c>
      <c r="L195" t="s">
        <v>27</v>
      </c>
      <c r="M195" t="s">
        <v>28</v>
      </c>
      <c r="N195">
        <v>5</v>
      </c>
      <c r="O195" s="2">
        <v>57201</v>
      </c>
      <c r="P195" s="2">
        <v>6864</v>
      </c>
      <c r="Q195" s="2">
        <v>64065</v>
      </c>
      <c r="R195" t="s">
        <v>29</v>
      </c>
      <c r="S195" t="s">
        <v>30</v>
      </c>
      <c r="T195" t="s">
        <v>31</v>
      </c>
      <c r="U195" t="s">
        <v>180</v>
      </c>
    </row>
    <row r="196" spans="1:21" x14ac:dyDescent="0.25">
      <c r="A196">
        <v>10115</v>
      </c>
      <c r="B196" s="1">
        <v>30433</v>
      </c>
      <c r="C196">
        <v>39</v>
      </c>
      <c r="D196" t="s">
        <v>123</v>
      </c>
      <c r="E196" t="s">
        <v>193</v>
      </c>
      <c r="F196" t="s">
        <v>35</v>
      </c>
      <c r="G196" t="s">
        <v>133</v>
      </c>
      <c r="H196" t="s">
        <v>25</v>
      </c>
      <c r="I196" s="1">
        <v>42433</v>
      </c>
      <c r="K196" t="s">
        <v>26</v>
      </c>
      <c r="L196" t="s">
        <v>27</v>
      </c>
      <c r="M196" t="s">
        <v>28</v>
      </c>
      <c r="N196">
        <v>5</v>
      </c>
      <c r="O196" s="2">
        <v>42532</v>
      </c>
      <c r="P196" s="2">
        <v>5529</v>
      </c>
      <c r="Q196" s="2">
        <v>48061</v>
      </c>
      <c r="R196" t="s">
        <v>29</v>
      </c>
      <c r="S196" t="s">
        <v>30</v>
      </c>
      <c r="T196" t="s">
        <v>31</v>
      </c>
      <c r="U196" t="s">
        <v>177</v>
      </c>
    </row>
    <row r="197" spans="1:21" x14ac:dyDescent="0.25">
      <c r="A197">
        <v>10124</v>
      </c>
      <c r="B197" s="1">
        <v>25493</v>
      </c>
      <c r="C197">
        <v>53</v>
      </c>
      <c r="D197" t="s">
        <v>194</v>
      </c>
      <c r="E197" t="s">
        <v>195</v>
      </c>
      <c r="F197" t="s">
        <v>23</v>
      </c>
      <c r="G197" t="s">
        <v>106</v>
      </c>
      <c r="H197" t="s">
        <v>25</v>
      </c>
      <c r="I197" s="1">
        <v>42492</v>
      </c>
      <c r="K197" t="s">
        <v>26</v>
      </c>
      <c r="L197" t="s">
        <v>27</v>
      </c>
      <c r="M197" t="s">
        <v>28</v>
      </c>
      <c r="N197">
        <v>4</v>
      </c>
      <c r="O197" s="2">
        <v>59322</v>
      </c>
      <c r="P197" s="2">
        <v>2966</v>
      </c>
      <c r="Q197" s="2">
        <v>62288</v>
      </c>
      <c r="R197" t="s">
        <v>29</v>
      </c>
      <c r="S197" t="s">
        <v>30</v>
      </c>
      <c r="T197" t="s">
        <v>31</v>
      </c>
      <c r="U197" t="s">
        <v>180</v>
      </c>
    </row>
    <row r="198" spans="1:21" x14ac:dyDescent="0.25">
      <c r="A198">
        <v>10139</v>
      </c>
      <c r="B198" s="1">
        <v>29071</v>
      </c>
      <c r="C198">
        <v>43</v>
      </c>
      <c r="D198" t="s">
        <v>196</v>
      </c>
      <c r="E198" t="s">
        <v>197</v>
      </c>
      <c r="F198" t="s">
        <v>23</v>
      </c>
      <c r="G198" t="s">
        <v>106</v>
      </c>
      <c r="H198" t="s">
        <v>36</v>
      </c>
      <c r="I198" s="1">
        <v>42599</v>
      </c>
      <c r="K198" t="s">
        <v>26</v>
      </c>
      <c r="L198" t="s">
        <v>27</v>
      </c>
      <c r="M198" t="s">
        <v>28</v>
      </c>
      <c r="N198">
        <v>5</v>
      </c>
      <c r="O198" s="2">
        <v>45093</v>
      </c>
      <c r="P198" s="2">
        <v>4960</v>
      </c>
      <c r="Q198" s="2">
        <v>50053</v>
      </c>
      <c r="R198" t="s">
        <v>29</v>
      </c>
      <c r="S198" t="s">
        <v>30</v>
      </c>
      <c r="T198" t="s">
        <v>31</v>
      </c>
      <c r="U198" t="s">
        <v>185</v>
      </c>
    </row>
    <row r="199" spans="1:21" x14ac:dyDescent="0.25">
      <c r="A199">
        <v>10158</v>
      </c>
      <c r="B199" s="1">
        <v>28963</v>
      </c>
      <c r="C199">
        <v>43</v>
      </c>
      <c r="D199" t="s">
        <v>198</v>
      </c>
      <c r="E199" t="s">
        <v>199</v>
      </c>
      <c r="F199" t="s">
        <v>35</v>
      </c>
      <c r="G199" t="s">
        <v>106</v>
      </c>
      <c r="H199" t="s">
        <v>25</v>
      </c>
      <c r="I199" s="1">
        <v>42753</v>
      </c>
      <c r="K199" t="s">
        <v>26</v>
      </c>
      <c r="L199" t="s">
        <v>27</v>
      </c>
      <c r="M199" t="s">
        <v>28</v>
      </c>
      <c r="N199">
        <v>4</v>
      </c>
      <c r="O199" s="2">
        <v>47101</v>
      </c>
      <c r="P199" s="2">
        <v>7065</v>
      </c>
      <c r="Q199" s="2">
        <v>54166</v>
      </c>
      <c r="R199" t="s">
        <v>29</v>
      </c>
      <c r="S199" t="s">
        <v>30</v>
      </c>
      <c r="T199" t="s">
        <v>31</v>
      </c>
      <c r="U199" t="s">
        <v>177</v>
      </c>
    </row>
    <row r="200" spans="1:21" x14ac:dyDescent="0.25">
      <c r="A200">
        <v>10164</v>
      </c>
      <c r="B200" s="1">
        <v>29890</v>
      </c>
      <c r="C200">
        <v>41</v>
      </c>
      <c r="D200" t="s">
        <v>200</v>
      </c>
      <c r="E200" t="s">
        <v>201</v>
      </c>
      <c r="F200" t="s">
        <v>23</v>
      </c>
      <c r="G200" t="s">
        <v>24</v>
      </c>
      <c r="H200" t="s">
        <v>36</v>
      </c>
      <c r="I200" s="1">
        <v>42798</v>
      </c>
      <c r="K200" t="s">
        <v>26</v>
      </c>
      <c r="L200" t="s">
        <v>27</v>
      </c>
      <c r="M200" t="s">
        <v>28</v>
      </c>
      <c r="N200">
        <v>4</v>
      </c>
      <c r="O200" s="2">
        <v>52618</v>
      </c>
      <c r="P200" s="2">
        <v>2631</v>
      </c>
      <c r="Q200" s="2">
        <v>55249</v>
      </c>
      <c r="R200" t="s">
        <v>29</v>
      </c>
      <c r="S200" t="s">
        <v>30</v>
      </c>
      <c r="T200" t="s">
        <v>31</v>
      </c>
      <c r="U200" t="s">
        <v>180</v>
      </c>
    </row>
    <row r="201" spans="1:21" x14ac:dyDescent="0.25">
      <c r="A201">
        <v>10198</v>
      </c>
      <c r="B201" s="1">
        <v>33261</v>
      </c>
      <c r="C201">
        <v>32</v>
      </c>
      <c r="D201" t="s">
        <v>202</v>
      </c>
      <c r="E201" t="s">
        <v>203</v>
      </c>
      <c r="F201" t="s">
        <v>23</v>
      </c>
      <c r="G201" t="s">
        <v>106</v>
      </c>
      <c r="H201" t="s">
        <v>45</v>
      </c>
      <c r="I201" s="1">
        <v>43034</v>
      </c>
      <c r="K201" t="s">
        <v>26</v>
      </c>
      <c r="L201" t="s">
        <v>27</v>
      </c>
      <c r="M201" t="s">
        <v>28</v>
      </c>
      <c r="N201">
        <v>2</v>
      </c>
      <c r="O201" s="2">
        <v>50551</v>
      </c>
      <c r="P201" s="2">
        <v>6066</v>
      </c>
      <c r="Q201" s="2">
        <v>56617</v>
      </c>
      <c r="R201" t="s">
        <v>29</v>
      </c>
      <c r="S201" t="s">
        <v>30</v>
      </c>
      <c r="T201" t="s">
        <v>31</v>
      </c>
      <c r="U201" t="s">
        <v>185</v>
      </c>
    </row>
    <row r="202" spans="1:21" x14ac:dyDescent="0.25">
      <c r="A202">
        <v>10000</v>
      </c>
      <c r="B202" s="1">
        <v>32729</v>
      </c>
      <c r="C202">
        <v>33</v>
      </c>
      <c r="D202" t="s">
        <v>176</v>
      </c>
      <c r="E202" t="s">
        <v>157</v>
      </c>
      <c r="F202" t="s">
        <v>35</v>
      </c>
      <c r="G202" t="s">
        <v>118</v>
      </c>
      <c r="H202" t="s">
        <v>45</v>
      </c>
      <c r="I202" s="1">
        <v>41641</v>
      </c>
      <c r="K202" t="s">
        <v>26</v>
      </c>
      <c r="L202" t="s">
        <v>27</v>
      </c>
      <c r="M202" t="s">
        <v>28</v>
      </c>
      <c r="N202">
        <v>4</v>
      </c>
      <c r="O202" s="2">
        <v>46116</v>
      </c>
      <c r="P202" s="2">
        <v>2096</v>
      </c>
      <c r="Q202" s="2">
        <v>48212</v>
      </c>
      <c r="R202" t="s">
        <v>29</v>
      </c>
      <c r="S202" t="s">
        <v>30</v>
      </c>
      <c r="T202" t="s">
        <v>31</v>
      </c>
      <c r="U202" t="s">
        <v>177</v>
      </c>
    </row>
    <row r="203" spans="1:21" x14ac:dyDescent="0.25">
      <c r="A203">
        <v>10038</v>
      </c>
      <c r="B203" s="1">
        <v>24581</v>
      </c>
      <c r="C203">
        <v>55</v>
      </c>
      <c r="D203" t="s">
        <v>178</v>
      </c>
      <c r="E203" t="s">
        <v>179</v>
      </c>
      <c r="F203" t="s">
        <v>35</v>
      </c>
      <c r="G203" t="s">
        <v>24</v>
      </c>
      <c r="H203" t="s">
        <v>25</v>
      </c>
      <c r="I203" s="1">
        <v>41911</v>
      </c>
      <c r="K203" t="s">
        <v>26</v>
      </c>
      <c r="L203" t="s">
        <v>27</v>
      </c>
      <c r="M203" t="s">
        <v>28</v>
      </c>
      <c r="N203">
        <v>3</v>
      </c>
      <c r="O203" s="2">
        <v>49583</v>
      </c>
      <c r="P203" s="2">
        <v>6761</v>
      </c>
      <c r="Q203" s="2">
        <v>56344</v>
      </c>
      <c r="R203" t="s">
        <v>29</v>
      </c>
      <c r="S203" t="s">
        <v>30</v>
      </c>
      <c r="T203" t="s">
        <v>31</v>
      </c>
      <c r="U203" t="s">
        <v>180</v>
      </c>
    </row>
    <row r="204" spans="1:21" x14ac:dyDescent="0.25">
      <c r="A204">
        <v>10042</v>
      </c>
      <c r="B204" s="1">
        <v>22927</v>
      </c>
      <c r="C204">
        <v>60</v>
      </c>
      <c r="D204" t="s">
        <v>181</v>
      </c>
      <c r="E204" t="s">
        <v>182</v>
      </c>
      <c r="F204" t="s">
        <v>23</v>
      </c>
      <c r="G204" t="s">
        <v>24</v>
      </c>
      <c r="H204" t="s">
        <v>45</v>
      </c>
      <c r="I204" s="1">
        <v>41935</v>
      </c>
      <c r="K204" t="s">
        <v>26</v>
      </c>
      <c r="L204" t="s">
        <v>27</v>
      </c>
      <c r="M204" t="s">
        <v>28</v>
      </c>
      <c r="N204">
        <v>4</v>
      </c>
      <c r="O204" s="2">
        <v>63044</v>
      </c>
      <c r="P204" s="2">
        <v>5731</v>
      </c>
      <c r="Q204" s="2">
        <v>68775</v>
      </c>
      <c r="R204" t="s">
        <v>29</v>
      </c>
      <c r="S204" t="s">
        <v>30</v>
      </c>
      <c r="T204" t="s">
        <v>31</v>
      </c>
      <c r="U204" t="s">
        <v>177</v>
      </c>
    </row>
    <row r="205" spans="1:21" x14ac:dyDescent="0.25">
      <c r="A205">
        <v>10044</v>
      </c>
      <c r="B205" s="1">
        <v>20775</v>
      </c>
      <c r="C205">
        <v>66</v>
      </c>
      <c r="D205" t="s">
        <v>183</v>
      </c>
      <c r="E205" t="s">
        <v>184</v>
      </c>
      <c r="F205" t="s">
        <v>35</v>
      </c>
      <c r="G205" t="s">
        <v>106</v>
      </c>
      <c r="H205" t="s">
        <v>45</v>
      </c>
      <c r="I205" s="1">
        <v>41953</v>
      </c>
      <c r="K205" t="s">
        <v>26</v>
      </c>
      <c r="L205" t="s">
        <v>27</v>
      </c>
      <c r="M205" t="s">
        <v>28</v>
      </c>
      <c r="N205">
        <v>2</v>
      </c>
      <c r="O205" s="2">
        <v>52867</v>
      </c>
      <c r="P205" s="2">
        <v>4806</v>
      </c>
      <c r="Q205" s="2">
        <v>57673</v>
      </c>
      <c r="R205" t="s">
        <v>29</v>
      </c>
      <c r="S205" t="s">
        <v>30</v>
      </c>
      <c r="T205" t="s">
        <v>31</v>
      </c>
      <c r="U205" t="s">
        <v>185</v>
      </c>
    </row>
    <row r="206" spans="1:21" x14ac:dyDescent="0.25">
      <c r="A206">
        <v>10071</v>
      </c>
      <c r="B206" s="1">
        <v>33081</v>
      </c>
      <c r="C206">
        <v>32</v>
      </c>
      <c r="D206" t="s">
        <v>186</v>
      </c>
      <c r="E206" t="s">
        <v>187</v>
      </c>
      <c r="F206" t="s">
        <v>23</v>
      </c>
      <c r="G206" t="s">
        <v>24</v>
      </c>
      <c r="H206" t="s">
        <v>36</v>
      </c>
      <c r="I206" s="1">
        <v>42103</v>
      </c>
      <c r="K206" t="s">
        <v>26</v>
      </c>
      <c r="L206" t="s">
        <v>27</v>
      </c>
      <c r="M206" t="s">
        <v>28</v>
      </c>
      <c r="N206">
        <v>4</v>
      </c>
      <c r="O206" s="2">
        <v>50631</v>
      </c>
      <c r="P206" s="2">
        <v>2762</v>
      </c>
      <c r="Q206" s="2">
        <v>53393</v>
      </c>
      <c r="R206" t="s">
        <v>29</v>
      </c>
      <c r="S206" t="s">
        <v>30</v>
      </c>
      <c r="T206" t="s">
        <v>31</v>
      </c>
      <c r="U206" t="s">
        <v>180</v>
      </c>
    </row>
    <row r="207" spans="1:21" x14ac:dyDescent="0.25">
      <c r="A207">
        <v>10075</v>
      </c>
      <c r="B207" s="1">
        <v>27045</v>
      </c>
      <c r="C207">
        <v>49</v>
      </c>
      <c r="D207" t="s">
        <v>188</v>
      </c>
      <c r="E207" t="s">
        <v>189</v>
      </c>
      <c r="F207" t="s">
        <v>23</v>
      </c>
      <c r="G207" t="s">
        <v>106</v>
      </c>
      <c r="H207" t="s">
        <v>36</v>
      </c>
      <c r="I207" s="1">
        <v>42133</v>
      </c>
      <c r="K207" t="s">
        <v>26</v>
      </c>
      <c r="L207" t="s">
        <v>27</v>
      </c>
      <c r="M207" t="s">
        <v>28</v>
      </c>
      <c r="N207">
        <v>4</v>
      </c>
      <c r="O207" s="2">
        <v>45982</v>
      </c>
      <c r="P207" s="2">
        <v>7942</v>
      </c>
      <c r="Q207" s="2">
        <v>53924</v>
      </c>
      <c r="R207" t="s">
        <v>29</v>
      </c>
      <c r="S207" t="s">
        <v>30</v>
      </c>
      <c r="T207" t="s">
        <v>31</v>
      </c>
      <c r="U207" t="s">
        <v>177</v>
      </c>
    </row>
    <row r="208" spans="1:21" x14ac:dyDescent="0.25">
      <c r="A208">
        <v>10077</v>
      </c>
      <c r="B208" s="1">
        <v>27490</v>
      </c>
      <c r="C208">
        <v>47</v>
      </c>
      <c r="D208" t="s">
        <v>190</v>
      </c>
      <c r="E208" t="s">
        <v>74</v>
      </c>
      <c r="F208" t="s">
        <v>35</v>
      </c>
      <c r="G208" t="s">
        <v>24</v>
      </c>
      <c r="H208" t="s">
        <v>25</v>
      </c>
      <c r="I208" s="1">
        <v>42147</v>
      </c>
      <c r="K208" t="s">
        <v>26</v>
      </c>
      <c r="L208" t="s">
        <v>27</v>
      </c>
      <c r="M208" t="s">
        <v>28</v>
      </c>
      <c r="N208">
        <v>5</v>
      </c>
      <c r="O208" s="2">
        <v>49492</v>
      </c>
      <c r="P208" s="2">
        <v>8999</v>
      </c>
      <c r="Q208" s="2">
        <v>58491</v>
      </c>
      <c r="R208" t="s">
        <v>29</v>
      </c>
      <c r="S208" t="s">
        <v>30</v>
      </c>
      <c r="T208" t="s">
        <v>31</v>
      </c>
      <c r="U208" t="s">
        <v>177</v>
      </c>
    </row>
    <row r="209" spans="1:21" x14ac:dyDescent="0.25">
      <c r="A209">
        <v>10087</v>
      </c>
      <c r="B209" s="1">
        <v>20402</v>
      </c>
      <c r="C209">
        <v>67</v>
      </c>
      <c r="D209" t="s">
        <v>191</v>
      </c>
      <c r="E209" t="s">
        <v>192</v>
      </c>
      <c r="F209" t="s">
        <v>35</v>
      </c>
      <c r="G209" t="s">
        <v>24</v>
      </c>
      <c r="H209" t="s">
        <v>36</v>
      </c>
      <c r="I209" s="1">
        <v>42204</v>
      </c>
      <c r="K209" t="s">
        <v>26</v>
      </c>
      <c r="L209" t="s">
        <v>27</v>
      </c>
      <c r="M209" t="s">
        <v>28</v>
      </c>
      <c r="N209">
        <v>5</v>
      </c>
      <c r="O209" s="2">
        <v>62921</v>
      </c>
      <c r="P209" s="2">
        <v>6864</v>
      </c>
      <c r="Q209" s="2">
        <v>69785</v>
      </c>
      <c r="R209" t="s">
        <v>29</v>
      </c>
      <c r="S209" t="s">
        <v>30</v>
      </c>
      <c r="T209" t="s">
        <v>31</v>
      </c>
      <c r="U209" t="s">
        <v>180</v>
      </c>
    </row>
    <row r="210" spans="1:21" x14ac:dyDescent="0.25">
      <c r="A210">
        <v>10115</v>
      </c>
      <c r="B210" s="1">
        <v>30433</v>
      </c>
      <c r="C210">
        <v>39</v>
      </c>
      <c r="D210" t="s">
        <v>123</v>
      </c>
      <c r="E210" t="s">
        <v>193</v>
      </c>
      <c r="F210" t="s">
        <v>35</v>
      </c>
      <c r="G210" t="s">
        <v>133</v>
      </c>
      <c r="H210" t="s">
        <v>25</v>
      </c>
      <c r="I210" s="1">
        <v>42433</v>
      </c>
      <c r="K210" t="s">
        <v>26</v>
      </c>
      <c r="L210" t="s">
        <v>27</v>
      </c>
      <c r="M210" t="s">
        <v>28</v>
      </c>
      <c r="N210">
        <v>5</v>
      </c>
      <c r="O210" s="2">
        <v>46785</v>
      </c>
      <c r="P210" s="2">
        <v>5529</v>
      </c>
      <c r="Q210" s="2">
        <v>52314</v>
      </c>
      <c r="R210" t="s">
        <v>29</v>
      </c>
      <c r="S210" t="s">
        <v>30</v>
      </c>
      <c r="T210" t="s">
        <v>31</v>
      </c>
      <c r="U210" t="s">
        <v>177</v>
      </c>
    </row>
    <row r="211" spans="1:21" x14ac:dyDescent="0.25">
      <c r="A211">
        <v>10124</v>
      </c>
      <c r="B211" s="1">
        <v>25493</v>
      </c>
      <c r="C211">
        <v>53</v>
      </c>
      <c r="D211" t="s">
        <v>194</v>
      </c>
      <c r="E211" t="s">
        <v>195</v>
      </c>
      <c r="F211" t="s">
        <v>23</v>
      </c>
      <c r="G211" t="s">
        <v>106</v>
      </c>
      <c r="H211" t="s">
        <v>25</v>
      </c>
      <c r="I211" s="1">
        <v>42492</v>
      </c>
      <c r="K211" t="s">
        <v>26</v>
      </c>
      <c r="L211" t="s">
        <v>27</v>
      </c>
      <c r="M211" t="s">
        <v>28</v>
      </c>
      <c r="N211">
        <v>4</v>
      </c>
      <c r="O211" s="2">
        <v>65254</v>
      </c>
      <c r="P211" s="2">
        <v>2966</v>
      </c>
      <c r="Q211" s="2">
        <v>68220</v>
      </c>
      <c r="R211" t="s">
        <v>29</v>
      </c>
      <c r="S211" t="s">
        <v>30</v>
      </c>
      <c r="T211" t="s">
        <v>31</v>
      </c>
      <c r="U211" t="s">
        <v>180</v>
      </c>
    </row>
    <row r="212" spans="1:21" x14ac:dyDescent="0.25">
      <c r="A212">
        <v>10139</v>
      </c>
      <c r="B212" s="1">
        <v>29071</v>
      </c>
      <c r="C212">
        <v>43</v>
      </c>
      <c r="D212" t="s">
        <v>196</v>
      </c>
      <c r="E212" t="s">
        <v>197</v>
      </c>
      <c r="F212" t="s">
        <v>23</v>
      </c>
      <c r="G212" t="s">
        <v>106</v>
      </c>
      <c r="H212" t="s">
        <v>36</v>
      </c>
      <c r="I212" s="1">
        <v>42599</v>
      </c>
      <c r="K212" t="s">
        <v>26</v>
      </c>
      <c r="L212" t="s">
        <v>27</v>
      </c>
      <c r="M212" t="s">
        <v>28</v>
      </c>
      <c r="N212">
        <v>5</v>
      </c>
      <c r="O212" s="2">
        <v>49602</v>
      </c>
      <c r="P212" s="2">
        <v>4960</v>
      </c>
      <c r="Q212" s="2">
        <v>54562</v>
      </c>
      <c r="R212" t="s">
        <v>29</v>
      </c>
      <c r="S212" t="s">
        <v>30</v>
      </c>
      <c r="T212" t="s">
        <v>31</v>
      </c>
      <c r="U212" t="s">
        <v>185</v>
      </c>
    </row>
    <row r="213" spans="1:21" x14ac:dyDescent="0.25">
      <c r="A213">
        <v>10158</v>
      </c>
      <c r="B213" s="1">
        <v>28963</v>
      </c>
      <c r="C213">
        <v>43</v>
      </c>
      <c r="D213" t="s">
        <v>198</v>
      </c>
      <c r="E213" t="s">
        <v>199</v>
      </c>
      <c r="F213" t="s">
        <v>35</v>
      </c>
      <c r="G213" t="s">
        <v>106</v>
      </c>
      <c r="H213" t="s">
        <v>25</v>
      </c>
      <c r="I213" s="1">
        <v>42753</v>
      </c>
      <c r="K213" t="s">
        <v>26</v>
      </c>
      <c r="L213" t="s">
        <v>27</v>
      </c>
      <c r="M213" t="s">
        <v>28</v>
      </c>
      <c r="N213">
        <v>4</v>
      </c>
      <c r="O213" s="2">
        <v>51811</v>
      </c>
      <c r="P213" s="2">
        <v>7065</v>
      </c>
      <c r="Q213" s="2">
        <v>58876</v>
      </c>
      <c r="R213" t="s">
        <v>29</v>
      </c>
      <c r="S213" t="s">
        <v>30</v>
      </c>
      <c r="T213" t="s">
        <v>31</v>
      </c>
      <c r="U213" t="s">
        <v>177</v>
      </c>
    </row>
    <row r="214" spans="1:21" x14ac:dyDescent="0.25">
      <c r="A214">
        <v>10164</v>
      </c>
      <c r="B214" s="1">
        <v>29890</v>
      </c>
      <c r="C214">
        <v>41</v>
      </c>
      <c r="D214" t="s">
        <v>200</v>
      </c>
      <c r="E214" t="s">
        <v>201</v>
      </c>
      <c r="F214" t="s">
        <v>23</v>
      </c>
      <c r="G214" t="s">
        <v>24</v>
      </c>
      <c r="H214" t="s">
        <v>36</v>
      </c>
      <c r="I214" s="1">
        <v>42798</v>
      </c>
      <c r="K214" t="s">
        <v>26</v>
      </c>
      <c r="L214" t="s">
        <v>27</v>
      </c>
      <c r="M214" t="s">
        <v>28</v>
      </c>
      <c r="N214">
        <v>4</v>
      </c>
      <c r="O214" s="2">
        <v>57880</v>
      </c>
      <c r="P214" s="2">
        <v>2631</v>
      </c>
      <c r="Q214" s="2">
        <v>60511</v>
      </c>
      <c r="R214" t="s">
        <v>29</v>
      </c>
      <c r="S214" t="s">
        <v>30</v>
      </c>
      <c r="T214" t="s">
        <v>31</v>
      </c>
      <c r="U214" t="s">
        <v>180</v>
      </c>
    </row>
    <row r="215" spans="1:21" x14ac:dyDescent="0.25">
      <c r="A215">
        <v>10192</v>
      </c>
      <c r="B215" s="1">
        <v>18779</v>
      </c>
      <c r="C215">
        <v>71</v>
      </c>
      <c r="D215" t="s">
        <v>204</v>
      </c>
      <c r="E215" t="s">
        <v>205</v>
      </c>
      <c r="F215" t="s">
        <v>23</v>
      </c>
      <c r="G215" t="s">
        <v>106</v>
      </c>
      <c r="H215" t="s">
        <v>36</v>
      </c>
      <c r="I215" s="1">
        <v>42998</v>
      </c>
      <c r="K215" t="s">
        <v>26</v>
      </c>
      <c r="L215" t="s">
        <v>27</v>
      </c>
      <c r="M215" t="s">
        <v>28</v>
      </c>
      <c r="N215">
        <v>5</v>
      </c>
      <c r="O215" s="2">
        <v>64714</v>
      </c>
      <c r="P215" s="2">
        <v>3530</v>
      </c>
      <c r="Q215" s="2">
        <v>68244</v>
      </c>
      <c r="R215" t="s">
        <v>29</v>
      </c>
      <c r="S215" t="s">
        <v>30</v>
      </c>
      <c r="T215" t="s">
        <v>31</v>
      </c>
      <c r="U215" t="s">
        <v>177</v>
      </c>
    </row>
    <row r="216" spans="1:21" x14ac:dyDescent="0.25">
      <c r="A216">
        <v>10198</v>
      </c>
      <c r="B216" s="1">
        <v>33261</v>
      </c>
      <c r="C216">
        <v>32</v>
      </c>
      <c r="D216" t="s">
        <v>202</v>
      </c>
      <c r="E216" t="s">
        <v>203</v>
      </c>
      <c r="F216" t="s">
        <v>23</v>
      </c>
      <c r="G216" t="s">
        <v>106</v>
      </c>
      <c r="H216" t="s">
        <v>45</v>
      </c>
      <c r="I216" s="1">
        <v>43034</v>
      </c>
      <c r="K216" t="s">
        <v>26</v>
      </c>
      <c r="L216" t="s">
        <v>27</v>
      </c>
      <c r="M216" t="s">
        <v>28</v>
      </c>
      <c r="N216">
        <v>2</v>
      </c>
      <c r="O216" s="2">
        <v>55606</v>
      </c>
      <c r="P216" s="2">
        <v>6066</v>
      </c>
      <c r="Q216" s="2">
        <v>61672</v>
      </c>
      <c r="R216" t="s">
        <v>29</v>
      </c>
      <c r="S216" t="s">
        <v>30</v>
      </c>
      <c r="T216" t="s">
        <v>31</v>
      </c>
      <c r="U216" t="s">
        <v>185</v>
      </c>
    </row>
    <row r="217" spans="1:21" x14ac:dyDescent="0.25">
      <c r="A217">
        <v>10209</v>
      </c>
      <c r="B217" s="1">
        <v>20605</v>
      </c>
      <c r="C217">
        <v>66</v>
      </c>
      <c r="D217" t="s">
        <v>206</v>
      </c>
      <c r="E217" t="s">
        <v>207</v>
      </c>
      <c r="F217" t="s">
        <v>23</v>
      </c>
      <c r="G217" t="s">
        <v>24</v>
      </c>
      <c r="H217" t="s">
        <v>25</v>
      </c>
      <c r="I217" s="1">
        <v>43151</v>
      </c>
      <c r="K217" t="s">
        <v>26</v>
      </c>
      <c r="L217" t="s">
        <v>27</v>
      </c>
      <c r="M217" t="s">
        <v>28</v>
      </c>
      <c r="N217">
        <v>4</v>
      </c>
      <c r="O217" s="2">
        <v>53835</v>
      </c>
      <c r="P217" s="2">
        <v>4405</v>
      </c>
      <c r="Q217" s="2">
        <v>58240</v>
      </c>
      <c r="R217" t="s">
        <v>29</v>
      </c>
      <c r="S217" t="s">
        <v>30</v>
      </c>
      <c r="T217" t="s">
        <v>31</v>
      </c>
      <c r="U217" t="s">
        <v>177</v>
      </c>
    </row>
    <row r="218" spans="1:21" x14ac:dyDescent="0.25">
      <c r="A218">
        <v>10227</v>
      </c>
      <c r="B218" s="1">
        <v>22544</v>
      </c>
      <c r="C218">
        <v>61</v>
      </c>
      <c r="D218" t="s">
        <v>123</v>
      </c>
      <c r="E218" t="s">
        <v>208</v>
      </c>
      <c r="F218" t="s">
        <v>23</v>
      </c>
      <c r="G218" t="s">
        <v>106</v>
      </c>
      <c r="H218" t="s">
        <v>36</v>
      </c>
      <c r="I218" s="1">
        <v>43271</v>
      </c>
      <c r="K218" t="s">
        <v>26</v>
      </c>
      <c r="L218" t="s">
        <v>27</v>
      </c>
      <c r="M218" t="s">
        <v>28</v>
      </c>
      <c r="N218">
        <v>3</v>
      </c>
      <c r="O218" s="2">
        <v>55679</v>
      </c>
      <c r="P218" s="2">
        <v>5568</v>
      </c>
      <c r="Q218" s="2">
        <v>61247</v>
      </c>
      <c r="R218" t="s">
        <v>29</v>
      </c>
      <c r="S218" t="s">
        <v>30</v>
      </c>
      <c r="T218" t="s">
        <v>31</v>
      </c>
      <c r="U218" t="s">
        <v>180</v>
      </c>
    </row>
    <row r="219" spans="1:21" x14ac:dyDescent="0.25">
      <c r="A219">
        <v>10232</v>
      </c>
      <c r="B219" s="1">
        <v>30042</v>
      </c>
      <c r="C219">
        <v>40</v>
      </c>
      <c r="D219" t="s">
        <v>209</v>
      </c>
      <c r="E219" t="s">
        <v>168</v>
      </c>
      <c r="F219" t="s">
        <v>23</v>
      </c>
      <c r="G219" t="s">
        <v>24</v>
      </c>
      <c r="H219" t="s">
        <v>36</v>
      </c>
      <c r="I219" s="1">
        <v>43331</v>
      </c>
      <c r="K219" t="s">
        <v>26</v>
      </c>
      <c r="L219" t="s">
        <v>27</v>
      </c>
      <c r="M219" t="s">
        <v>28</v>
      </c>
      <c r="N219">
        <v>5</v>
      </c>
      <c r="O219" s="2">
        <v>45855</v>
      </c>
      <c r="P219" s="2">
        <v>2918</v>
      </c>
      <c r="Q219" s="2">
        <v>48773</v>
      </c>
      <c r="R219" t="s">
        <v>29</v>
      </c>
      <c r="S219" t="s">
        <v>30</v>
      </c>
      <c r="T219" t="s">
        <v>31</v>
      </c>
      <c r="U219" t="s">
        <v>177</v>
      </c>
    </row>
    <row r="220" spans="1:21" x14ac:dyDescent="0.25">
      <c r="A220">
        <v>10248</v>
      </c>
      <c r="B220" s="1">
        <v>22487</v>
      </c>
      <c r="C220">
        <v>61</v>
      </c>
      <c r="D220" t="s">
        <v>210</v>
      </c>
      <c r="E220" t="s">
        <v>211</v>
      </c>
      <c r="F220" t="s">
        <v>23</v>
      </c>
      <c r="G220" t="s">
        <v>106</v>
      </c>
      <c r="H220" t="s">
        <v>25</v>
      </c>
      <c r="I220" s="1">
        <v>43442</v>
      </c>
      <c r="K220" t="s">
        <v>26</v>
      </c>
      <c r="L220" t="s">
        <v>27</v>
      </c>
      <c r="M220" t="s">
        <v>28</v>
      </c>
      <c r="N220">
        <v>5</v>
      </c>
      <c r="O220" s="2">
        <v>64580</v>
      </c>
      <c r="P220" s="2">
        <v>11742</v>
      </c>
      <c r="Q220" s="2">
        <v>76322</v>
      </c>
      <c r="R220" t="s">
        <v>29</v>
      </c>
      <c r="S220" t="s">
        <v>30</v>
      </c>
      <c r="T220" t="s">
        <v>31</v>
      </c>
      <c r="U220" t="s">
        <v>177</v>
      </c>
    </row>
    <row r="221" spans="1:21" x14ac:dyDescent="0.25">
      <c r="A221">
        <v>10271</v>
      </c>
      <c r="B221" s="1">
        <v>31565</v>
      </c>
      <c r="C221">
        <v>36</v>
      </c>
      <c r="D221" t="s">
        <v>212</v>
      </c>
      <c r="E221" t="s">
        <v>213</v>
      </c>
      <c r="F221" t="s">
        <v>35</v>
      </c>
      <c r="G221" t="s">
        <v>106</v>
      </c>
      <c r="H221" t="s">
        <v>25</v>
      </c>
      <c r="I221" s="1">
        <v>43599</v>
      </c>
      <c r="K221" t="s">
        <v>26</v>
      </c>
      <c r="L221" t="s">
        <v>27</v>
      </c>
      <c r="M221" t="s">
        <v>28</v>
      </c>
      <c r="N221">
        <v>3</v>
      </c>
      <c r="O221" s="2">
        <v>47500</v>
      </c>
      <c r="P221" s="2">
        <v>68039</v>
      </c>
      <c r="Q221" s="2">
        <v>68043</v>
      </c>
      <c r="R221" t="s">
        <v>29</v>
      </c>
      <c r="S221" t="s">
        <v>30</v>
      </c>
      <c r="T221" t="s">
        <v>31</v>
      </c>
      <c r="U221" t="s">
        <v>177</v>
      </c>
    </row>
    <row r="222" spans="1:21" x14ac:dyDescent="0.25">
      <c r="A222">
        <v>10300</v>
      </c>
      <c r="B222" s="1">
        <v>29993</v>
      </c>
      <c r="C222">
        <v>41</v>
      </c>
      <c r="D222" t="s">
        <v>214</v>
      </c>
      <c r="E222" t="s">
        <v>215</v>
      </c>
      <c r="F222" t="s">
        <v>23</v>
      </c>
      <c r="G222" t="s">
        <v>106</v>
      </c>
      <c r="H222" t="s">
        <v>45</v>
      </c>
      <c r="I222" s="1">
        <v>43769</v>
      </c>
      <c r="K222" t="s">
        <v>26</v>
      </c>
      <c r="L222" t="s">
        <v>27</v>
      </c>
      <c r="M222" t="s">
        <v>28</v>
      </c>
      <c r="N222">
        <v>3</v>
      </c>
      <c r="O222" s="2">
        <v>60496</v>
      </c>
      <c r="P222" s="2">
        <v>0</v>
      </c>
      <c r="Q222" s="2">
        <v>60496</v>
      </c>
      <c r="R222" t="s">
        <v>29</v>
      </c>
      <c r="S222" t="s">
        <v>30</v>
      </c>
      <c r="T222" t="s">
        <v>31</v>
      </c>
      <c r="U222" t="s">
        <v>177</v>
      </c>
    </row>
    <row r="223" spans="1:21" x14ac:dyDescent="0.25">
      <c r="A223">
        <v>10000</v>
      </c>
      <c r="B223" s="1">
        <v>32729</v>
      </c>
      <c r="C223">
        <v>33</v>
      </c>
      <c r="D223" t="s">
        <v>176</v>
      </c>
      <c r="E223" t="s">
        <v>157</v>
      </c>
      <c r="F223" t="s">
        <v>35</v>
      </c>
      <c r="G223" t="s">
        <v>118</v>
      </c>
      <c r="H223" t="s">
        <v>45</v>
      </c>
      <c r="I223" s="1">
        <v>41641</v>
      </c>
      <c r="K223" t="s">
        <v>26</v>
      </c>
      <c r="L223" t="s">
        <v>27</v>
      </c>
      <c r="M223" t="s">
        <v>28</v>
      </c>
      <c r="N223">
        <v>4</v>
      </c>
      <c r="O223" s="2">
        <v>54501</v>
      </c>
      <c r="P223" s="2">
        <v>2096</v>
      </c>
      <c r="Q223" s="2">
        <v>56597</v>
      </c>
      <c r="R223" t="s">
        <v>29</v>
      </c>
      <c r="S223" t="s">
        <v>30</v>
      </c>
      <c r="T223" t="s">
        <v>31</v>
      </c>
      <c r="U223" t="s">
        <v>177</v>
      </c>
    </row>
    <row r="224" spans="1:21" x14ac:dyDescent="0.25">
      <c r="A224">
        <v>10038</v>
      </c>
      <c r="B224" s="1">
        <v>24581</v>
      </c>
      <c r="C224">
        <v>55</v>
      </c>
      <c r="D224" t="s">
        <v>178</v>
      </c>
      <c r="E224" t="s">
        <v>179</v>
      </c>
      <c r="F224" t="s">
        <v>35</v>
      </c>
      <c r="G224" t="s">
        <v>24</v>
      </c>
      <c r="H224" t="s">
        <v>25</v>
      </c>
      <c r="I224" s="1">
        <v>41911</v>
      </c>
      <c r="K224" t="s">
        <v>26</v>
      </c>
      <c r="L224" t="s">
        <v>27</v>
      </c>
      <c r="M224" t="s">
        <v>28</v>
      </c>
      <c r="N224">
        <v>3</v>
      </c>
      <c r="O224" s="2">
        <v>58598</v>
      </c>
      <c r="P224" s="2">
        <v>6761</v>
      </c>
      <c r="Q224" s="2">
        <v>65359</v>
      </c>
      <c r="R224" t="s">
        <v>29</v>
      </c>
      <c r="S224" t="s">
        <v>30</v>
      </c>
      <c r="T224" t="s">
        <v>31</v>
      </c>
      <c r="U224" t="s">
        <v>180</v>
      </c>
    </row>
    <row r="225" spans="1:21" x14ac:dyDescent="0.25">
      <c r="A225">
        <v>10042</v>
      </c>
      <c r="B225" s="1">
        <v>22927</v>
      </c>
      <c r="C225">
        <v>60</v>
      </c>
      <c r="D225" t="s">
        <v>181</v>
      </c>
      <c r="E225" t="s">
        <v>182</v>
      </c>
      <c r="F225" t="s">
        <v>23</v>
      </c>
      <c r="G225" t="s">
        <v>24</v>
      </c>
      <c r="H225" t="s">
        <v>45</v>
      </c>
      <c r="I225" s="1">
        <v>41935</v>
      </c>
      <c r="K225" t="s">
        <v>26</v>
      </c>
      <c r="L225" t="s">
        <v>27</v>
      </c>
      <c r="M225" t="s">
        <v>28</v>
      </c>
      <c r="N225">
        <v>4</v>
      </c>
      <c r="O225" s="2">
        <v>74507</v>
      </c>
      <c r="P225" s="2">
        <v>5731</v>
      </c>
      <c r="Q225" s="2">
        <v>80238</v>
      </c>
      <c r="R225" t="s">
        <v>29</v>
      </c>
      <c r="S225" t="s">
        <v>30</v>
      </c>
      <c r="T225" t="s">
        <v>31</v>
      </c>
      <c r="U225" t="s">
        <v>177</v>
      </c>
    </row>
    <row r="226" spans="1:21" x14ac:dyDescent="0.25">
      <c r="A226">
        <v>10044</v>
      </c>
      <c r="B226" s="1">
        <v>20775</v>
      </c>
      <c r="C226">
        <v>66</v>
      </c>
      <c r="D226" t="s">
        <v>183</v>
      </c>
      <c r="E226" t="s">
        <v>184</v>
      </c>
      <c r="F226" t="s">
        <v>35</v>
      </c>
      <c r="G226" t="s">
        <v>106</v>
      </c>
      <c r="H226" t="s">
        <v>45</v>
      </c>
      <c r="I226" s="1">
        <v>41953</v>
      </c>
      <c r="K226" t="s">
        <v>26</v>
      </c>
      <c r="L226" t="s">
        <v>27</v>
      </c>
      <c r="M226" t="s">
        <v>28</v>
      </c>
      <c r="N226">
        <v>2</v>
      </c>
      <c r="O226" s="2">
        <v>62479</v>
      </c>
      <c r="P226" s="2">
        <v>4806</v>
      </c>
      <c r="Q226" s="2">
        <v>67285</v>
      </c>
      <c r="R226" t="s">
        <v>29</v>
      </c>
      <c r="S226" t="s">
        <v>30</v>
      </c>
      <c r="T226" t="s">
        <v>31</v>
      </c>
      <c r="U226" t="s">
        <v>185</v>
      </c>
    </row>
    <row r="227" spans="1:21" x14ac:dyDescent="0.25">
      <c r="A227">
        <v>10075</v>
      </c>
      <c r="B227" s="1">
        <v>27045</v>
      </c>
      <c r="C227">
        <v>49</v>
      </c>
      <c r="D227" t="s">
        <v>188</v>
      </c>
      <c r="E227" t="s">
        <v>189</v>
      </c>
      <c r="F227" t="s">
        <v>23</v>
      </c>
      <c r="G227" t="s">
        <v>106</v>
      </c>
      <c r="H227" t="s">
        <v>36</v>
      </c>
      <c r="I227" s="1">
        <v>42133</v>
      </c>
      <c r="K227" t="s">
        <v>26</v>
      </c>
      <c r="L227" t="s">
        <v>27</v>
      </c>
      <c r="M227" t="s">
        <v>28</v>
      </c>
      <c r="N227">
        <v>4</v>
      </c>
      <c r="O227" s="2">
        <v>54343</v>
      </c>
      <c r="P227" s="2">
        <v>7942</v>
      </c>
      <c r="Q227" s="2">
        <v>62285</v>
      </c>
      <c r="R227" t="s">
        <v>29</v>
      </c>
      <c r="S227" t="s">
        <v>30</v>
      </c>
      <c r="T227" t="s">
        <v>31</v>
      </c>
      <c r="U227" t="s">
        <v>177</v>
      </c>
    </row>
    <row r="228" spans="1:21" x14ac:dyDescent="0.25">
      <c r="A228">
        <v>10077</v>
      </c>
      <c r="B228" s="1">
        <v>27490</v>
      </c>
      <c r="C228">
        <v>47</v>
      </c>
      <c r="D228" t="s">
        <v>190</v>
      </c>
      <c r="E228" t="s">
        <v>74</v>
      </c>
      <c r="F228" t="s">
        <v>35</v>
      </c>
      <c r="G228" t="s">
        <v>24</v>
      </c>
      <c r="H228" t="s">
        <v>25</v>
      </c>
      <c r="I228" s="1">
        <v>42147</v>
      </c>
      <c r="K228" t="s">
        <v>26</v>
      </c>
      <c r="L228" t="s">
        <v>27</v>
      </c>
      <c r="M228" t="s">
        <v>28</v>
      </c>
      <c r="N228">
        <v>5</v>
      </c>
      <c r="O228" s="2">
        <v>58491</v>
      </c>
      <c r="P228" s="2">
        <v>8999</v>
      </c>
      <c r="Q228" s="2">
        <v>67490</v>
      </c>
      <c r="R228" t="s">
        <v>29</v>
      </c>
      <c r="S228" t="s">
        <v>30</v>
      </c>
      <c r="T228" t="s">
        <v>31</v>
      </c>
      <c r="U228" t="s">
        <v>177</v>
      </c>
    </row>
    <row r="229" spans="1:21" x14ac:dyDescent="0.25">
      <c r="A229">
        <v>10087</v>
      </c>
      <c r="B229" s="1">
        <v>20402</v>
      </c>
      <c r="C229">
        <v>67</v>
      </c>
      <c r="D229" t="s">
        <v>191</v>
      </c>
      <c r="E229" t="s">
        <v>192</v>
      </c>
      <c r="F229" t="s">
        <v>35</v>
      </c>
      <c r="G229" t="s">
        <v>24</v>
      </c>
      <c r="H229" t="s">
        <v>36</v>
      </c>
      <c r="I229" s="1">
        <v>42204</v>
      </c>
      <c r="K229" t="s">
        <v>26</v>
      </c>
      <c r="L229" t="s">
        <v>27</v>
      </c>
      <c r="M229" t="s">
        <v>28</v>
      </c>
      <c r="N229">
        <v>5</v>
      </c>
      <c r="O229" s="2">
        <v>74361</v>
      </c>
      <c r="P229" s="2">
        <v>6864</v>
      </c>
      <c r="Q229" s="2">
        <v>81225</v>
      </c>
      <c r="R229" t="s">
        <v>29</v>
      </c>
      <c r="S229" t="s">
        <v>30</v>
      </c>
      <c r="T229" t="s">
        <v>31</v>
      </c>
      <c r="U229" t="s">
        <v>180</v>
      </c>
    </row>
    <row r="230" spans="1:21" x14ac:dyDescent="0.25">
      <c r="A230">
        <v>10115</v>
      </c>
      <c r="B230" s="1">
        <v>30433</v>
      </c>
      <c r="C230">
        <v>39</v>
      </c>
      <c r="D230" t="s">
        <v>123</v>
      </c>
      <c r="E230" t="s">
        <v>193</v>
      </c>
      <c r="F230" t="s">
        <v>35</v>
      </c>
      <c r="G230" t="s">
        <v>133</v>
      </c>
      <c r="H230" t="s">
        <v>25</v>
      </c>
      <c r="I230" s="1">
        <v>42433</v>
      </c>
      <c r="K230" t="s">
        <v>26</v>
      </c>
      <c r="L230" t="s">
        <v>27</v>
      </c>
      <c r="M230" t="s">
        <v>28</v>
      </c>
      <c r="N230">
        <v>5</v>
      </c>
      <c r="O230" s="2">
        <v>55292</v>
      </c>
      <c r="P230" s="2">
        <v>5529</v>
      </c>
      <c r="Q230" s="2">
        <v>60821</v>
      </c>
      <c r="R230" t="s">
        <v>29</v>
      </c>
      <c r="S230" t="s">
        <v>30</v>
      </c>
      <c r="T230" t="s">
        <v>31</v>
      </c>
      <c r="U230" t="s">
        <v>177</v>
      </c>
    </row>
    <row r="231" spans="1:21" x14ac:dyDescent="0.25">
      <c r="A231">
        <v>10124</v>
      </c>
      <c r="B231" s="1">
        <v>25493</v>
      </c>
      <c r="C231">
        <v>53</v>
      </c>
      <c r="D231" t="s">
        <v>194</v>
      </c>
      <c r="E231" t="s">
        <v>195</v>
      </c>
      <c r="F231" t="s">
        <v>23</v>
      </c>
      <c r="G231" t="s">
        <v>106</v>
      </c>
      <c r="H231" t="s">
        <v>25</v>
      </c>
      <c r="I231" s="1">
        <v>42492</v>
      </c>
      <c r="K231" t="s">
        <v>26</v>
      </c>
      <c r="L231" t="s">
        <v>27</v>
      </c>
      <c r="M231" t="s">
        <v>28</v>
      </c>
      <c r="N231">
        <v>4</v>
      </c>
      <c r="O231" s="2">
        <v>77119</v>
      </c>
      <c r="P231" s="2">
        <v>2966</v>
      </c>
      <c r="Q231" s="2">
        <v>80085</v>
      </c>
      <c r="R231" t="s">
        <v>29</v>
      </c>
      <c r="S231" t="s">
        <v>30</v>
      </c>
      <c r="T231" t="s">
        <v>31</v>
      </c>
      <c r="U231" t="s">
        <v>180</v>
      </c>
    </row>
    <row r="232" spans="1:21" x14ac:dyDescent="0.25">
      <c r="A232">
        <v>10139</v>
      </c>
      <c r="B232" s="1">
        <v>29071</v>
      </c>
      <c r="C232">
        <v>43</v>
      </c>
      <c r="D232" t="s">
        <v>196</v>
      </c>
      <c r="E232" t="s">
        <v>197</v>
      </c>
      <c r="F232" t="s">
        <v>23</v>
      </c>
      <c r="G232" t="s">
        <v>106</v>
      </c>
      <c r="H232" t="s">
        <v>36</v>
      </c>
      <c r="I232" s="1">
        <v>42599</v>
      </c>
      <c r="K232" t="s">
        <v>26</v>
      </c>
      <c r="L232" t="s">
        <v>27</v>
      </c>
      <c r="M232" t="s">
        <v>28</v>
      </c>
      <c r="N232">
        <v>5</v>
      </c>
      <c r="O232" s="2">
        <v>58621</v>
      </c>
      <c r="P232" s="2">
        <v>4960</v>
      </c>
      <c r="Q232" s="2">
        <v>63581</v>
      </c>
      <c r="R232" t="s">
        <v>29</v>
      </c>
      <c r="S232" t="s">
        <v>30</v>
      </c>
      <c r="T232" t="s">
        <v>31</v>
      </c>
      <c r="U232" t="s">
        <v>185</v>
      </c>
    </row>
    <row r="233" spans="1:21" x14ac:dyDescent="0.25">
      <c r="A233">
        <v>10158</v>
      </c>
      <c r="B233" s="1">
        <v>28963</v>
      </c>
      <c r="C233">
        <v>43</v>
      </c>
      <c r="D233" t="s">
        <v>198</v>
      </c>
      <c r="E233" t="s">
        <v>199</v>
      </c>
      <c r="F233" t="s">
        <v>35</v>
      </c>
      <c r="G233" t="s">
        <v>106</v>
      </c>
      <c r="H233" t="s">
        <v>25</v>
      </c>
      <c r="I233" s="1">
        <v>42753</v>
      </c>
      <c r="K233" t="s">
        <v>26</v>
      </c>
      <c r="L233" t="s">
        <v>27</v>
      </c>
      <c r="M233" t="s">
        <v>28</v>
      </c>
      <c r="N233">
        <v>4</v>
      </c>
      <c r="O233" s="2">
        <v>61231</v>
      </c>
      <c r="P233" s="2">
        <v>7065</v>
      </c>
      <c r="Q233" s="2">
        <v>68296</v>
      </c>
      <c r="R233" t="s">
        <v>29</v>
      </c>
      <c r="S233" t="s">
        <v>30</v>
      </c>
      <c r="T233" t="s">
        <v>31</v>
      </c>
      <c r="U233" t="s">
        <v>177</v>
      </c>
    </row>
    <row r="234" spans="1:21" x14ac:dyDescent="0.25">
      <c r="A234">
        <v>10164</v>
      </c>
      <c r="B234" s="1">
        <v>29890</v>
      </c>
      <c r="C234">
        <v>41</v>
      </c>
      <c r="D234" t="s">
        <v>200</v>
      </c>
      <c r="E234" t="s">
        <v>201</v>
      </c>
      <c r="F234" t="s">
        <v>23</v>
      </c>
      <c r="G234" t="s">
        <v>24</v>
      </c>
      <c r="H234" t="s">
        <v>36</v>
      </c>
      <c r="I234" s="1">
        <v>42798</v>
      </c>
      <c r="K234" t="s">
        <v>26</v>
      </c>
      <c r="L234" t="s">
        <v>27</v>
      </c>
      <c r="M234" t="s">
        <v>28</v>
      </c>
      <c r="N234">
        <v>4</v>
      </c>
      <c r="O234" s="2">
        <v>68403</v>
      </c>
      <c r="P234" s="2">
        <v>2631</v>
      </c>
      <c r="Q234" s="2">
        <v>71034</v>
      </c>
      <c r="R234" t="s">
        <v>29</v>
      </c>
      <c r="S234" t="s">
        <v>30</v>
      </c>
      <c r="T234" t="s">
        <v>31</v>
      </c>
      <c r="U234" t="s">
        <v>180</v>
      </c>
    </row>
    <row r="235" spans="1:21" x14ac:dyDescent="0.25">
      <c r="A235">
        <v>10192</v>
      </c>
      <c r="B235" s="1">
        <v>18779</v>
      </c>
      <c r="C235">
        <v>71</v>
      </c>
      <c r="D235" t="s">
        <v>204</v>
      </c>
      <c r="E235" t="s">
        <v>205</v>
      </c>
      <c r="F235" t="s">
        <v>23</v>
      </c>
      <c r="G235" t="s">
        <v>106</v>
      </c>
      <c r="H235" t="s">
        <v>36</v>
      </c>
      <c r="I235" s="1">
        <v>42998</v>
      </c>
      <c r="K235" t="s">
        <v>26</v>
      </c>
      <c r="L235" t="s">
        <v>27</v>
      </c>
      <c r="M235" t="s">
        <v>28</v>
      </c>
      <c r="N235">
        <v>5</v>
      </c>
      <c r="O235" s="2">
        <v>76480</v>
      </c>
      <c r="P235" s="2">
        <v>3530</v>
      </c>
      <c r="Q235" s="2">
        <v>80010</v>
      </c>
      <c r="R235" t="s">
        <v>29</v>
      </c>
      <c r="S235" t="s">
        <v>30</v>
      </c>
      <c r="T235" t="s">
        <v>31</v>
      </c>
      <c r="U235" t="s">
        <v>177</v>
      </c>
    </row>
    <row r="236" spans="1:21" x14ac:dyDescent="0.25">
      <c r="A236">
        <v>10198</v>
      </c>
      <c r="B236" s="1">
        <v>33261</v>
      </c>
      <c r="C236">
        <v>32</v>
      </c>
      <c r="D236" t="s">
        <v>202</v>
      </c>
      <c r="E236" t="s">
        <v>203</v>
      </c>
      <c r="F236" t="s">
        <v>23</v>
      </c>
      <c r="G236" t="s">
        <v>106</v>
      </c>
      <c r="H236" t="s">
        <v>45</v>
      </c>
      <c r="I236" s="1">
        <v>43034</v>
      </c>
      <c r="K236" t="s">
        <v>26</v>
      </c>
      <c r="L236" t="s">
        <v>27</v>
      </c>
      <c r="M236" t="s">
        <v>28</v>
      </c>
      <c r="N236">
        <v>2</v>
      </c>
      <c r="O236" s="2">
        <v>65716</v>
      </c>
      <c r="P236" s="2">
        <v>6066</v>
      </c>
      <c r="Q236" s="2">
        <v>71782</v>
      </c>
      <c r="R236" t="s">
        <v>29</v>
      </c>
      <c r="S236" t="s">
        <v>30</v>
      </c>
      <c r="T236" t="s">
        <v>31</v>
      </c>
      <c r="U236" t="s">
        <v>185</v>
      </c>
    </row>
    <row r="237" spans="1:21" x14ac:dyDescent="0.25">
      <c r="A237">
        <v>10209</v>
      </c>
      <c r="B237" s="1">
        <v>20605</v>
      </c>
      <c r="C237">
        <v>66</v>
      </c>
      <c r="D237" t="s">
        <v>206</v>
      </c>
      <c r="E237" t="s">
        <v>207</v>
      </c>
      <c r="F237" t="s">
        <v>23</v>
      </c>
      <c r="G237" t="s">
        <v>24</v>
      </c>
      <c r="H237" t="s">
        <v>25</v>
      </c>
      <c r="I237" s="1">
        <v>43151</v>
      </c>
      <c r="K237" t="s">
        <v>26</v>
      </c>
      <c r="L237" t="s">
        <v>27</v>
      </c>
      <c r="M237" t="s">
        <v>28</v>
      </c>
      <c r="N237">
        <v>4</v>
      </c>
      <c r="O237" s="2">
        <v>63623</v>
      </c>
      <c r="P237" s="2">
        <v>4405</v>
      </c>
      <c r="Q237" s="2">
        <v>68028</v>
      </c>
      <c r="R237" t="s">
        <v>29</v>
      </c>
      <c r="S237" t="s">
        <v>30</v>
      </c>
      <c r="T237" t="s">
        <v>31</v>
      </c>
      <c r="U237" t="s">
        <v>177</v>
      </c>
    </row>
    <row r="238" spans="1:21" x14ac:dyDescent="0.25">
      <c r="A238">
        <v>10227</v>
      </c>
      <c r="B238" s="1">
        <v>22544</v>
      </c>
      <c r="C238">
        <v>61</v>
      </c>
      <c r="D238" t="s">
        <v>123</v>
      </c>
      <c r="E238" t="s">
        <v>208</v>
      </c>
      <c r="F238" t="s">
        <v>23</v>
      </c>
      <c r="G238" t="s">
        <v>106</v>
      </c>
      <c r="H238" t="s">
        <v>45</v>
      </c>
      <c r="I238" s="1">
        <v>43271</v>
      </c>
      <c r="K238" t="s">
        <v>26</v>
      </c>
      <c r="L238" t="s">
        <v>27</v>
      </c>
      <c r="M238" t="s">
        <v>28</v>
      </c>
      <c r="N238">
        <v>3</v>
      </c>
      <c r="O238" s="2">
        <v>65802</v>
      </c>
      <c r="P238" s="2">
        <v>5568</v>
      </c>
      <c r="Q238" s="2">
        <v>71370</v>
      </c>
      <c r="R238" t="s">
        <v>29</v>
      </c>
      <c r="S238" t="s">
        <v>30</v>
      </c>
      <c r="T238" t="s">
        <v>31</v>
      </c>
      <c r="U238" t="s">
        <v>180</v>
      </c>
    </row>
    <row r="239" spans="1:21" x14ac:dyDescent="0.25">
      <c r="A239">
        <v>10232</v>
      </c>
      <c r="B239" s="1">
        <v>30042</v>
      </c>
      <c r="C239">
        <v>40</v>
      </c>
      <c r="D239" t="s">
        <v>209</v>
      </c>
      <c r="E239" t="s">
        <v>168</v>
      </c>
      <c r="F239" t="s">
        <v>23</v>
      </c>
      <c r="G239" t="s">
        <v>24</v>
      </c>
      <c r="H239" t="s">
        <v>45</v>
      </c>
      <c r="I239" s="1">
        <v>43331</v>
      </c>
      <c r="K239" t="s">
        <v>26</v>
      </c>
      <c r="L239" t="s">
        <v>27</v>
      </c>
      <c r="M239" t="s">
        <v>28</v>
      </c>
      <c r="N239">
        <v>5</v>
      </c>
      <c r="O239" s="2">
        <v>54192</v>
      </c>
      <c r="P239" s="2">
        <v>2918</v>
      </c>
      <c r="Q239" s="2">
        <v>57110</v>
      </c>
      <c r="R239" t="s">
        <v>29</v>
      </c>
      <c r="S239" t="s">
        <v>30</v>
      </c>
      <c r="T239" t="s">
        <v>31</v>
      </c>
      <c r="U239" t="s">
        <v>177</v>
      </c>
    </row>
    <row r="240" spans="1:21" x14ac:dyDescent="0.25">
      <c r="A240">
        <v>10248</v>
      </c>
      <c r="B240" s="1">
        <v>22487</v>
      </c>
      <c r="C240">
        <v>61</v>
      </c>
      <c r="D240" t="s">
        <v>210</v>
      </c>
      <c r="E240" t="s">
        <v>211</v>
      </c>
      <c r="F240" t="s">
        <v>23</v>
      </c>
      <c r="G240" t="s">
        <v>106</v>
      </c>
      <c r="H240" t="s">
        <v>45</v>
      </c>
      <c r="I240" s="1">
        <v>43442</v>
      </c>
      <c r="K240" t="s">
        <v>26</v>
      </c>
      <c r="L240" t="s">
        <v>27</v>
      </c>
      <c r="M240" t="s">
        <v>28</v>
      </c>
      <c r="N240">
        <v>5</v>
      </c>
      <c r="O240" s="2">
        <v>76322</v>
      </c>
      <c r="P240" s="2">
        <v>11742</v>
      </c>
      <c r="Q240" s="2">
        <v>88064</v>
      </c>
      <c r="R240" t="s">
        <v>29</v>
      </c>
      <c r="S240" t="s">
        <v>30</v>
      </c>
      <c r="T240" t="s">
        <v>31</v>
      </c>
      <c r="U240" t="s">
        <v>177</v>
      </c>
    </row>
    <row r="241" spans="1:21" x14ac:dyDescent="0.25">
      <c r="A241">
        <v>10265</v>
      </c>
      <c r="B241" s="1">
        <v>21759</v>
      </c>
      <c r="C241">
        <v>63</v>
      </c>
      <c r="D241" t="s">
        <v>216</v>
      </c>
      <c r="E241" t="s">
        <v>217</v>
      </c>
      <c r="F241" t="s">
        <v>23</v>
      </c>
      <c r="G241" t="s">
        <v>111</v>
      </c>
      <c r="H241" t="s">
        <v>45</v>
      </c>
      <c r="I241" s="1">
        <v>43561</v>
      </c>
      <c r="K241" t="s">
        <v>26</v>
      </c>
      <c r="L241" t="s">
        <v>27</v>
      </c>
      <c r="M241" t="s">
        <v>28</v>
      </c>
      <c r="N241">
        <v>3</v>
      </c>
      <c r="O241" s="2">
        <v>63096</v>
      </c>
      <c r="P241" s="2">
        <v>7280</v>
      </c>
      <c r="Q241" s="2">
        <v>70376</v>
      </c>
      <c r="R241" t="s">
        <v>29</v>
      </c>
      <c r="S241" t="s">
        <v>30</v>
      </c>
      <c r="T241" t="s">
        <v>31</v>
      </c>
      <c r="U241" t="s">
        <v>177</v>
      </c>
    </row>
    <row r="242" spans="1:21" x14ac:dyDescent="0.25">
      <c r="A242">
        <v>10269</v>
      </c>
      <c r="B242" s="1">
        <v>24354</v>
      </c>
      <c r="C242">
        <v>56</v>
      </c>
      <c r="D242" t="s">
        <v>218</v>
      </c>
      <c r="E242" t="s">
        <v>219</v>
      </c>
      <c r="F242" t="s">
        <v>35</v>
      </c>
      <c r="G242" t="s">
        <v>106</v>
      </c>
      <c r="H242" t="s">
        <v>45</v>
      </c>
      <c r="I242" s="1">
        <v>43594</v>
      </c>
      <c r="K242" t="s">
        <v>26</v>
      </c>
      <c r="L242" t="s">
        <v>27</v>
      </c>
      <c r="M242" t="s">
        <v>28</v>
      </c>
      <c r="N242">
        <v>3</v>
      </c>
      <c r="O242" s="2">
        <v>75040</v>
      </c>
      <c r="P242" s="2">
        <v>4618</v>
      </c>
      <c r="Q242" s="2">
        <v>79658</v>
      </c>
      <c r="R242" t="s">
        <v>29</v>
      </c>
      <c r="S242" t="s">
        <v>30</v>
      </c>
      <c r="T242" t="s">
        <v>31</v>
      </c>
      <c r="U242" t="s">
        <v>177</v>
      </c>
    </row>
    <row r="243" spans="1:21" x14ac:dyDescent="0.25">
      <c r="A243">
        <v>10271</v>
      </c>
      <c r="B243" s="1">
        <v>31565</v>
      </c>
      <c r="C243">
        <v>36</v>
      </c>
      <c r="D243" t="s">
        <v>212</v>
      </c>
      <c r="E243" t="s">
        <v>213</v>
      </c>
      <c r="F243" t="s">
        <v>35</v>
      </c>
      <c r="G243" t="s">
        <v>106</v>
      </c>
      <c r="H243" t="s">
        <v>25</v>
      </c>
      <c r="I243" s="1">
        <v>43599</v>
      </c>
      <c r="K243" t="s">
        <v>26</v>
      </c>
      <c r="L243" t="s">
        <v>27</v>
      </c>
      <c r="M243" t="s">
        <v>28</v>
      </c>
      <c r="N243">
        <v>4</v>
      </c>
      <c r="O243" s="2">
        <v>68039</v>
      </c>
      <c r="P243" s="2">
        <v>8897</v>
      </c>
      <c r="Q243" s="2">
        <v>76936</v>
      </c>
      <c r="R243" t="s">
        <v>29</v>
      </c>
      <c r="S243" t="s">
        <v>30</v>
      </c>
      <c r="T243" t="s">
        <v>31</v>
      </c>
      <c r="U243" t="s">
        <v>177</v>
      </c>
    </row>
    <row r="244" spans="1:21" x14ac:dyDescent="0.25">
      <c r="A244">
        <v>10300</v>
      </c>
      <c r="B244" s="1">
        <v>29993</v>
      </c>
      <c r="C244">
        <v>41</v>
      </c>
      <c r="D244" t="s">
        <v>214</v>
      </c>
      <c r="E244" t="s">
        <v>215</v>
      </c>
      <c r="F244" t="s">
        <v>23</v>
      </c>
      <c r="G244" t="s">
        <v>106</v>
      </c>
      <c r="H244" t="s">
        <v>45</v>
      </c>
      <c r="I244" s="1">
        <v>43769</v>
      </c>
      <c r="K244" t="s">
        <v>26</v>
      </c>
      <c r="L244" t="s">
        <v>27</v>
      </c>
      <c r="M244" t="s">
        <v>28</v>
      </c>
      <c r="N244">
        <v>3</v>
      </c>
      <c r="O244" s="2">
        <v>60496</v>
      </c>
      <c r="P244" s="2">
        <v>9307</v>
      </c>
      <c r="Q244" s="2">
        <v>69803</v>
      </c>
      <c r="R244" t="s">
        <v>29</v>
      </c>
      <c r="S244" t="s">
        <v>30</v>
      </c>
      <c r="T244" t="s">
        <v>31</v>
      </c>
      <c r="U244" t="s">
        <v>177</v>
      </c>
    </row>
    <row r="245" spans="1:21" x14ac:dyDescent="0.25">
      <c r="A245">
        <v>10011</v>
      </c>
      <c r="B245" s="1">
        <v>21581</v>
      </c>
      <c r="C245">
        <v>64</v>
      </c>
      <c r="D245" t="s">
        <v>220</v>
      </c>
      <c r="E245" t="s">
        <v>197</v>
      </c>
      <c r="F245" t="s">
        <v>23</v>
      </c>
      <c r="G245" t="s">
        <v>118</v>
      </c>
      <c r="H245" t="s">
        <v>36</v>
      </c>
      <c r="I245" s="1">
        <v>41742</v>
      </c>
      <c r="K245" t="s">
        <v>26</v>
      </c>
      <c r="L245" t="s">
        <v>27</v>
      </c>
      <c r="M245" t="s">
        <v>28</v>
      </c>
      <c r="N245">
        <v>4</v>
      </c>
      <c r="O245" s="2">
        <v>61297</v>
      </c>
      <c r="P245" s="2">
        <v>3678</v>
      </c>
      <c r="Q245" s="2">
        <v>64975</v>
      </c>
      <c r="R245" t="s">
        <v>221</v>
      </c>
      <c r="S245" t="s">
        <v>30</v>
      </c>
      <c r="T245" t="s">
        <v>31</v>
      </c>
      <c r="U245" t="s">
        <v>177</v>
      </c>
    </row>
    <row r="246" spans="1:21" x14ac:dyDescent="0.25">
      <c r="A246">
        <v>10045</v>
      </c>
      <c r="B246" s="1">
        <v>21247</v>
      </c>
      <c r="C246">
        <v>65</v>
      </c>
      <c r="D246" t="s">
        <v>222</v>
      </c>
      <c r="E246" t="s">
        <v>59</v>
      </c>
      <c r="F246" t="s">
        <v>35</v>
      </c>
      <c r="G246" t="s">
        <v>106</v>
      </c>
      <c r="H246" t="s">
        <v>45</v>
      </c>
      <c r="I246" s="1">
        <v>41970</v>
      </c>
      <c r="K246" t="s">
        <v>26</v>
      </c>
      <c r="L246" t="s">
        <v>27</v>
      </c>
      <c r="M246" t="s">
        <v>223</v>
      </c>
      <c r="N246">
        <v>3</v>
      </c>
      <c r="O246" s="2">
        <v>84696</v>
      </c>
      <c r="P246" s="2">
        <v>11010</v>
      </c>
      <c r="Q246" s="2">
        <v>95706</v>
      </c>
      <c r="R246" t="s">
        <v>224</v>
      </c>
      <c r="S246" t="s">
        <v>225</v>
      </c>
      <c r="T246" t="s">
        <v>226</v>
      </c>
      <c r="U246" t="s">
        <v>180</v>
      </c>
    </row>
    <row r="247" spans="1:21" x14ac:dyDescent="0.25">
      <c r="A247">
        <v>10047</v>
      </c>
      <c r="B247" s="1">
        <v>21520</v>
      </c>
      <c r="C247">
        <v>64</v>
      </c>
      <c r="D247" t="s">
        <v>227</v>
      </c>
      <c r="E247" t="s">
        <v>228</v>
      </c>
      <c r="F247" t="s">
        <v>35</v>
      </c>
      <c r="G247" t="s">
        <v>111</v>
      </c>
      <c r="H247" t="s">
        <v>25</v>
      </c>
      <c r="I247" s="1">
        <v>41978</v>
      </c>
      <c r="K247" t="s">
        <v>26</v>
      </c>
      <c r="L247" t="s">
        <v>27</v>
      </c>
      <c r="M247" t="s">
        <v>28</v>
      </c>
      <c r="N247">
        <v>1</v>
      </c>
      <c r="O247" s="2">
        <v>66207</v>
      </c>
      <c r="P247" s="2">
        <v>5297</v>
      </c>
      <c r="Q247" s="2">
        <v>71504</v>
      </c>
      <c r="R247" t="s">
        <v>221</v>
      </c>
      <c r="S247" t="s">
        <v>30</v>
      </c>
      <c r="T247" t="s">
        <v>31</v>
      </c>
      <c r="U247" t="s">
        <v>185</v>
      </c>
    </row>
    <row r="248" spans="1:21" x14ac:dyDescent="0.25">
      <c r="A248">
        <v>10057</v>
      </c>
      <c r="B248" s="1">
        <v>33093</v>
      </c>
      <c r="C248">
        <v>32</v>
      </c>
      <c r="D248" t="s">
        <v>229</v>
      </c>
      <c r="E248" t="s">
        <v>102</v>
      </c>
      <c r="F248" t="s">
        <v>35</v>
      </c>
      <c r="G248" t="s">
        <v>24</v>
      </c>
      <c r="H248" t="s">
        <v>25</v>
      </c>
      <c r="I248" s="1">
        <v>42002</v>
      </c>
      <c r="K248" t="s">
        <v>26</v>
      </c>
      <c r="L248" t="s">
        <v>27</v>
      </c>
      <c r="M248" t="s">
        <v>223</v>
      </c>
      <c r="N248">
        <v>5</v>
      </c>
      <c r="O248" s="2">
        <v>83993</v>
      </c>
      <c r="P248" s="2">
        <v>10079</v>
      </c>
      <c r="Q248" s="2">
        <v>94072</v>
      </c>
      <c r="R248" t="s">
        <v>230</v>
      </c>
      <c r="S248" t="s">
        <v>225</v>
      </c>
      <c r="T248" t="s">
        <v>226</v>
      </c>
      <c r="U248" t="s">
        <v>177</v>
      </c>
    </row>
    <row r="249" spans="1:21" x14ac:dyDescent="0.25">
      <c r="A249">
        <v>10080</v>
      </c>
      <c r="B249" s="1">
        <v>27547</v>
      </c>
      <c r="C249">
        <v>47</v>
      </c>
      <c r="D249" t="s">
        <v>231</v>
      </c>
      <c r="E249" t="s">
        <v>232</v>
      </c>
      <c r="F249" t="s">
        <v>35</v>
      </c>
      <c r="G249" t="s">
        <v>24</v>
      </c>
      <c r="H249" t="s">
        <v>45</v>
      </c>
      <c r="I249" s="1">
        <v>42164</v>
      </c>
      <c r="K249" t="s">
        <v>26</v>
      </c>
      <c r="L249" t="s">
        <v>27</v>
      </c>
      <c r="M249" t="s">
        <v>233</v>
      </c>
      <c r="N249">
        <v>5</v>
      </c>
      <c r="O249" s="2">
        <v>102280</v>
      </c>
      <c r="P249" s="2">
        <v>20456</v>
      </c>
      <c r="Q249" s="2">
        <v>122736</v>
      </c>
      <c r="R249" t="s">
        <v>234</v>
      </c>
      <c r="S249" t="s">
        <v>235</v>
      </c>
      <c r="T249" t="s">
        <v>226</v>
      </c>
      <c r="U249" t="s">
        <v>177</v>
      </c>
    </row>
    <row r="250" spans="1:21" x14ac:dyDescent="0.25">
      <c r="A250">
        <v>10086</v>
      </c>
      <c r="B250" s="1">
        <v>20287</v>
      </c>
      <c r="C250">
        <v>67</v>
      </c>
      <c r="D250" t="s">
        <v>236</v>
      </c>
      <c r="E250" t="s">
        <v>237</v>
      </c>
      <c r="F250" t="s">
        <v>35</v>
      </c>
      <c r="G250" t="s">
        <v>24</v>
      </c>
      <c r="H250" t="s">
        <v>36</v>
      </c>
      <c r="I250" s="1">
        <v>42197</v>
      </c>
      <c r="K250" t="s">
        <v>26</v>
      </c>
      <c r="L250" t="s">
        <v>27</v>
      </c>
      <c r="M250" t="s">
        <v>223</v>
      </c>
      <c r="N250">
        <v>4</v>
      </c>
      <c r="O250" s="2">
        <v>35423</v>
      </c>
      <c r="P250" s="2">
        <v>1771</v>
      </c>
      <c r="Q250" s="2">
        <v>37194</v>
      </c>
      <c r="R250" t="s">
        <v>238</v>
      </c>
      <c r="S250" t="s">
        <v>30</v>
      </c>
      <c r="T250" t="s">
        <v>31</v>
      </c>
      <c r="U250" t="s">
        <v>177</v>
      </c>
    </row>
    <row r="251" spans="1:21" x14ac:dyDescent="0.25">
      <c r="A251">
        <v>10092</v>
      </c>
      <c r="B251" s="1">
        <v>31796</v>
      </c>
      <c r="C251">
        <v>36</v>
      </c>
      <c r="D251" t="s">
        <v>239</v>
      </c>
      <c r="E251" t="s">
        <v>42</v>
      </c>
      <c r="F251" t="s">
        <v>35</v>
      </c>
      <c r="G251" t="s">
        <v>111</v>
      </c>
      <c r="H251" t="s">
        <v>25</v>
      </c>
      <c r="I251" s="1">
        <v>42247</v>
      </c>
      <c r="K251" t="s">
        <v>26</v>
      </c>
      <c r="L251" t="s">
        <v>27</v>
      </c>
      <c r="M251" t="s">
        <v>240</v>
      </c>
      <c r="N251">
        <v>3</v>
      </c>
      <c r="O251" s="2">
        <v>78733</v>
      </c>
      <c r="P251" s="2">
        <v>11810</v>
      </c>
      <c r="Q251" s="2">
        <v>90543</v>
      </c>
      <c r="R251" t="s">
        <v>241</v>
      </c>
      <c r="S251" t="s">
        <v>225</v>
      </c>
      <c r="T251" t="s">
        <v>226</v>
      </c>
      <c r="U251" t="s">
        <v>177</v>
      </c>
    </row>
    <row r="252" spans="1:21" x14ac:dyDescent="0.25">
      <c r="A252">
        <v>10095</v>
      </c>
      <c r="B252" s="1">
        <v>27221</v>
      </c>
      <c r="C252">
        <v>48</v>
      </c>
      <c r="D252" t="s">
        <v>242</v>
      </c>
      <c r="E252" t="s">
        <v>243</v>
      </c>
      <c r="F252" t="s">
        <v>23</v>
      </c>
      <c r="G252" t="s">
        <v>24</v>
      </c>
      <c r="H252" t="s">
        <v>25</v>
      </c>
      <c r="I252" s="1">
        <v>42300</v>
      </c>
      <c r="K252" t="s">
        <v>26</v>
      </c>
      <c r="L252" t="s">
        <v>27</v>
      </c>
      <c r="M252" t="s">
        <v>28</v>
      </c>
      <c r="N252">
        <v>4</v>
      </c>
      <c r="O252" s="2">
        <v>62470</v>
      </c>
      <c r="P252" s="2">
        <v>4373</v>
      </c>
      <c r="Q252" s="2">
        <v>66843</v>
      </c>
      <c r="R252" t="s">
        <v>221</v>
      </c>
      <c r="S252" t="s">
        <v>30</v>
      </c>
      <c r="T252" t="s">
        <v>31</v>
      </c>
      <c r="U252" t="s">
        <v>177</v>
      </c>
    </row>
    <row r="253" spans="1:21" x14ac:dyDescent="0.25">
      <c r="A253">
        <v>10096</v>
      </c>
      <c r="B253" s="1">
        <v>27483</v>
      </c>
      <c r="C253">
        <v>47</v>
      </c>
      <c r="D253" t="s">
        <v>244</v>
      </c>
      <c r="E253" t="s">
        <v>245</v>
      </c>
      <c r="F253" t="s">
        <v>35</v>
      </c>
      <c r="G253" t="s">
        <v>106</v>
      </c>
      <c r="H253" t="s">
        <v>36</v>
      </c>
      <c r="I253" s="1">
        <v>42307</v>
      </c>
      <c r="K253" t="s">
        <v>26</v>
      </c>
      <c r="L253" t="s">
        <v>27</v>
      </c>
      <c r="M253" t="s">
        <v>240</v>
      </c>
      <c r="N253">
        <v>2</v>
      </c>
      <c r="O253" s="2">
        <v>42000</v>
      </c>
      <c r="P253" s="2">
        <v>4141</v>
      </c>
      <c r="Q253" s="2">
        <v>46141</v>
      </c>
      <c r="R253" t="s">
        <v>246</v>
      </c>
      <c r="S253" t="s">
        <v>247</v>
      </c>
      <c r="T253" t="s">
        <v>31</v>
      </c>
      <c r="U253" t="s">
        <v>185</v>
      </c>
    </row>
    <row r="254" spans="1:21" x14ac:dyDescent="0.25">
      <c r="A254">
        <v>10123</v>
      </c>
      <c r="B254" s="1">
        <v>22299</v>
      </c>
      <c r="C254">
        <v>62</v>
      </c>
      <c r="D254" t="s">
        <v>95</v>
      </c>
      <c r="E254" t="s">
        <v>248</v>
      </c>
      <c r="F254" t="s">
        <v>35</v>
      </c>
      <c r="G254" t="s">
        <v>118</v>
      </c>
      <c r="H254" t="s">
        <v>45</v>
      </c>
      <c r="I254" s="1">
        <v>42489</v>
      </c>
      <c r="K254" t="s">
        <v>26</v>
      </c>
      <c r="L254" t="s">
        <v>27</v>
      </c>
      <c r="M254" t="s">
        <v>240</v>
      </c>
      <c r="N254">
        <v>4</v>
      </c>
      <c r="O254" s="2">
        <v>39500</v>
      </c>
      <c r="P254" s="2">
        <v>8247</v>
      </c>
      <c r="Q254" s="2">
        <v>47747</v>
      </c>
      <c r="R254" t="s">
        <v>246</v>
      </c>
      <c r="S254" t="s">
        <v>247</v>
      </c>
      <c r="T254" t="s">
        <v>31</v>
      </c>
      <c r="U254" t="s">
        <v>180</v>
      </c>
    </row>
    <row r="255" spans="1:21" x14ac:dyDescent="0.25">
      <c r="A255">
        <v>10140</v>
      </c>
      <c r="B255" s="1">
        <v>24988</v>
      </c>
      <c r="C255">
        <v>54</v>
      </c>
      <c r="D255" t="s">
        <v>249</v>
      </c>
      <c r="E255" t="s">
        <v>250</v>
      </c>
      <c r="F255" t="s">
        <v>35</v>
      </c>
      <c r="G255" t="s">
        <v>106</v>
      </c>
      <c r="H255" t="s">
        <v>25</v>
      </c>
      <c r="I255" s="1">
        <v>42602</v>
      </c>
      <c r="K255" t="s">
        <v>26</v>
      </c>
      <c r="L255" t="s">
        <v>27</v>
      </c>
      <c r="M255" t="s">
        <v>28</v>
      </c>
      <c r="N255">
        <v>3</v>
      </c>
      <c r="O255" s="2">
        <v>94549</v>
      </c>
      <c r="P255" s="2">
        <v>15128</v>
      </c>
      <c r="Q255" s="2">
        <v>109677</v>
      </c>
      <c r="R255" t="s">
        <v>251</v>
      </c>
      <c r="S255" t="s">
        <v>225</v>
      </c>
      <c r="T255" t="s">
        <v>226</v>
      </c>
      <c r="U255" t="s">
        <v>177</v>
      </c>
    </row>
    <row r="256" spans="1:21" x14ac:dyDescent="0.25">
      <c r="A256">
        <v>10145</v>
      </c>
      <c r="B256" s="1">
        <v>21274</v>
      </c>
      <c r="C256">
        <v>64</v>
      </c>
      <c r="D256" t="s">
        <v>252</v>
      </c>
      <c r="E256" t="s">
        <v>253</v>
      </c>
      <c r="F256" t="s">
        <v>35</v>
      </c>
      <c r="G256" t="s">
        <v>24</v>
      </c>
      <c r="H256" t="s">
        <v>45</v>
      </c>
      <c r="I256" s="1">
        <v>42668</v>
      </c>
      <c r="K256" t="s">
        <v>26</v>
      </c>
      <c r="L256" t="s">
        <v>27</v>
      </c>
      <c r="M256" t="s">
        <v>28</v>
      </c>
      <c r="N256">
        <v>3</v>
      </c>
      <c r="O256" s="2">
        <v>67431</v>
      </c>
      <c r="P256" s="2">
        <v>10789</v>
      </c>
      <c r="Q256" s="2">
        <v>78220</v>
      </c>
      <c r="R256" t="s">
        <v>221</v>
      </c>
      <c r="S256" t="s">
        <v>30</v>
      </c>
      <c r="T256" t="s">
        <v>31</v>
      </c>
      <c r="U256" t="s">
        <v>177</v>
      </c>
    </row>
    <row r="257" spans="1:21" x14ac:dyDescent="0.25">
      <c r="A257">
        <v>10159</v>
      </c>
      <c r="B257" s="1">
        <v>24939</v>
      </c>
      <c r="C257">
        <v>54</v>
      </c>
      <c r="D257" t="s">
        <v>254</v>
      </c>
      <c r="E257" t="s">
        <v>184</v>
      </c>
      <c r="F257" t="s">
        <v>35</v>
      </c>
      <c r="G257" t="s">
        <v>24</v>
      </c>
      <c r="H257" t="s">
        <v>25</v>
      </c>
      <c r="I257" s="1">
        <v>42760</v>
      </c>
      <c r="K257" t="s">
        <v>26</v>
      </c>
      <c r="L257" t="s">
        <v>27</v>
      </c>
      <c r="M257" t="s">
        <v>28</v>
      </c>
      <c r="N257">
        <v>3</v>
      </c>
      <c r="O257" s="2">
        <v>83744</v>
      </c>
      <c r="P257" s="2">
        <v>6700</v>
      </c>
      <c r="Q257" s="2">
        <v>90444</v>
      </c>
      <c r="R257" t="s">
        <v>251</v>
      </c>
      <c r="S257" t="s">
        <v>225</v>
      </c>
      <c r="T257" t="s">
        <v>226</v>
      </c>
      <c r="U257" t="s">
        <v>177</v>
      </c>
    </row>
    <row r="258" spans="1:21" x14ac:dyDescent="0.25">
      <c r="A258">
        <v>10161</v>
      </c>
      <c r="B258" s="1">
        <v>28242</v>
      </c>
      <c r="C258">
        <v>45</v>
      </c>
      <c r="D258" t="s">
        <v>255</v>
      </c>
      <c r="E258" t="s">
        <v>153</v>
      </c>
      <c r="F258" t="s">
        <v>23</v>
      </c>
      <c r="G258" t="s">
        <v>106</v>
      </c>
      <c r="H258" t="s">
        <v>25</v>
      </c>
      <c r="I258" s="1">
        <v>42782</v>
      </c>
      <c r="K258" t="s">
        <v>26</v>
      </c>
      <c r="L258" t="s">
        <v>27</v>
      </c>
      <c r="M258" t="s">
        <v>223</v>
      </c>
      <c r="N258">
        <v>5</v>
      </c>
      <c r="O258" s="2">
        <v>58908</v>
      </c>
      <c r="P258" s="2">
        <v>9425</v>
      </c>
      <c r="Q258" s="2">
        <v>68333</v>
      </c>
      <c r="R258" t="s">
        <v>256</v>
      </c>
      <c r="S258" t="s">
        <v>247</v>
      </c>
      <c r="T258" t="s">
        <v>31</v>
      </c>
      <c r="U258" t="s">
        <v>177</v>
      </c>
    </row>
    <row r="259" spans="1:21" x14ac:dyDescent="0.25">
      <c r="A259">
        <v>10170</v>
      </c>
      <c r="B259" s="1">
        <v>28620</v>
      </c>
      <c r="C259">
        <v>44</v>
      </c>
      <c r="D259" t="s">
        <v>257</v>
      </c>
      <c r="E259" t="s">
        <v>258</v>
      </c>
      <c r="F259" t="s">
        <v>23</v>
      </c>
      <c r="G259" t="s">
        <v>118</v>
      </c>
      <c r="H259" t="s">
        <v>45</v>
      </c>
      <c r="I259" s="1">
        <v>42823</v>
      </c>
      <c r="K259" t="s">
        <v>26</v>
      </c>
      <c r="L259" t="s">
        <v>27</v>
      </c>
      <c r="M259" t="s">
        <v>223</v>
      </c>
      <c r="N259">
        <v>4</v>
      </c>
      <c r="O259" s="2">
        <v>64419</v>
      </c>
      <c r="P259" s="2">
        <v>6442</v>
      </c>
      <c r="Q259" s="2">
        <v>70861</v>
      </c>
      <c r="R259" t="s">
        <v>256</v>
      </c>
      <c r="S259" t="s">
        <v>247</v>
      </c>
      <c r="T259" t="s">
        <v>31</v>
      </c>
      <c r="U259" t="s">
        <v>177</v>
      </c>
    </row>
    <row r="260" spans="1:21" x14ac:dyDescent="0.25">
      <c r="A260">
        <v>10186</v>
      </c>
      <c r="B260" s="1">
        <v>28134</v>
      </c>
      <c r="C260">
        <v>46</v>
      </c>
      <c r="D260" t="s">
        <v>259</v>
      </c>
      <c r="E260" t="s">
        <v>38</v>
      </c>
      <c r="F260" t="s">
        <v>35</v>
      </c>
      <c r="G260" t="s">
        <v>106</v>
      </c>
      <c r="H260" t="s">
        <v>45</v>
      </c>
      <c r="I260" s="1">
        <v>42925</v>
      </c>
      <c r="K260" t="s">
        <v>26</v>
      </c>
      <c r="L260" t="s">
        <v>27</v>
      </c>
      <c r="M260" t="s">
        <v>28</v>
      </c>
      <c r="N260">
        <v>2</v>
      </c>
      <c r="O260" s="2">
        <v>96939</v>
      </c>
      <c r="P260" s="2">
        <v>10663</v>
      </c>
      <c r="Q260" s="2">
        <v>107602</v>
      </c>
      <c r="R260" t="s">
        <v>251</v>
      </c>
      <c r="S260" t="s">
        <v>225</v>
      </c>
      <c r="T260" t="s">
        <v>226</v>
      </c>
      <c r="U260" t="s">
        <v>180</v>
      </c>
    </row>
    <row r="261" spans="1:21" x14ac:dyDescent="0.25">
      <c r="A261">
        <v>10193</v>
      </c>
      <c r="B261" s="1">
        <v>25560</v>
      </c>
      <c r="C261">
        <v>53</v>
      </c>
      <c r="D261" t="s">
        <v>260</v>
      </c>
      <c r="E261" t="s">
        <v>261</v>
      </c>
      <c r="F261" t="s">
        <v>23</v>
      </c>
      <c r="G261" t="s">
        <v>118</v>
      </c>
      <c r="H261" t="s">
        <v>36</v>
      </c>
      <c r="I261" s="1">
        <v>43016</v>
      </c>
      <c r="K261" t="s">
        <v>26</v>
      </c>
      <c r="L261" t="s">
        <v>27</v>
      </c>
      <c r="M261" t="s">
        <v>28</v>
      </c>
      <c r="N261">
        <v>2</v>
      </c>
      <c r="O261" s="2">
        <v>81352</v>
      </c>
      <c r="P261" s="2">
        <v>13830</v>
      </c>
      <c r="Q261" s="2">
        <v>95182</v>
      </c>
      <c r="R261" t="s">
        <v>251</v>
      </c>
      <c r="S261" t="s">
        <v>225</v>
      </c>
      <c r="T261" t="s">
        <v>226</v>
      </c>
      <c r="U261" t="s">
        <v>180</v>
      </c>
    </row>
    <row r="262" spans="1:21" x14ac:dyDescent="0.25">
      <c r="A262">
        <v>10201</v>
      </c>
      <c r="B262" s="1">
        <v>25768</v>
      </c>
      <c r="C262">
        <v>52</v>
      </c>
      <c r="D262" t="s">
        <v>262</v>
      </c>
      <c r="E262" t="s">
        <v>263</v>
      </c>
      <c r="F262" t="s">
        <v>23</v>
      </c>
      <c r="G262" t="s">
        <v>24</v>
      </c>
      <c r="H262" t="s">
        <v>36</v>
      </c>
      <c r="I262" s="1">
        <v>43075</v>
      </c>
      <c r="K262" t="s">
        <v>26</v>
      </c>
      <c r="L262" t="s">
        <v>27</v>
      </c>
      <c r="M262" t="s">
        <v>28</v>
      </c>
      <c r="N262">
        <v>3</v>
      </c>
      <c r="O262" s="2">
        <v>74563</v>
      </c>
      <c r="P262" s="2">
        <v>12676</v>
      </c>
      <c r="Q262" s="2">
        <v>87239</v>
      </c>
      <c r="R262" t="s">
        <v>221</v>
      </c>
      <c r="S262" t="s">
        <v>30</v>
      </c>
      <c r="T262" t="s">
        <v>31</v>
      </c>
      <c r="U262" t="s">
        <v>177</v>
      </c>
    </row>
    <row r="263" spans="1:21" x14ac:dyDescent="0.25">
      <c r="A263">
        <v>10203</v>
      </c>
      <c r="B263" s="1">
        <v>29163</v>
      </c>
      <c r="C263">
        <v>43</v>
      </c>
      <c r="D263" t="s">
        <v>264</v>
      </c>
      <c r="E263" t="s">
        <v>70</v>
      </c>
      <c r="F263" t="s">
        <v>35</v>
      </c>
      <c r="G263" t="s">
        <v>106</v>
      </c>
      <c r="H263" t="s">
        <v>25</v>
      </c>
      <c r="I263" s="1">
        <v>43092</v>
      </c>
      <c r="K263" t="s">
        <v>26</v>
      </c>
      <c r="L263" t="s">
        <v>27</v>
      </c>
      <c r="M263" t="s">
        <v>28</v>
      </c>
      <c r="N263">
        <v>3</v>
      </c>
      <c r="O263" s="2">
        <v>80583</v>
      </c>
      <c r="P263" s="2">
        <v>12893</v>
      </c>
      <c r="Q263" s="2">
        <v>93476</v>
      </c>
      <c r="R263" t="s">
        <v>221</v>
      </c>
      <c r="S263" t="s">
        <v>30</v>
      </c>
      <c r="T263" t="s">
        <v>31</v>
      </c>
      <c r="U263" t="s">
        <v>177</v>
      </c>
    </row>
    <row r="264" spans="1:21" x14ac:dyDescent="0.25">
      <c r="A264">
        <v>10011</v>
      </c>
      <c r="B264" s="1">
        <v>21581</v>
      </c>
      <c r="C264">
        <v>64</v>
      </c>
      <c r="D264" t="s">
        <v>220</v>
      </c>
      <c r="E264" t="s">
        <v>197</v>
      </c>
      <c r="F264" t="s">
        <v>23</v>
      </c>
      <c r="G264" t="s">
        <v>118</v>
      </c>
      <c r="H264" t="s">
        <v>36</v>
      </c>
      <c r="I264" s="1">
        <v>41742</v>
      </c>
      <c r="K264" t="s">
        <v>26</v>
      </c>
      <c r="L264" t="s">
        <v>27</v>
      </c>
      <c r="M264" t="s">
        <v>28</v>
      </c>
      <c r="N264">
        <v>4</v>
      </c>
      <c r="O264" s="2">
        <v>67427</v>
      </c>
      <c r="P264" s="2">
        <v>3678</v>
      </c>
      <c r="Q264" s="2">
        <v>71105</v>
      </c>
      <c r="R264" t="s">
        <v>221</v>
      </c>
      <c r="S264" t="s">
        <v>30</v>
      </c>
      <c r="T264" t="s">
        <v>31</v>
      </c>
      <c r="U264" t="s">
        <v>177</v>
      </c>
    </row>
    <row r="265" spans="1:21" x14ac:dyDescent="0.25">
      <c r="A265">
        <v>10045</v>
      </c>
      <c r="B265" s="1">
        <v>21247</v>
      </c>
      <c r="C265">
        <v>65</v>
      </c>
      <c r="D265" t="s">
        <v>222</v>
      </c>
      <c r="E265" t="s">
        <v>59</v>
      </c>
      <c r="F265" t="s">
        <v>35</v>
      </c>
      <c r="G265" t="s">
        <v>106</v>
      </c>
      <c r="H265" t="s">
        <v>45</v>
      </c>
      <c r="I265" s="1">
        <v>41970</v>
      </c>
      <c r="K265" t="s">
        <v>26</v>
      </c>
      <c r="L265" t="s">
        <v>27</v>
      </c>
      <c r="M265" t="s">
        <v>223</v>
      </c>
      <c r="N265">
        <v>3</v>
      </c>
      <c r="O265" s="2">
        <v>93166</v>
      </c>
      <c r="P265" s="2">
        <v>11010</v>
      </c>
      <c r="Q265" s="2">
        <v>104176</v>
      </c>
      <c r="R265" t="s">
        <v>224</v>
      </c>
      <c r="S265" t="s">
        <v>225</v>
      </c>
      <c r="T265" t="s">
        <v>226</v>
      </c>
      <c r="U265" t="s">
        <v>180</v>
      </c>
    </row>
    <row r="266" spans="1:21" x14ac:dyDescent="0.25">
      <c r="A266">
        <v>10047</v>
      </c>
      <c r="B266" s="1">
        <v>21520</v>
      </c>
      <c r="C266">
        <v>64</v>
      </c>
      <c r="D266" t="s">
        <v>227</v>
      </c>
      <c r="E266" t="s">
        <v>228</v>
      </c>
      <c r="F266" t="s">
        <v>35</v>
      </c>
      <c r="G266" t="s">
        <v>111</v>
      </c>
      <c r="H266" t="s">
        <v>25</v>
      </c>
      <c r="I266" s="1">
        <v>41978</v>
      </c>
      <c r="K266" t="s">
        <v>26</v>
      </c>
      <c r="L266" t="s">
        <v>27</v>
      </c>
      <c r="M266" t="s">
        <v>28</v>
      </c>
      <c r="N266">
        <v>1</v>
      </c>
      <c r="O266" s="2">
        <v>72828</v>
      </c>
      <c r="P266" s="2">
        <v>5297</v>
      </c>
      <c r="Q266" s="2">
        <v>78125</v>
      </c>
      <c r="R266" t="s">
        <v>221</v>
      </c>
      <c r="S266" t="s">
        <v>30</v>
      </c>
      <c r="T266" t="s">
        <v>31</v>
      </c>
      <c r="U266" t="s">
        <v>185</v>
      </c>
    </row>
    <row r="267" spans="1:21" x14ac:dyDescent="0.25">
      <c r="A267">
        <v>10057</v>
      </c>
      <c r="B267" s="1">
        <v>33093</v>
      </c>
      <c r="C267">
        <v>32</v>
      </c>
      <c r="D267" t="s">
        <v>229</v>
      </c>
      <c r="E267" t="s">
        <v>102</v>
      </c>
      <c r="F267" t="s">
        <v>35</v>
      </c>
      <c r="G267" t="s">
        <v>24</v>
      </c>
      <c r="H267" t="s">
        <v>25</v>
      </c>
      <c r="I267" s="1">
        <v>42002</v>
      </c>
      <c r="K267" t="s">
        <v>26</v>
      </c>
      <c r="L267" t="s">
        <v>27</v>
      </c>
      <c r="M267" t="s">
        <v>223</v>
      </c>
      <c r="N267">
        <v>5</v>
      </c>
      <c r="O267" s="2">
        <v>92392</v>
      </c>
      <c r="P267" s="2">
        <v>10079</v>
      </c>
      <c r="Q267" s="2">
        <v>102471</v>
      </c>
      <c r="R267" t="s">
        <v>230</v>
      </c>
      <c r="S267" t="s">
        <v>225</v>
      </c>
      <c r="T267" t="s">
        <v>226</v>
      </c>
      <c r="U267" t="s">
        <v>177</v>
      </c>
    </row>
    <row r="268" spans="1:21" x14ac:dyDescent="0.25">
      <c r="A268">
        <v>10080</v>
      </c>
      <c r="B268" s="1">
        <v>27547</v>
      </c>
      <c r="C268">
        <v>47</v>
      </c>
      <c r="D268" t="s">
        <v>231</v>
      </c>
      <c r="E268" t="s">
        <v>232</v>
      </c>
      <c r="F268" t="s">
        <v>35</v>
      </c>
      <c r="G268" t="s">
        <v>24</v>
      </c>
      <c r="H268" t="s">
        <v>45</v>
      </c>
      <c r="I268" s="1">
        <v>42164</v>
      </c>
      <c r="K268" t="s">
        <v>26</v>
      </c>
      <c r="L268" t="s">
        <v>27</v>
      </c>
      <c r="M268" t="s">
        <v>233</v>
      </c>
      <c r="N268">
        <v>5</v>
      </c>
      <c r="O268" s="2">
        <v>112508</v>
      </c>
      <c r="P268" s="2">
        <v>20456</v>
      </c>
      <c r="Q268" s="2">
        <v>132964</v>
      </c>
      <c r="R268" t="s">
        <v>234</v>
      </c>
      <c r="S268" t="s">
        <v>235</v>
      </c>
      <c r="T268" t="s">
        <v>226</v>
      </c>
      <c r="U268" t="s">
        <v>177</v>
      </c>
    </row>
    <row r="269" spans="1:21" x14ac:dyDescent="0.25">
      <c r="A269">
        <v>10086</v>
      </c>
      <c r="B269" s="1">
        <v>20287</v>
      </c>
      <c r="C269">
        <v>67</v>
      </c>
      <c r="D269" t="s">
        <v>236</v>
      </c>
      <c r="E269" t="s">
        <v>237</v>
      </c>
      <c r="F269" t="s">
        <v>35</v>
      </c>
      <c r="G269" t="s">
        <v>24</v>
      </c>
      <c r="H269" t="s">
        <v>36</v>
      </c>
      <c r="I269" s="1">
        <v>42197</v>
      </c>
      <c r="K269" t="s">
        <v>26</v>
      </c>
      <c r="L269" t="s">
        <v>27</v>
      </c>
      <c r="M269" t="s">
        <v>223</v>
      </c>
      <c r="N269">
        <v>4</v>
      </c>
      <c r="O269" s="2">
        <v>38965</v>
      </c>
      <c r="P269" s="2">
        <v>1771</v>
      </c>
      <c r="Q269" s="2">
        <v>40736</v>
      </c>
      <c r="R269" t="s">
        <v>238</v>
      </c>
      <c r="S269" t="s">
        <v>30</v>
      </c>
      <c r="T269" t="s">
        <v>31</v>
      </c>
      <c r="U269" t="s">
        <v>177</v>
      </c>
    </row>
    <row r="270" spans="1:21" x14ac:dyDescent="0.25">
      <c r="A270">
        <v>10092</v>
      </c>
      <c r="B270" s="1">
        <v>31796</v>
      </c>
      <c r="C270">
        <v>36</v>
      </c>
      <c r="D270" t="s">
        <v>239</v>
      </c>
      <c r="E270" t="s">
        <v>42</v>
      </c>
      <c r="F270" t="s">
        <v>35</v>
      </c>
      <c r="G270" t="s">
        <v>111</v>
      </c>
      <c r="H270" t="s">
        <v>25</v>
      </c>
      <c r="I270" s="1">
        <v>42247</v>
      </c>
      <c r="K270" t="s">
        <v>26</v>
      </c>
      <c r="L270" t="s">
        <v>27</v>
      </c>
      <c r="M270" t="s">
        <v>240</v>
      </c>
      <c r="N270">
        <v>3</v>
      </c>
      <c r="O270" s="2">
        <v>56000</v>
      </c>
      <c r="P270" s="2">
        <v>11810</v>
      </c>
      <c r="Q270" s="2">
        <v>67810</v>
      </c>
      <c r="R270" t="s">
        <v>246</v>
      </c>
      <c r="S270" t="s">
        <v>247</v>
      </c>
      <c r="T270" t="s">
        <v>31</v>
      </c>
      <c r="U270" t="s">
        <v>177</v>
      </c>
    </row>
    <row r="271" spans="1:21" x14ac:dyDescent="0.25">
      <c r="A271">
        <v>10095</v>
      </c>
      <c r="B271" s="1">
        <v>27221</v>
      </c>
      <c r="C271">
        <v>48</v>
      </c>
      <c r="D271" t="s">
        <v>242</v>
      </c>
      <c r="E271" t="s">
        <v>243</v>
      </c>
      <c r="F271" t="s">
        <v>23</v>
      </c>
      <c r="G271" t="s">
        <v>24</v>
      </c>
      <c r="H271" t="s">
        <v>25</v>
      </c>
      <c r="I271" s="1">
        <v>42300</v>
      </c>
      <c r="K271" t="s">
        <v>26</v>
      </c>
      <c r="L271" t="s">
        <v>27</v>
      </c>
      <c r="M271" t="s">
        <v>28</v>
      </c>
      <c r="N271">
        <v>4</v>
      </c>
      <c r="O271" s="2">
        <v>68717</v>
      </c>
      <c r="P271" s="2">
        <v>4373</v>
      </c>
      <c r="Q271" s="2">
        <v>73090</v>
      </c>
      <c r="R271" t="s">
        <v>221</v>
      </c>
      <c r="S271" t="s">
        <v>30</v>
      </c>
      <c r="T271" t="s">
        <v>31</v>
      </c>
      <c r="U271" t="s">
        <v>177</v>
      </c>
    </row>
    <row r="272" spans="1:21" x14ac:dyDescent="0.25">
      <c r="A272">
        <v>10096</v>
      </c>
      <c r="B272" s="1">
        <v>27483</v>
      </c>
      <c r="C272">
        <v>47</v>
      </c>
      <c r="D272" t="s">
        <v>244</v>
      </c>
      <c r="E272" t="s">
        <v>245</v>
      </c>
      <c r="F272" t="s">
        <v>35</v>
      </c>
      <c r="G272" t="s">
        <v>106</v>
      </c>
      <c r="H272" t="s">
        <v>36</v>
      </c>
      <c r="I272" s="1">
        <v>42307</v>
      </c>
      <c r="K272" t="s">
        <v>26</v>
      </c>
      <c r="L272" t="s">
        <v>27</v>
      </c>
      <c r="M272" t="s">
        <v>240</v>
      </c>
      <c r="N272">
        <v>2</v>
      </c>
      <c r="O272" s="2">
        <v>50100</v>
      </c>
      <c r="P272" s="2">
        <v>4141</v>
      </c>
      <c r="Q272" s="2">
        <v>54241</v>
      </c>
      <c r="R272" t="s">
        <v>246</v>
      </c>
      <c r="S272" t="s">
        <v>247</v>
      </c>
      <c r="T272" t="s">
        <v>31</v>
      </c>
      <c r="U272" t="s">
        <v>185</v>
      </c>
    </row>
    <row r="273" spans="1:21" x14ac:dyDescent="0.25">
      <c r="A273">
        <v>10123</v>
      </c>
      <c r="B273" s="1">
        <v>22299</v>
      </c>
      <c r="C273">
        <v>62</v>
      </c>
      <c r="D273" t="s">
        <v>95</v>
      </c>
      <c r="E273" t="s">
        <v>248</v>
      </c>
      <c r="F273" t="s">
        <v>35</v>
      </c>
      <c r="G273" t="s">
        <v>118</v>
      </c>
      <c r="H273" t="s">
        <v>45</v>
      </c>
      <c r="I273" s="1">
        <v>42489</v>
      </c>
      <c r="K273" t="s">
        <v>26</v>
      </c>
      <c r="L273" t="s">
        <v>27</v>
      </c>
      <c r="M273" t="s">
        <v>240</v>
      </c>
      <c r="N273">
        <v>4</v>
      </c>
      <c r="O273" s="2">
        <v>48500</v>
      </c>
      <c r="P273" s="2">
        <v>8247</v>
      </c>
      <c r="Q273" s="2">
        <v>56747</v>
      </c>
      <c r="R273" t="s">
        <v>246</v>
      </c>
      <c r="S273" t="s">
        <v>247</v>
      </c>
      <c r="T273" t="s">
        <v>31</v>
      </c>
      <c r="U273" t="s">
        <v>180</v>
      </c>
    </row>
    <row r="274" spans="1:21" x14ac:dyDescent="0.25">
      <c r="A274">
        <v>10140</v>
      </c>
      <c r="B274" s="1">
        <v>24988</v>
      </c>
      <c r="C274">
        <v>54</v>
      </c>
      <c r="D274" t="s">
        <v>249</v>
      </c>
      <c r="E274" t="s">
        <v>250</v>
      </c>
      <c r="F274" t="s">
        <v>35</v>
      </c>
      <c r="G274" t="s">
        <v>106</v>
      </c>
      <c r="H274" t="s">
        <v>25</v>
      </c>
      <c r="I274" s="1">
        <v>42602</v>
      </c>
      <c r="K274" t="s">
        <v>26</v>
      </c>
      <c r="L274" t="s">
        <v>27</v>
      </c>
      <c r="M274" t="s">
        <v>28</v>
      </c>
      <c r="N274">
        <v>3</v>
      </c>
      <c r="O274" s="2">
        <v>104004</v>
      </c>
      <c r="P274" s="2">
        <v>15128</v>
      </c>
      <c r="Q274" s="2">
        <v>119132</v>
      </c>
      <c r="R274" t="s">
        <v>251</v>
      </c>
      <c r="S274" t="s">
        <v>225</v>
      </c>
      <c r="T274" t="s">
        <v>226</v>
      </c>
      <c r="U274" t="s">
        <v>177</v>
      </c>
    </row>
    <row r="275" spans="1:21" x14ac:dyDescent="0.25">
      <c r="A275">
        <v>10145</v>
      </c>
      <c r="B275" s="1">
        <v>21274</v>
      </c>
      <c r="C275">
        <v>64</v>
      </c>
      <c r="D275" t="s">
        <v>252</v>
      </c>
      <c r="E275" t="s">
        <v>253</v>
      </c>
      <c r="F275" t="s">
        <v>35</v>
      </c>
      <c r="G275" t="s">
        <v>24</v>
      </c>
      <c r="H275" t="s">
        <v>45</v>
      </c>
      <c r="I275" s="1">
        <v>42668</v>
      </c>
      <c r="K275" t="s">
        <v>26</v>
      </c>
      <c r="L275" t="s">
        <v>27</v>
      </c>
      <c r="M275" t="s">
        <v>28</v>
      </c>
      <c r="N275">
        <v>3</v>
      </c>
      <c r="O275" s="2">
        <v>74174</v>
      </c>
      <c r="P275" s="2">
        <v>10789</v>
      </c>
      <c r="Q275" s="2">
        <v>84963</v>
      </c>
      <c r="R275" t="s">
        <v>221</v>
      </c>
      <c r="S275" t="s">
        <v>30</v>
      </c>
      <c r="T275" t="s">
        <v>31</v>
      </c>
      <c r="U275" t="s">
        <v>177</v>
      </c>
    </row>
    <row r="276" spans="1:21" x14ac:dyDescent="0.25">
      <c r="A276">
        <v>10159</v>
      </c>
      <c r="B276" s="1">
        <v>24939</v>
      </c>
      <c r="C276">
        <v>54</v>
      </c>
      <c r="D276" t="s">
        <v>254</v>
      </c>
      <c r="E276" t="s">
        <v>184</v>
      </c>
      <c r="F276" t="s">
        <v>35</v>
      </c>
      <c r="G276" t="s">
        <v>24</v>
      </c>
      <c r="H276" t="s">
        <v>25</v>
      </c>
      <c r="I276" s="1">
        <v>42760</v>
      </c>
      <c r="K276" t="s">
        <v>26</v>
      </c>
      <c r="L276" t="s">
        <v>27</v>
      </c>
      <c r="M276" t="s">
        <v>28</v>
      </c>
      <c r="N276">
        <v>3</v>
      </c>
      <c r="O276" s="2">
        <v>92118</v>
      </c>
      <c r="P276" s="2">
        <v>6700</v>
      </c>
      <c r="Q276" s="2">
        <v>98818</v>
      </c>
      <c r="R276" t="s">
        <v>251</v>
      </c>
      <c r="S276" t="s">
        <v>225</v>
      </c>
      <c r="T276" t="s">
        <v>226</v>
      </c>
      <c r="U276" t="s">
        <v>177</v>
      </c>
    </row>
    <row r="277" spans="1:21" x14ac:dyDescent="0.25">
      <c r="A277">
        <v>10161</v>
      </c>
      <c r="B277" s="1">
        <v>28242</v>
      </c>
      <c r="C277">
        <v>45</v>
      </c>
      <c r="D277" t="s">
        <v>255</v>
      </c>
      <c r="E277" t="s">
        <v>153</v>
      </c>
      <c r="F277" t="s">
        <v>23</v>
      </c>
      <c r="G277" t="s">
        <v>106</v>
      </c>
      <c r="H277" t="s">
        <v>25</v>
      </c>
      <c r="I277" s="1">
        <v>42782</v>
      </c>
      <c r="K277" t="s">
        <v>26</v>
      </c>
      <c r="L277" t="s">
        <v>27</v>
      </c>
      <c r="M277" t="s">
        <v>223</v>
      </c>
      <c r="N277">
        <v>5</v>
      </c>
      <c r="O277" s="2">
        <v>64799</v>
      </c>
      <c r="P277" s="2">
        <v>9425</v>
      </c>
      <c r="Q277" s="2">
        <v>74224</v>
      </c>
      <c r="R277" t="s">
        <v>256</v>
      </c>
      <c r="S277" t="s">
        <v>247</v>
      </c>
      <c r="T277" t="s">
        <v>31</v>
      </c>
      <c r="U277" t="s">
        <v>177</v>
      </c>
    </row>
    <row r="278" spans="1:21" x14ac:dyDescent="0.25">
      <c r="A278">
        <v>10170</v>
      </c>
      <c r="B278" s="1">
        <v>28620</v>
      </c>
      <c r="C278">
        <v>44</v>
      </c>
      <c r="D278" t="s">
        <v>257</v>
      </c>
      <c r="E278" t="s">
        <v>258</v>
      </c>
      <c r="F278" t="s">
        <v>23</v>
      </c>
      <c r="G278" t="s">
        <v>118</v>
      </c>
      <c r="H278" t="s">
        <v>45</v>
      </c>
      <c r="I278" s="1">
        <v>42823</v>
      </c>
      <c r="K278" t="s">
        <v>26</v>
      </c>
      <c r="L278" t="s">
        <v>27</v>
      </c>
      <c r="M278" t="s">
        <v>223</v>
      </c>
      <c r="N278">
        <v>4</v>
      </c>
      <c r="O278" s="2">
        <v>70861</v>
      </c>
      <c r="P278" s="2">
        <v>6442</v>
      </c>
      <c r="Q278" s="2">
        <v>77303</v>
      </c>
      <c r="R278" t="s">
        <v>256</v>
      </c>
      <c r="S278" t="s">
        <v>247</v>
      </c>
      <c r="T278" t="s">
        <v>31</v>
      </c>
      <c r="U278" t="s">
        <v>177</v>
      </c>
    </row>
    <row r="279" spans="1:21" x14ac:dyDescent="0.25">
      <c r="A279">
        <v>10180</v>
      </c>
      <c r="B279" s="1">
        <v>31565</v>
      </c>
      <c r="C279">
        <v>36</v>
      </c>
      <c r="D279" t="s">
        <v>265</v>
      </c>
      <c r="E279" t="s">
        <v>266</v>
      </c>
      <c r="F279" t="s">
        <v>35</v>
      </c>
      <c r="G279" t="s">
        <v>24</v>
      </c>
      <c r="H279" t="s">
        <v>45</v>
      </c>
      <c r="I279" s="1">
        <v>42860</v>
      </c>
      <c r="K279" t="s">
        <v>26</v>
      </c>
      <c r="L279" t="s">
        <v>27</v>
      </c>
      <c r="M279" t="s">
        <v>28</v>
      </c>
      <c r="N279">
        <v>3</v>
      </c>
      <c r="O279" s="2">
        <v>82557</v>
      </c>
      <c r="P279" s="2">
        <v>12008</v>
      </c>
      <c r="Q279" s="2">
        <v>94565</v>
      </c>
      <c r="R279" t="s">
        <v>221</v>
      </c>
      <c r="S279" t="s">
        <v>30</v>
      </c>
      <c r="T279" t="s">
        <v>31</v>
      </c>
      <c r="U279" t="s">
        <v>177</v>
      </c>
    </row>
    <row r="280" spans="1:21" x14ac:dyDescent="0.25">
      <c r="A280">
        <v>10186</v>
      </c>
      <c r="B280" s="1">
        <v>28134</v>
      </c>
      <c r="C280">
        <v>46</v>
      </c>
      <c r="D280" t="s">
        <v>259</v>
      </c>
      <c r="E280" t="s">
        <v>38</v>
      </c>
      <c r="F280" t="s">
        <v>35</v>
      </c>
      <c r="G280" t="s">
        <v>106</v>
      </c>
      <c r="H280" t="s">
        <v>45</v>
      </c>
      <c r="I280" s="1">
        <v>42925</v>
      </c>
      <c r="K280" t="s">
        <v>26</v>
      </c>
      <c r="L280" t="s">
        <v>27</v>
      </c>
      <c r="M280" t="s">
        <v>28</v>
      </c>
      <c r="N280">
        <v>2</v>
      </c>
      <c r="O280" s="2">
        <v>106633</v>
      </c>
      <c r="P280" s="2">
        <v>10663</v>
      </c>
      <c r="Q280" s="2">
        <v>117296</v>
      </c>
      <c r="R280" t="s">
        <v>251</v>
      </c>
      <c r="S280" t="s">
        <v>225</v>
      </c>
      <c r="T280" t="s">
        <v>226</v>
      </c>
      <c r="U280" t="s">
        <v>180</v>
      </c>
    </row>
    <row r="281" spans="1:21" x14ac:dyDescent="0.25">
      <c r="A281">
        <v>10188</v>
      </c>
      <c r="B281" s="1">
        <v>20437</v>
      </c>
      <c r="C281">
        <v>67</v>
      </c>
      <c r="D281" t="s">
        <v>267</v>
      </c>
      <c r="E281" t="s">
        <v>201</v>
      </c>
      <c r="F281" t="s">
        <v>23</v>
      </c>
      <c r="G281" t="s">
        <v>106</v>
      </c>
      <c r="H281" t="s">
        <v>45</v>
      </c>
      <c r="I281" s="1">
        <v>42963</v>
      </c>
      <c r="K281" t="s">
        <v>26</v>
      </c>
      <c r="L281" t="s">
        <v>27</v>
      </c>
      <c r="M281" t="s">
        <v>223</v>
      </c>
      <c r="N281">
        <v>5</v>
      </c>
      <c r="O281" s="2">
        <v>88448</v>
      </c>
      <c r="P281" s="2">
        <v>5628</v>
      </c>
      <c r="Q281" s="2">
        <v>94076</v>
      </c>
      <c r="R281" t="s">
        <v>268</v>
      </c>
      <c r="S281" t="s">
        <v>269</v>
      </c>
      <c r="T281" t="s">
        <v>31</v>
      </c>
      <c r="U281" t="s">
        <v>180</v>
      </c>
    </row>
    <row r="282" spans="1:21" x14ac:dyDescent="0.25">
      <c r="A282">
        <v>10193</v>
      </c>
      <c r="B282" s="1">
        <v>25560</v>
      </c>
      <c r="C282">
        <v>53</v>
      </c>
      <c r="D282" t="s">
        <v>260</v>
      </c>
      <c r="E282" t="s">
        <v>261</v>
      </c>
      <c r="F282" t="s">
        <v>23</v>
      </c>
      <c r="G282" t="s">
        <v>118</v>
      </c>
      <c r="H282" t="s">
        <v>36</v>
      </c>
      <c r="I282" s="1">
        <v>43016</v>
      </c>
      <c r="K282" t="s">
        <v>26</v>
      </c>
      <c r="L282" t="s">
        <v>27</v>
      </c>
      <c r="M282" t="s">
        <v>28</v>
      </c>
      <c r="N282">
        <v>2</v>
      </c>
      <c r="O282" s="2">
        <v>89487</v>
      </c>
      <c r="P282" s="2">
        <v>13830</v>
      </c>
      <c r="Q282" s="2">
        <v>103317</v>
      </c>
      <c r="R282" t="s">
        <v>251</v>
      </c>
      <c r="S282" t="s">
        <v>225</v>
      </c>
      <c r="T282" t="s">
        <v>226</v>
      </c>
      <c r="U282" t="s">
        <v>180</v>
      </c>
    </row>
    <row r="283" spans="1:21" x14ac:dyDescent="0.25">
      <c r="A283">
        <v>10201</v>
      </c>
      <c r="B283" s="1">
        <v>25768</v>
      </c>
      <c r="C283">
        <v>52</v>
      </c>
      <c r="D283" t="s">
        <v>262</v>
      </c>
      <c r="E283" t="s">
        <v>263</v>
      </c>
      <c r="F283" t="s">
        <v>23</v>
      </c>
      <c r="G283" t="s">
        <v>24</v>
      </c>
      <c r="H283" t="s">
        <v>36</v>
      </c>
      <c r="I283" s="1">
        <v>43075</v>
      </c>
      <c r="K283" t="s">
        <v>26</v>
      </c>
      <c r="L283" t="s">
        <v>27</v>
      </c>
      <c r="M283" t="s">
        <v>28</v>
      </c>
      <c r="N283">
        <v>3</v>
      </c>
      <c r="O283" s="2">
        <v>82019</v>
      </c>
      <c r="P283" s="2">
        <v>12676</v>
      </c>
      <c r="Q283" s="2">
        <v>94695</v>
      </c>
      <c r="R283" t="s">
        <v>221</v>
      </c>
      <c r="S283" t="s">
        <v>30</v>
      </c>
      <c r="T283" t="s">
        <v>31</v>
      </c>
      <c r="U283" t="s">
        <v>177</v>
      </c>
    </row>
    <row r="284" spans="1:21" x14ac:dyDescent="0.25">
      <c r="A284">
        <v>10203</v>
      </c>
      <c r="B284" s="1">
        <v>29163</v>
      </c>
      <c r="C284">
        <v>43</v>
      </c>
      <c r="D284" t="s">
        <v>264</v>
      </c>
      <c r="E284" t="s">
        <v>70</v>
      </c>
      <c r="F284" t="s">
        <v>35</v>
      </c>
      <c r="G284" t="s">
        <v>106</v>
      </c>
      <c r="H284" t="s">
        <v>25</v>
      </c>
      <c r="I284" s="1">
        <v>43092</v>
      </c>
      <c r="K284" t="s">
        <v>26</v>
      </c>
      <c r="L284" t="s">
        <v>27</v>
      </c>
      <c r="M284" t="s">
        <v>28</v>
      </c>
      <c r="N284">
        <v>3</v>
      </c>
      <c r="O284" s="2">
        <v>88641</v>
      </c>
      <c r="P284" s="2">
        <v>12893</v>
      </c>
      <c r="Q284" s="2">
        <v>101534</v>
      </c>
      <c r="R284" t="s">
        <v>221</v>
      </c>
      <c r="S284" t="s">
        <v>30</v>
      </c>
      <c r="T284" t="s">
        <v>31</v>
      </c>
      <c r="U284" t="s">
        <v>177</v>
      </c>
    </row>
    <row r="285" spans="1:21" x14ac:dyDescent="0.25">
      <c r="A285">
        <v>10206</v>
      </c>
      <c r="B285" s="1">
        <v>32751</v>
      </c>
      <c r="C285">
        <v>33</v>
      </c>
      <c r="D285" t="s">
        <v>270</v>
      </c>
      <c r="E285" t="s">
        <v>271</v>
      </c>
      <c r="F285" t="s">
        <v>35</v>
      </c>
      <c r="G285" t="s">
        <v>24</v>
      </c>
      <c r="H285" t="s">
        <v>36</v>
      </c>
      <c r="I285" s="1">
        <v>43116</v>
      </c>
      <c r="K285" t="s">
        <v>26</v>
      </c>
      <c r="L285" t="s">
        <v>27</v>
      </c>
      <c r="M285" t="s">
        <v>223</v>
      </c>
      <c r="N285">
        <v>3</v>
      </c>
      <c r="O285" s="2">
        <v>47897</v>
      </c>
      <c r="P285" s="2">
        <v>6967</v>
      </c>
      <c r="Q285" s="2">
        <v>54864</v>
      </c>
      <c r="R285" t="s">
        <v>272</v>
      </c>
      <c r="S285" t="s">
        <v>269</v>
      </c>
      <c r="T285" t="s">
        <v>31</v>
      </c>
      <c r="U285" t="s">
        <v>185</v>
      </c>
    </row>
    <row r="286" spans="1:21" x14ac:dyDescent="0.25">
      <c r="A286">
        <v>10213</v>
      </c>
      <c r="B286" s="1">
        <v>24152</v>
      </c>
      <c r="C286">
        <v>57</v>
      </c>
      <c r="D286" t="s">
        <v>273</v>
      </c>
      <c r="E286" t="s">
        <v>47</v>
      </c>
      <c r="F286" t="s">
        <v>35</v>
      </c>
      <c r="G286" t="s">
        <v>24</v>
      </c>
      <c r="H286" t="s">
        <v>25</v>
      </c>
      <c r="I286" s="1">
        <v>43177</v>
      </c>
      <c r="K286" t="s">
        <v>26</v>
      </c>
      <c r="L286" t="s">
        <v>27</v>
      </c>
      <c r="M286" t="s">
        <v>233</v>
      </c>
      <c r="N286">
        <v>5</v>
      </c>
      <c r="O286" s="2">
        <v>140390</v>
      </c>
      <c r="P286" s="2">
        <v>24249</v>
      </c>
      <c r="Q286" s="2">
        <v>164639</v>
      </c>
      <c r="R286" t="s">
        <v>274</v>
      </c>
      <c r="S286" t="s">
        <v>235</v>
      </c>
      <c r="T286" t="s">
        <v>226</v>
      </c>
      <c r="U286" t="s">
        <v>177</v>
      </c>
    </row>
    <row r="287" spans="1:21" x14ac:dyDescent="0.25">
      <c r="A287">
        <v>10231</v>
      </c>
      <c r="B287" s="1">
        <v>23068</v>
      </c>
      <c r="C287">
        <v>60</v>
      </c>
      <c r="D287" t="s">
        <v>275</v>
      </c>
      <c r="E287" t="s">
        <v>276</v>
      </c>
      <c r="F287" t="s">
        <v>35</v>
      </c>
      <c r="G287" t="s">
        <v>24</v>
      </c>
      <c r="H287" t="s">
        <v>25</v>
      </c>
      <c r="I287" s="1">
        <v>43324</v>
      </c>
      <c r="K287" t="s">
        <v>26</v>
      </c>
      <c r="L287" t="s">
        <v>27</v>
      </c>
      <c r="M287" t="s">
        <v>223</v>
      </c>
      <c r="N287">
        <v>5</v>
      </c>
      <c r="O287" s="2">
        <v>77393</v>
      </c>
      <c r="P287" s="2">
        <v>4925</v>
      </c>
      <c r="Q287" s="2">
        <v>82318</v>
      </c>
      <c r="R287" t="s">
        <v>268</v>
      </c>
      <c r="S287" t="s">
        <v>269</v>
      </c>
      <c r="T287" t="s">
        <v>31</v>
      </c>
      <c r="U287" t="s">
        <v>177</v>
      </c>
    </row>
    <row r="288" spans="1:21" x14ac:dyDescent="0.25">
      <c r="A288">
        <v>10235</v>
      </c>
      <c r="B288" s="1">
        <v>20623</v>
      </c>
      <c r="C288">
        <v>66</v>
      </c>
      <c r="D288" t="s">
        <v>277</v>
      </c>
      <c r="E288" t="s">
        <v>213</v>
      </c>
      <c r="F288" t="s">
        <v>35</v>
      </c>
      <c r="G288" t="s">
        <v>24</v>
      </c>
      <c r="H288" t="s">
        <v>36</v>
      </c>
      <c r="I288" s="1">
        <v>43335</v>
      </c>
      <c r="K288" t="s">
        <v>26</v>
      </c>
      <c r="L288" t="s">
        <v>27</v>
      </c>
      <c r="M288" t="s">
        <v>233</v>
      </c>
      <c r="N288">
        <v>5</v>
      </c>
      <c r="O288" s="2">
        <v>163788</v>
      </c>
      <c r="P288" s="2">
        <v>23824</v>
      </c>
      <c r="Q288" s="2">
        <v>187612</v>
      </c>
      <c r="R288" t="s">
        <v>278</v>
      </c>
      <c r="S288" t="s">
        <v>235</v>
      </c>
      <c r="T288" t="s">
        <v>226</v>
      </c>
      <c r="U288" t="s">
        <v>177</v>
      </c>
    </row>
    <row r="289" spans="1:21" x14ac:dyDescent="0.25">
      <c r="A289">
        <v>10243</v>
      </c>
      <c r="B289" s="1">
        <v>28699</v>
      </c>
      <c r="C289">
        <v>44</v>
      </c>
      <c r="D289" t="s">
        <v>279</v>
      </c>
      <c r="E289" t="s">
        <v>280</v>
      </c>
      <c r="F289" t="s">
        <v>35</v>
      </c>
      <c r="G289" t="s">
        <v>24</v>
      </c>
      <c r="H289" t="s">
        <v>36</v>
      </c>
      <c r="I289" s="1">
        <v>43372</v>
      </c>
      <c r="K289" t="s">
        <v>26</v>
      </c>
      <c r="L289" t="s">
        <v>27</v>
      </c>
      <c r="M289" t="s">
        <v>28</v>
      </c>
      <c r="N289">
        <v>2</v>
      </c>
      <c r="O289" s="2">
        <v>63507</v>
      </c>
      <c r="P289" s="2">
        <v>7505</v>
      </c>
      <c r="Q289" s="2">
        <v>71012</v>
      </c>
      <c r="R289" t="s">
        <v>221</v>
      </c>
      <c r="S289" t="s">
        <v>30</v>
      </c>
      <c r="T289" t="s">
        <v>31</v>
      </c>
      <c r="U289" t="s">
        <v>185</v>
      </c>
    </row>
    <row r="290" spans="1:21" x14ac:dyDescent="0.25">
      <c r="A290">
        <v>10270</v>
      </c>
      <c r="B290" s="1">
        <v>33771</v>
      </c>
      <c r="C290">
        <v>30</v>
      </c>
      <c r="D290" t="s">
        <v>95</v>
      </c>
      <c r="E290" t="s">
        <v>281</v>
      </c>
      <c r="F290" t="s">
        <v>35</v>
      </c>
      <c r="G290" t="s">
        <v>24</v>
      </c>
      <c r="H290" t="s">
        <v>25</v>
      </c>
      <c r="I290" s="1">
        <v>43597</v>
      </c>
      <c r="K290" t="s">
        <v>26</v>
      </c>
      <c r="L290" t="s">
        <v>27</v>
      </c>
      <c r="M290" t="s">
        <v>28</v>
      </c>
      <c r="N290">
        <v>2</v>
      </c>
      <c r="O290" s="2">
        <v>37500</v>
      </c>
      <c r="P290" s="2">
        <v>104928</v>
      </c>
      <c r="Q290" s="2">
        <v>104931</v>
      </c>
      <c r="R290" t="s">
        <v>221</v>
      </c>
      <c r="S290" t="s">
        <v>30</v>
      </c>
      <c r="T290" t="s">
        <v>31</v>
      </c>
      <c r="U290" t="s">
        <v>177</v>
      </c>
    </row>
    <row r="291" spans="1:21" x14ac:dyDescent="0.25">
      <c r="A291">
        <v>10309</v>
      </c>
      <c r="B291" s="1">
        <v>19568</v>
      </c>
      <c r="C291">
        <v>69</v>
      </c>
      <c r="D291" t="s">
        <v>282</v>
      </c>
      <c r="E291" t="s">
        <v>283</v>
      </c>
      <c r="F291" t="s">
        <v>23</v>
      </c>
      <c r="G291" t="s">
        <v>24</v>
      </c>
      <c r="H291" t="s">
        <v>36</v>
      </c>
      <c r="I291" s="1">
        <v>43829</v>
      </c>
      <c r="K291" t="s">
        <v>26</v>
      </c>
      <c r="L291" t="s">
        <v>27</v>
      </c>
      <c r="M291" t="s">
        <v>28</v>
      </c>
      <c r="N291">
        <v>2</v>
      </c>
      <c r="O291" s="2">
        <v>37500</v>
      </c>
      <c r="P291" s="2">
        <v>81237</v>
      </c>
      <c r="Q291" s="2">
        <v>81240</v>
      </c>
      <c r="R291" t="s">
        <v>221</v>
      </c>
      <c r="S291" t="s">
        <v>30</v>
      </c>
      <c r="T291" t="s">
        <v>31</v>
      </c>
      <c r="U291" t="s">
        <v>180</v>
      </c>
    </row>
    <row r="292" spans="1:21" x14ac:dyDescent="0.25">
      <c r="A292">
        <v>10045</v>
      </c>
      <c r="B292" s="1">
        <v>21247</v>
      </c>
      <c r="C292">
        <v>65</v>
      </c>
      <c r="D292" t="s">
        <v>222</v>
      </c>
      <c r="E292" t="s">
        <v>59</v>
      </c>
      <c r="F292" t="s">
        <v>35</v>
      </c>
      <c r="G292" t="s">
        <v>106</v>
      </c>
      <c r="H292" t="s">
        <v>45</v>
      </c>
      <c r="I292" s="1">
        <v>41970</v>
      </c>
      <c r="K292" t="s">
        <v>26</v>
      </c>
      <c r="L292" t="s">
        <v>27</v>
      </c>
      <c r="M292" t="s">
        <v>223</v>
      </c>
      <c r="N292">
        <v>3</v>
      </c>
      <c r="O292" s="2">
        <v>110105</v>
      </c>
      <c r="P292" s="2">
        <v>11010</v>
      </c>
      <c r="Q292" s="2">
        <v>121115</v>
      </c>
      <c r="R292" t="s">
        <v>224</v>
      </c>
      <c r="S292" t="s">
        <v>225</v>
      </c>
      <c r="T292" t="s">
        <v>226</v>
      </c>
      <c r="U292" t="s">
        <v>180</v>
      </c>
    </row>
    <row r="293" spans="1:21" x14ac:dyDescent="0.25">
      <c r="A293">
        <v>10047</v>
      </c>
      <c r="B293" s="1">
        <v>21520</v>
      </c>
      <c r="C293">
        <v>64</v>
      </c>
      <c r="D293" t="s">
        <v>227</v>
      </c>
      <c r="E293" t="s">
        <v>228</v>
      </c>
      <c r="F293" t="s">
        <v>35</v>
      </c>
      <c r="G293" t="s">
        <v>111</v>
      </c>
      <c r="H293" t="s">
        <v>25</v>
      </c>
      <c r="I293" s="1">
        <v>41978</v>
      </c>
      <c r="K293" t="s">
        <v>26</v>
      </c>
      <c r="L293" t="s">
        <v>27</v>
      </c>
      <c r="M293" t="s">
        <v>28</v>
      </c>
      <c r="N293">
        <v>1</v>
      </c>
      <c r="O293" s="2">
        <v>86069</v>
      </c>
      <c r="P293" s="2">
        <v>5297</v>
      </c>
      <c r="Q293" s="2">
        <v>91366</v>
      </c>
      <c r="R293" t="s">
        <v>221</v>
      </c>
      <c r="S293" t="s">
        <v>30</v>
      </c>
      <c r="T293" t="s">
        <v>31</v>
      </c>
      <c r="U293" t="s">
        <v>185</v>
      </c>
    </row>
    <row r="294" spans="1:21" x14ac:dyDescent="0.25">
      <c r="A294">
        <v>10057</v>
      </c>
      <c r="B294" s="1">
        <v>33093</v>
      </c>
      <c r="C294">
        <v>32</v>
      </c>
      <c r="D294" t="s">
        <v>229</v>
      </c>
      <c r="E294" t="s">
        <v>102</v>
      </c>
      <c r="F294" t="s">
        <v>35</v>
      </c>
      <c r="G294" t="s">
        <v>24</v>
      </c>
      <c r="H294" t="s">
        <v>25</v>
      </c>
      <c r="I294" s="1">
        <v>42002</v>
      </c>
      <c r="K294" t="s">
        <v>26</v>
      </c>
      <c r="L294" t="s">
        <v>27</v>
      </c>
      <c r="M294" t="s">
        <v>223</v>
      </c>
      <c r="N294">
        <v>5</v>
      </c>
      <c r="O294" s="2">
        <v>109191</v>
      </c>
      <c r="P294" s="2">
        <v>10079</v>
      </c>
      <c r="Q294" s="2">
        <v>119270</v>
      </c>
      <c r="R294" t="s">
        <v>230</v>
      </c>
      <c r="S294" t="s">
        <v>225</v>
      </c>
      <c r="T294" t="s">
        <v>226</v>
      </c>
      <c r="U294" t="s">
        <v>177</v>
      </c>
    </row>
    <row r="295" spans="1:21" x14ac:dyDescent="0.25">
      <c r="A295">
        <v>10080</v>
      </c>
      <c r="B295" s="1">
        <v>27547</v>
      </c>
      <c r="C295">
        <v>47</v>
      </c>
      <c r="D295" t="s">
        <v>231</v>
      </c>
      <c r="E295" t="s">
        <v>232</v>
      </c>
      <c r="F295" t="s">
        <v>35</v>
      </c>
      <c r="G295" t="s">
        <v>24</v>
      </c>
      <c r="H295" t="s">
        <v>45</v>
      </c>
      <c r="I295" s="1">
        <v>42164</v>
      </c>
      <c r="K295" t="s">
        <v>26</v>
      </c>
      <c r="L295" t="s">
        <v>27</v>
      </c>
      <c r="M295" t="s">
        <v>233</v>
      </c>
      <c r="N295">
        <v>5</v>
      </c>
      <c r="O295" s="2">
        <v>132964</v>
      </c>
      <c r="P295" s="2">
        <v>20456</v>
      </c>
      <c r="Q295" s="2">
        <v>153420</v>
      </c>
      <c r="R295" t="s">
        <v>234</v>
      </c>
      <c r="S295" t="s">
        <v>235</v>
      </c>
      <c r="T295" t="s">
        <v>226</v>
      </c>
      <c r="U295" t="s">
        <v>177</v>
      </c>
    </row>
    <row r="296" spans="1:21" x14ac:dyDescent="0.25">
      <c r="A296">
        <v>10086</v>
      </c>
      <c r="B296" s="1">
        <v>20287</v>
      </c>
      <c r="C296">
        <v>67</v>
      </c>
      <c r="D296" t="s">
        <v>236</v>
      </c>
      <c r="E296" t="s">
        <v>237</v>
      </c>
      <c r="F296" t="s">
        <v>35</v>
      </c>
      <c r="G296" t="s">
        <v>24</v>
      </c>
      <c r="H296" t="s">
        <v>36</v>
      </c>
      <c r="I296" s="1">
        <v>42197</v>
      </c>
      <c r="K296" t="s">
        <v>26</v>
      </c>
      <c r="L296" t="s">
        <v>27</v>
      </c>
      <c r="M296" t="s">
        <v>223</v>
      </c>
      <c r="N296">
        <v>4</v>
      </c>
      <c r="O296" s="2">
        <v>46050</v>
      </c>
      <c r="P296" s="2">
        <v>1771</v>
      </c>
      <c r="Q296" s="2">
        <v>47821</v>
      </c>
      <c r="R296" t="s">
        <v>238</v>
      </c>
      <c r="S296" t="s">
        <v>30</v>
      </c>
      <c r="T296" t="s">
        <v>31</v>
      </c>
      <c r="U296" t="s">
        <v>177</v>
      </c>
    </row>
    <row r="297" spans="1:21" x14ac:dyDescent="0.25">
      <c r="A297">
        <v>10092</v>
      </c>
      <c r="B297" s="1">
        <v>31796</v>
      </c>
      <c r="C297">
        <v>36</v>
      </c>
      <c r="D297" t="s">
        <v>239</v>
      </c>
      <c r="E297" t="s">
        <v>42</v>
      </c>
      <c r="F297" t="s">
        <v>35</v>
      </c>
      <c r="G297" t="s">
        <v>111</v>
      </c>
      <c r="H297" t="s">
        <v>25</v>
      </c>
      <c r="I297" s="1">
        <v>42247</v>
      </c>
      <c r="K297" t="s">
        <v>26</v>
      </c>
      <c r="L297" t="s">
        <v>27</v>
      </c>
      <c r="M297" t="s">
        <v>240</v>
      </c>
      <c r="N297">
        <v>3</v>
      </c>
      <c r="O297" s="2">
        <v>62000</v>
      </c>
      <c r="P297" s="2">
        <v>11810</v>
      </c>
      <c r="Q297" s="2">
        <v>73810</v>
      </c>
      <c r="R297" t="s">
        <v>246</v>
      </c>
      <c r="S297" t="s">
        <v>247</v>
      </c>
      <c r="T297" t="s">
        <v>31</v>
      </c>
      <c r="U297" t="s">
        <v>177</v>
      </c>
    </row>
    <row r="298" spans="1:21" x14ac:dyDescent="0.25">
      <c r="A298">
        <v>10095</v>
      </c>
      <c r="B298" s="1">
        <v>27221</v>
      </c>
      <c r="C298">
        <v>48</v>
      </c>
      <c r="D298" t="s">
        <v>242</v>
      </c>
      <c r="E298" t="s">
        <v>243</v>
      </c>
      <c r="F298" t="s">
        <v>23</v>
      </c>
      <c r="G298" t="s">
        <v>24</v>
      </c>
      <c r="H298" t="s">
        <v>25</v>
      </c>
      <c r="I298" s="1">
        <v>42300</v>
      </c>
      <c r="K298" t="s">
        <v>26</v>
      </c>
      <c r="L298" t="s">
        <v>27</v>
      </c>
      <c r="M298" t="s">
        <v>28</v>
      </c>
      <c r="N298">
        <v>4</v>
      </c>
      <c r="O298" s="2">
        <v>81211</v>
      </c>
      <c r="P298" s="2">
        <v>4373</v>
      </c>
      <c r="Q298" s="2">
        <v>85584</v>
      </c>
      <c r="R298" t="s">
        <v>221</v>
      </c>
      <c r="S298" t="s">
        <v>30</v>
      </c>
      <c r="T298" t="s">
        <v>31</v>
      </c>
      <c r="U298" t="s">
        <v>177</v>
      </c>
    </row>
    <row r="299" spans="1:21" x14ac:dyDescent="0.25">
      <c r="A299">
        <v>10096</v>
      </c>
      <c r="B299" s="1">
        <v>27483</v>
      </c>
      <c r="C299">
        <v>47</v>
      </c>
      <c r="D299" t="s">
        <v>244</v>
      </c>
      <c r="E299" t="s">
        <v>245</v>
      </c>
      <c r="F299" t="s">
        <v>35</v>
      </c>
      <c r="G299" t="s">
        <v>106</v>
      </c>
      <c r="H299" t="s">
        <v>36</v>
      </c>
      <c r="I299" s="1">
        <v>42307</v>
      </c>
      <c r="K299" t="s">
        <v>26</v>
      </c>
      <c r="L299" t="s">
        <v>27</v>
      </c>
      <c r="M299" t="s">
        <v>240</v>
      </c>
      <c r="N299">
        <v>2</v>
      </c>
      <c r="O299" s="2">
        <v>54200</v>
      </c>
      <c r="P299" s="2">
        <v>4141</v>
      </c>
      <c r="Q299" s="2">
        <v>58341</v>
      </c>
      <c r="R299" t="s">
        <v>246</v>
      </c>
      <c r="S299" t="s">
        <v>247</v>
      </c>
      <c r="T299" t="s">
        <v>31</v>
      </c>
      <c r="U299" t="s">
        <v>185</v>
      </c>
    </row>
    <row r="300" spans="1:21" x14ac:dyDescent="0.25">
      <c r="A300">
        <v>10123</v>
      </c>
      <c r="B300" s="1">
        <v>22299</v>
      </c>
      <c r="C300">
        <v>62</v>
      </c>
      <c r="D300" t="s">
        <v>95</v>
      </c>
      <c r="E300" t="s">
        <v>248</v>
      </c>
      <c r="F300" t="s">
        <v>35</v>
      </c>
      <c r="G300" t="s">
        <v>118</v>
      </c>
      <c r="H300" t="s">
        <v>45</v>
      </c>
      <c r="I300" s="1">
        <v>42489</v>
      </c>
      <c r="K300" t="s">
        <v>26</v>
      </c>
      <c r="L300" t="s">
        <v>27</v>
      </c>
      <c r="M300" t="s">
        <v>240</v>
      </c>
      <c r="N300">
        <v>4</v>
      </c>
      <c r="O300" s="2">
        <v>49000</v>
      </c>
      <c r="P300" s="2">
        <v>8247</v>
      </c>
      <c r="Q300" s="2">
        <v>57247</v>
      </c>
      <c r="R300" t="s">
        <v>246</v>
      </c>
      <c r="S300" t="s">
        <v>247</v>
      </c>
      <c r="T300" t="s">
        <v>31</v>
      </c>
      <c r="U300" t="s">
        <v>180</v>
      </c>
    </row>
    <row r="301" spans="1:21" x14ac:dyDescent="0.25">
      <c r="A301">
        <v>10140</v>
      </c>
      <c r="B301" s="1">
        <v>24988</v>
      </c>
      <c r="C301">
        <v>54</v>
      </c>
      <c r="D301" t="s">
        <v>249</v>
      </c>
      <c r="E301" t="s">
        <v>250</v>
      </c>
      <c r="F301" t="s">
        <v>35</v>
      </c>
      <c r="G301" t="s">
        <v>106</v>
      </c>
      <c r="H301" t="s">
        <v>25</v>
      </c>
      <c r="I301" s="1">
        <v>42602</v>
      </c>
      <c r="K301" t="s">
        <v>26</v>
      </c>
      <c r="L301" t="s">
        <v>27</v>
      </c>
      <c r="M301" t="s">
        <v>28</v>
      </c>
      <c r="N301">
        <v>3</v>
      </c>
      <c r="O301" s="2">
        <v>122914</v>
      </c>
      <c r="P301" s="2">
        <v>15128</v>
      </c>
      <c r="Q301" s="2">
        <v>138042</v>
      </c>
      <c r="R301" t="s">
        <v>251</v>
      </c>
      <c r="S301" t="s">
        <v>225</v>
      </c>
      <c r="T301" t="s">
        <v>226</v>
      </c>
      <c r="U301" t="s">
        <v>177</v>
      </c>
    </row>
    <row r="302" spans="1:21" x14ac:dyDescent="0.25">
      <c r="A302">
        <v>10145</v>
      </c>
      <c r="B302" s="1">
        <v>21274</v>
      </c>
      <c r="C302">
        <v>64</v>
      </c>
      <c r="D302" t="s">
        <v>252</v>
      </c>
      <c r="E302" t="s">
        <v>253</v>
      </c>
      <c r="F302" t="s">
        <v>35</v>
      </c>
      <c r="G302" t="s">
        <v>24</v>
      </c>
      <c r="H302" t="s">
        <v>45</v>
      </c>
      <c r="I302" s="1">
        <v>42668</v>
      </c>
      <c r="K302" t="s">
        <v>26</v>
      </c>
      <c r="L302" t="s">
        <v>27</v>
      </c>
      <c r="M302" t="s">
        <v>28</v>
      </c>
      <c r="N302">
        <v>3</v>
      </c>
      <c r="O302" s="2">
        <v>87660</v>
      </c>
      <c r="P302" s="2">
        <v>10789</v>
      </c>
      <c r="Q302" s="2">
        <v>98449</v>
      </c>
      <c r="R302" t="s">
        <v>221</v>
      </c>
      <c r="S302" t="s">
        <v>30</v>
      </c>
      <c r="T302" t="s">
        <v>31</v>
      </c>
      <c r="U302" t="s">
        <v>177</v>
      </c>
    </row>
    <row r="303" spans="1:21" x14ac:dyDescent="0.25">
      <c r="A303">
        <v>10159</v>
      </c>
      <c r="B303" s="1">
        <v>24939</v>
      </c>
      <c r="C303">
        <v>54</v>
      </c>
      <c r="D303" t="s">
        <v>254</v>
      </c>
      <c r="E303" t="s">
        <v>184</v>
      </c>
      <c r="F303" t="s">
        <v>35</v>
      </c>
      <c r="G303" t="s">
        <v>24</v>
      </c>
      <c r="H303" t="s">
        <v>25</v>
      </c>
      <c r="I303" s="1">
        <v>42760</v>
      </c>
      <c r="K303" t="s">
        <v>26</v>
      </c>
      <c r="L303" t="s">
        <v>27</v>
      </c>
      <c r="M303" t="s">
        <v>28</v>
      </c>
      <c r="N303">
        <v>3</v>
      </c>
      <c r="O303" s="2">
        <v>108867</v>
      </c>
      <c r="P303" s="2">
        <v>6700</v>
      </c>
      <c r="Q303" s="2">
        <v>115567</v>
      </c>
      <c r="R303" t="s">
        <v>251</v>
      </c>
      <c r="S303" t="s">
        <v>225</v>
      </c>
      <c r="T303" t="s">
        <v>226</v>
      </c>
      <c r="U303" t="s">
        <v>177</v>
      </c>
    </row>
    <row r="304" spans="1:21" x14ac:dyDescent="0.25">
      <c r="A304">
        <v>10161</v>
      </c>
      <c r="B304" s="1">
        <v>28242</v>
      </c>
      <c r="C304">
        <v>45</v>
      </c>
      <c r="D304" t="s">
        <v>255</v>
      </c>
      <c r="E304" t="s">
        <v>153</v>
      </c>
      <c r="F304" t="s">
        <v>23</v>
      </c>
      <c r="G304" t="s">
        <v>106</v>
      </c>
      <c r="H304" t="s">
        <v>25</v>
      </c>
      <c r="I304" s="1">
        <v>42782</v>
      </c>
      <c r="K304" t="s">
        <v>26</v>
      </c>
      <c r="L304" t="s">
        <v>27</v>
      </c>
      <c r="M304" t="s">
        <v>223</v>
      </c>
      <c r="N304">
        <v>5</v>
      </c>
      <c r="O304" s="2">
        <v>76580</v>
      </c>
      <c r="P304" s="2">
        <v>9425</v>
      </c>
      <c r="Q304" s="2">
        <v>86005</v>
      </c>
      <c r="R304" t="s">
        <v>256</v>
      </c>
      <c r="S304" t="s">
        <v>247</v>
      </c>
      <c r="T304" t="s">
        <v>31</v>
      </c>
      <c r="U304" t="s">
        <v>177</v>
      </c>
    </row>
    <row r="305" spans="1:21" x14ac:dyDescent="0.25">
      <c r="A305">
        <v>10170</v>
      </c>
      <c r="B305" s="1">
        <v>28620</v>
      </c>
      <c r="C305">
        <v>44</v>
      </c>
      <c r="D305" t="s">
        <v>257</v>
      </c>
      <c r="E305" t="s">
        <v>258</v>
      </c>
      <c r="F305" t="s">
        <v>23</v>
      </c>
      <c r="G305" t="s">
        <v>118</v>
      </c>
      <c r="H305" t="s">
        <v>45</v>
      </c>
      <c r="I305" s="1">
        <v>42823</v>
      </c>
      <c r="K305" t="s">
        <v>26</v>
      </c>
      <c r="L305" t="s">
        <v>27</v>
      </c>
      <c r="M305" t="s">
        <v>223</v>
      </c>
      <c r="N305">
        <v>4</v>
      </c>
      <c r="O305" s="2">
        <v>83745</v>
      </c>
      <c r="P305" s="2">
        <v>6442</v>
      </c>
      <c r="Q305" s="2">
        <v>90187</v>
      </c>
      <c r="R305" t="s">
        <v>256</v>
      </c>
      <c r="S305" t="s">
        <v>247</v>
      </c>
      <c r="T305" t="s">
        <v>31</v>
      </c>
      <c r="U305" t="s">
        <v>177</v>
      </c>
    </row>
    <row r="306" spans="1:21" x14ac:dyDescent="0.25">
      <c r="A306">
        <v>10180</v>
      </c>
      <c r="B306" s="1">
        <v>31565</v>
      </c>
      <c r="C306">
        <v>36</v>
      </c>
      <c r="D306" t="s">
        <v>265</v>
      </c>
      <c r="E306" t="s">
        <v>266</v>
      </c>
      <c r="F306" t="s">
        <v>35</v>
      </c>
      <c r="G306" t="s">
        <v>24</v>
      </c>
      <c r="H306" t="s">
        <v>45</v>
      </c>
      <c r="I306" s="1">
        <v>42860</v>
      </c>
      <c r="K306" t="s">
        <v>26</v>
      </c>
      <c r="L306" t="s">
        <v>27</v>
      </c>
      <c r="M306" t="s">
        <v>28</v>
      </c>
      <c r="N306">
        <v>3</v>
      </c>
      <c r="O306" s="2">
        <v>97568</v>
      </c>
      <c r="P306" s="2">
        <v>12008</v>
      </c>
      <c r="Q306" s="2">
        <v>109576</v>
      </c>
      <c r="R306" t="s">
        <v>221</v>
      </c>
      <c r="S306" t="s">
        <v>30</v>
      </c>
      <c r="T306" t="s">
        <v>31</v>
      </c>
      <c r="U306" t="s">
        <v>177</v>
      </c>
    </row>
    <row r="307" spans="1:21" x14ac:dyDescent="0.25">
      <c r="A307">
        <v>10203</v>
      </c>
      <c r="B307" s="1">
        <v>29163</v>
      </c>
      <c r="C307">
        <v>43</v>
      </c>
      <c r="D307" t="s">
        <v>264</v>
      </c>
      <c r="E307" t="s">
        <v>70</v>
      </c>
      <c r="F307" t="s">
        <v>35</v>
      </c>
      <c r="G307" t="s">
        <v>106</v>
      </c>
      <c r="H307" t="s">
        <v>25</v>
      </c>
      <c r="I307" s="1">
        <v>43092</v>
      </c>
      <c r="K307" t="s">
        <v>26</v>
      </c>
      <c r="L307" t="s">
        <v>27</v>
      </c>
      <c r="M307" t="s">
        <v>28</v>
      </c>
      <c r="N307">
        <v>3</v>
      </c>
      <c r="O307" s="2">
        <v>104758</v>
      </c>
      <c r="P307" s="2">
        <v>12893</v>
      </c>
      <c r="Q307" s="2">
        <v>117651</v>
      </c>
      <c r="R307" t="s">
        <v>221</v>
      </c>
      <c r="S307" t="s">
        <v>30</v>
      </c>
      <c r="T307" t="s">
        <v>31</v>
      </c>
      <c r="U307" t="s">
        <v>177</v>
      </c>
    </row>
    <row r="308" spans="1:21" x14ac:dyDescent="0.25">
      <c r="A308">
        <v>10206</v>
      </c>
      <c r="B308" s="1">
        <v>32751</v>
      </c>
      <c r="C308">
        <v>33</v>
      </c>
      <c r="D308" t="s">
        <v>270</v>
      </c>
      <c r="E308" t="s">
        <v>271</v>
      </c>
      <c r="F308" t="s">
        <v>35</v>
      </c>
      <c r="G308" t="s">
        <v>24</v>
      </c>
      <c r="H308" t="s">
        <v>36</v>
      </c>
      <c r="I308" s="1">
        <v>43116</v>
      </c>
      <c r="K308" t="s">
        <v>26</v>
      </c>
      <c r="L308" t="s">
        <v>27</v>
      </c>
      <c r="M308" t="s">
        <v>223</v>
      </c>
      <c r="N308">
        <v>3</v>
      </c>
      <c r="O308" s="2">
        <v>56606</v>
      </c>
      <c r="P308" s="2">
        <v>6967</v>
      </c>
      <c r="Q308" s="2">
        <v>63573</v>
      </c>
      <c r="R308" t="s">
        <v>272</v>
      </c>
      <c r="S308" t="s">
        <v>269</v>
      </c>
      <c r="T308" t="s">
        <v>31</v>
      </c>
      <c r="U308" t="s">
        <v>185</v>
      </c>
    </row>
    <row r="309" spans="1:21" x14ac:dyDescent="0.25">
      <c r="A309">
        <v>10213</v>
      </c>
      <c r="B309" s="1">
        <v>24152</v>
      </c>
      <c r="C309">
        <v>57</v>
      </c>
      <c r="D309" t="s">
        <v>273</v>
      </c>
      <c r="E309" t="s">
        <v>47</v>
      </c>
      <c r="F309" t="s">
        <v>35</v>
      </c>
      <c r="G309" t="s">
        <v>24</v>
      </c>
      <c r="H309" t="s">
        <v>25</v>
      </c>
      <c r="I309" s="1">
        <v>43177</v>
      </c>
      <c r="K309" t="s">
        <v>26</v>
      </c>
      <c r="L309" t="s">
        <v>27</v>
      </c>
      <c r="M309" t="s">
        <v>233</v>
      </c>
      <c r="N309">
        <v>5</v>
      </c>
      <c r="O309" s="2">
        <v>165915</v>
      </c>
      <c r="P309" s="2">
        <v>24249</v>
      </c>
      <c r="Q309" s="2">
        <v>190164</v>
      </c>
      <c r="R309" t="s">
        <v>274</v>
      </c>
      <c r="S309" t="s">
        <v>235</v>
      </c>
      <c r="T309" t="s">
        <v>226</v>
      </c>
      <c r="U309" t="s">
        <v>177</v>
      </c>
    </row>
    <row r="310" spans="1:21" x14ac:dyDescent="0.25">
      <c r="A310">
        <v>10231</v>
      </c>
      <c r="B310" s="1">
        <v>23068</v>
      </c>
      <c r="C310">
        <v>60</v>
      </c>
      <c r="D310" t="s">
        <v>275</v>
      </c>
      <c r="E310" t="s">
        <v>276</v>
      </c>
      <c r="F310" t="s">
        <v>35</v>
      </c>
      <c r="G310" t="s">
        <v>24</v>
      </c>
      <c r="H310" t="s">
        <v>36</v>
      </c>
      <c r="I310" s="1">
        <v>43324</v>
      </c>
      <c r="K310" t="s">
        <v>26</v>
      </c>
      <c r="L310" t="s">
        <v>27</v>
      </c>
      <c r="M310" t="s">
        <v>223</v>
      </c>
      <c r="N310">
        <v>5</v>
      </c>
      <c r="O310" s="2">
        <v>91464</v>
      </c>
      <c r="P310" s="2">
        <v>4925</v>
      </c>
      <c r="Q310" s="2">
        <v>96389</v>
      </c>
      <c r="R310" t="s">
        <v>268</v>
      </c>
      <c r="S310" t="s">
        <v>269</v>
      </c>
      <c r="T310" t="s">
        <v>31</v>
      </c>
      <c r="U310" t="s">
        <v>177</v>
      </c>
    </row>
    <row r="311" spans="1:21" x14ac:dyDescent="0.25">
      <c r="A311">
        <v>10235</v>
      </c>
      <c r="B311" s="1">
        <v>20623</v>
      </c>
      <c r="C311">
        <v>66</v>
      </c>
      <c r="D311" t="s">
        <v>277</v>
      </c>
      <c r="E311" t="s">
        <v>213</v>
      </c>
      <c r="F311" t="s">
        <v>35</v>
      </c>
      <c r="G311" t="s">
        <v>24</v>
      </c>
      <c r="H311" t="s">
        <v>36</v>
      </c>
      <c r="I311" s="1">
        <v>43335</v>
      </c>
      <c r="K311" t="s">
        <v>26</v>
      </c>
      <c r="L311" t="s">
        <v>27</v>
      </c>
      <c r="M311" t="s">
        <v>233</v>
      </c>
      <c r="N311">
        <v>5</v>
      </c>
      <c r="O311" s="2">
        <v>193567</v>
      </c>
      <c r="P311" s="2">
        <v>23824</v>
      </c>
      <c r="Q311" s="2">
        <v>217391</v>
      </c>
      <c r="R311" t="s">
        <v>278</v>
      </c>
      <c r="S311" t="s">
        <v>235</v>
      </c>
      <c r="T311" t="s">
        <v>226</v>
      </c>
      <c r="U311" t="s">
        <v>177</v>
      </c>
    </row>
    <row r="312" spans="1:21" x14ac:dyDescent="0.25">
      <c r="A312">
        <v>10243</v>
      </c>
      <c r="B312" s="1">
        <v>28699</v>
      </c>
      <c r="C312">
        <v>44</v>
      </c>
      <c r="D312" t="s">
        <v>279</v>
      </c>
      <c r="E312" t="s">
        <v>280</v>
      </c>
      <c r="F312" t="s">
        <v>35</v>
      </c>
      <c r="G312" t="s">
        <v>24</v>
      </c>
      <c r="H312" t="s">
        <v>25</v>
      </c>
      <c r="I312" s="1">
        <v>43372</v>
      </c>
      <c r="K312" t="s">
        <v>26</v>
      </c>
      <c r="L312" t="s">
        <v>27</v>
      </c>
      <c r="M312" t="s">
        <v>28</v>
      </c>
      <c r="N312">
        <v>2</v>
      </c>
      <c r="O312" s="2">
        <v>75054</v>
      </c>
      <c r="P312" s="2">
        <v>7505</v>
      </c>
      <c r="Q312" s="2">
        <v>82559</v>
      </c>
      <c r="R312" t="s">
        <v>221</v>
      </c>
      <c r="S312" t="s">
        <v>30</v>
      </c>
      <c r="T312" t="s">
        <v>31</v>
      </c>
      <c r="U312" t="s">
        <v>185</v>
      </c>
    </row>
    <row r="313" spans="1:21" x14ac:dyDescent="0.25">
      <c r="A313">
        <v>10270</v>
      </c>
      <c r="B313" s="1">
        <v>33771</v>
      </c>
      <c r="C313">
        <v>30</v>
      </c>
      <c r="D313" t="s">
        <v>95</v>
      </c>
      <c r="E313" t="s">
        <v>281</v>
      </c>
      <c r="F313" t="s">
        <v>35</v>
      </c>
      <c r="G313" t="s">
        <v>24</v>
      </c>
      <c r="H313" t="s">
        <v>25</v>
      </c>
      <c r="I313" s="1">
        <v>43597</v>
      </c>
      <c r="K313" t="s">
        <v>26</v>
      </c>
      <c r="L313" t="s">
        <v>27</v>
      </c>
      <c r="M313" t="s">
        <v>28</v>
      </c>
      <c r="N313">
        <v>3</v>
      </c>
      <c r="O313" s="2">
        <v>104928</v>
      </c>
      <c r="P313" s="2">
        <v>7264</v>
      </c>
      <c r="Q313" s="2">
        <v>112192</v>
      </c>
      <c r="R313" t="s">
        <v>221</v>
      </c>
      <c r="S313" t="s">
        <v>30</v>
      </c>
      <c r="T313" t="s">
        <v>31</v>
      </c>
      <c r="U313" t="s">
        <v>177</v>
      </c>
    </row>
    <row r="314" spans="1:21" x14ac:dyDescent="0.25">
      <c r="A314">
        <v>10309</v>
      </c>
      <c r="B314" s="1">
        <v>19568</v>
      </c>
      <c r="C314">
        <v>69</v>
      </c>
      <c r="D314" t="s">
        <v>282</v>
      </c>
      <c r="E314" t="s">
        <v>283</v>
      </c>
      <c r="F314" t="s">
        <v>23</v>
      </c>
      <c r="G314" t="s">
        <v>24</v>
      </c>
      <c r="H314" t="s">
        <v>36</v>
      </c>
      <c r="I314" s="1">
        <v>43829</v>
      </c>
      <c r="K314" t="s">
        <v>26</v>
      </c>
      <c r="L314" t="s">
        <v>27</v>
      </c>
      <c r="M314" t="s">
        <v>28</v>
      </c>
      <c r="N314">
        <v>3</v>
      </c>
      <c r="O314" s="2">
        <v>81237</v>
      </c>
      <c r="P314" s="2">
        <v>9998</v>
      </c>
      <c r="Q314" s="2">
        <v>91235</v>
      </c>
      <c r="R314" t="s">
        <v>221</v>
      </c>
      <c r="S314" t="s">
        <v>30</v>
      </c>
      <c r="T314" t="s">
        <v>31</v>
      </c>
      <c r="U314" t="s">
        <v>180</v>
      </c>
    </row>
    <row r="315" spans="1:21" x14ac:dyDescent="0.25">
      <c r="A315">
        <v>10002</v>
      </c>
      <c r="B315" s="1">
        <v>31526</v>
      </c>
      <c r="C315">
        <v>36</v>
      </c>
      <c r="D315" t="s">
        <v>284</v>
      </c>
      <c r="E315" t="s">
        <v>285</v>
      </c>
      <c r="F315" t="s">
        <v>35</v>
      </c>
      <c r="G315" t="s">
        <v>106</v>
      </c>
      <c r="H315" t="s">
        <v>25</v>
      </c>
      <c r="I315" s="1">
        <v>41647</v>
      </c>
      <c r="K315" t="s">
        <v>26</v>
      </c>
      <c r="L315" t="s">
        <v>27</v>
      </c>
      <c r="M315" t="s">
        <v>286</v>
      </c>
      <c r="N315">
        <v>4</v>
      </c>
      <c r="O315" s="2">
        <v>106344</v>
      </c>
      <c r="P315" s="2">
        <v>5317</v>
      </c>
      <c r="Q315" s="2">
        <v>111661</v>
      </c>
      <c r="R315" t="s">
        <v>287</v>
      </c>
      <c r="S315" t="s">
        <v>225</v>
      </c>
      <c r="T315" t="s">
        <v>226</v>
      </c>
      <c r="U315" t="s">
        <v>32</v>
      </c>
    </row>
    <row r="316" spans="1:21" x14ac:dyDescent="0.25">
      <c r="A316">
        <v>10006</v>
      </c>
      <c r="B316" s="1">
        <v>19646</v>
      </c>
      <c r="C316">
        <v>69</v>
      </c>
      <c r="D316" t="s">
        <v>288</v>
      </c>
      <c r="E316" t="s">
        <v>47</v>
      </c>
      <c r="F316" t="s">
        <v>35</v>
      </c>
      <c r="G316" t="s">
        <v>106</v>
      </c>
      <c r="H316" t="s">
        <v>25</v>
      </c>
      <c r="I316" s="1">
        <v>41672</v>
      </c>
      <c r="K316" t="s">
        <v>26</v>
      </c>
      <c r="L316" t="s">
        <v>27</v>
      </c>
      <c r="M316" t="s">
        <v>233</v>
      </c>
      <c r="N316">
        <v>3</v>
      </c>
      <c r="O316" s="2">
        <v>167230</v>
      </c>
      <c r="P316" s="2">
        <v>10034</v>
      </c>
      <c r="Q316" s="2">
        <v>177264</v>
      </c>
      <c r="R316" t="s">
        <v>289</v>
      </c>
      <c r="S316" t="s">
        <v>235</v>
      </c>
      <c r="T316" t="s">
        <v>226</v>
      </c>
      <c r="U316" t="s">
        <v>32</v>
      </c>
    </row>
    <row r="317" spans="1:21" x14ac:dyDescent="0.25">
      <c r="A317">
        <v>10013</v>
      </c>
      <c r="B317" s="1">
        <v>28411</v>
      </c>
      <c r="C317">
        <v>45</v>
      </c>
      <c r="D317" t="s">
        <v>290</v>
      </c>
      <c r="E317" t="s">
        <v>102</v>
      </c>
      <c r="F317" t="s">
        <v>35</v>
      </c>
      <c r="G317" t="s">
        <v>118</v>
      </c>
      <c r="H317" t="s">
        <v>36</v>
      </c>
      <c r="I317" s="1">
        <v>41747</v>
      </c>
      <c r="K317" t="s">
        <v>26</v>
      </c>
      <c r="L317" t="s">
        <v>27</v>
      </c>
      <c r="M317" t="s">
        <v>286</v>
      </c>
      <c r="N317">
        <v>4</v>
      </c>
      <c r="O317" s="2">
        <v>42855</v>
      </c>
      <c r="P317" s="2">
        <v>6428</v>
      </c>
      <c r="Q317" s="2">
        <v>49283</v>
      </c>
      <c r="R317" t="s">
        <v>291</v>
      </c>
      <c r="S317" t="s">
        <v>247</v>
      </c>
      <c r="T317" t="s">
        <v>31</v>
      </c>
      <c r="U317" t="s">
        <v>32</v>
      </c>
    </row>
    <row r="318" spans="1:21" x14ac:dyDescent="0.25">
      <c r="A318">
        <v>10017</v>
      </c>
      <c r="B318" s="1">
        <v>33031</v>
      </c>
      <c r="C318">
        <v>32</v>
      </c>
      <c r="D318" t="s">
        <v>292</v>
      </c>
      <c r="E318" t="s">
        <v>293</v>
      </c>
      <c r="F318" t="s">
        <v>35</v>
      </c>
      <c r="G318" t="s">
        <v>24</v>
      </c>
      <c r="H318" t="s">
        <v>36</v>
      </c>
      <c r="I318" s="1">
        <v>41772</v>
      </c>
      <c r="K318" t="s">
        <v>26</v>
      </c>
      <c r="L318" t="s">
        <v>27</v>
      </c>
      <c r="M318" t="s">
        <v>240</v>
      </c>
      <c r="N318">
        <v>4</v>
      </c>
      <c r="O318" s="2">
        <v>83190</v>
      </c>
      <c r="P318" s="2">
        <v>13310</v>
      </c>
      <c r="Q318" s="2">
        <v>96500</v>
      </c>
      <c r="R318" t="s">
        <v>294</v>
      </c>
      <c r="S318" t="s">
        <v>225</v>
      </c>
      <c r="T318" t="s">
        <v>226</v>
      </c>
      <c r="U318" t="s">
        <v>32</v>
      </c>
    </row>
    <row r="319" spans="1:21" x14ac:dyDescent="0.25">
      <c r="A319">
        <v>10019</v>
      </c>
      <c r="B319" s="1">
        <v>21459</v>
      </c>
      <c r="C319">
        <v>64</v>
      </c>
      <c r="D319" t="s">
        <v>295</v>
      </c>
      <c r="E319" t="s">
        <v>137</v>
      </c>
      <c r="F319" t="s">
        <v>35</v>
      </c>
      <c r="G319" t="s">
        <v>118</v>
      </c>
      <c r="H319" t="s">
        <v>36</v>
      </c>
      <c r="I319" s="1">
        <v>41800</v>
      </c>
      <c r="K319" t="s">
        <v>26</v>
      </c>
      <c r="L319" t="s">
        <v>27</v>
      </c>
      <c r="M319" t="s">
        <v>28</v>
      </c>
      <c r="N319">
        <v>3</v>
      </c>
      <c r="O319" s="2">
        <v>83634</v>
      </c>
      <c r="P319" s="2">
        <v>8363</v>
      </c>
      <c r="Q319" s="2">
        <v>91997</v>
      </c>
      <c r="R319" t="s">
        <v>251</v>
      </c>
      <c r="S319" t="s">
        <v>225</v>
      </c>
      <c r="T319" t="s">
        <v>226</v>
      </c>
      <c r="U319" t="s">
        <v>32</v>
      </c>
    </row>
    <row r="320" spans="1:21" x14ac:dyDescent="0.25">
      <c r="A320">
        <v>10021</v>
      </c>
      <c r="B320" s="1">
        <v>22152</v>
      </c>
      <c r="C320">
        <v>62</v>
      </c>
      <c r="D320" t="s">
        <v>296</v>
      </c>
      <c r="E320" t="s">
        <v>297</v>
      </c>
      <c r="F320" t="s">
        <v>23</v>
      </c>
      <c r="G320" t="s">
        <v>106</v>
      </c>
      <c r="H320" t="s">
        <v>25</v>
      </c>
      <c r="I320" s="1">
        <v>41811</v>
      </c>
      <c r="K320" t="s">
        <v>26</v>
      </c>
      <c r="L320" t="s">
        <v>27</v>
      </c>
      <c r="M320" t="s">
        <v>286</v>
      </c>
      <c r="N320">
        <v>3</v>
      </c>
      <c r="O320" s="2">
        <v>34381</v>
      </c>
      <c r="P320" s="2">
        <v>4813</v>
      </c>
      <c r="Q320" s="2">
        <v>39194</v>
      </c>
      <c r="R320" t="s">
        <v>246</v>
      </c>
      <c r="S320" t="s">
        <v>247</v>
      </c>
      <c r="T320" t="s">
        <v>31</v>
      </c>
      <c r="U320" t="s">
        <v>32</v>
      </c>
    </row>
    <row r="321" spans="1:21" x14ac:dyDescent="0.25">
      <c r="A321">
        <v>10034</v>
      </c>
      <c r="B321" s="1">
        <v>25786</v>
      </c>
      <c r="C321">
        <v>52</v>
      </c>
      <c r="D321" t="s">
        <v>298</v>
      </c>
      <c r="E321" t="s">
        <v>184</v>
      </c>
      <c r="F321" t="s">
        <v>35</v>
      </c>
      <c r="G321" t="s">
        <v>106</v>
      </c>
      <c r="H321" t="s">
        <v>36</v>
      </c>
      <c r="I321" s="1">
        <v>41886</v>
      </c>
      <c r="K321" t="s">
        <v>26</v>
      </c>
      <c r="L321" t="s">
        <v>27</v>
      </c>
      <c r="M321" t="s">
        <v>233</v>
      </c>
      <c r="N321">
        <v>4</v>
      </c>
      <c r="O321" s="2">
        <v>150757</v>
      </c>
      <c r="P321" s="2">
        <v>16583</v>
      </c>
      <c r="Q321" s="2">
        <v>167340</v>
      </c>
      <c r="R321" t="s">
        <v>299</v>
      </c>
      <c r="S321" t="s">
        <v>235</v>
      </c>
      <c r="T321" t="s">
        <v>226</v>
      </c>
      <c r="U321" t="s">
        <v>32</v>
      </c>
    </row>
    <row r="322" spans="1:21" x14ac:dyDescent="0.25">
      <c r="A322">
        <v>10035</v>
      </c>
      <c r="B322" s="1">
        <v>32022</v>
      </c>
      <c r="C322">
        <v>35</v>
      </c>
      <c r="D322" t="s">
        <v>300</v>
      </c>
      <c r="E322" t="s">
        <v>122</v>
      </c>
      <c r="F322" t="s">
        <v>35</v>
      </c>
      <c r="G322" t="s">
        <v>24</v>
      </c>
      <c r="H322" t="s">
        <v>45</v>
      </c>
      <c r="I322" s="1">
        <v>41899</v>
      </c>
      <c r="K322" t="s">
        <v>26</v>
      </c>
      <c r="L322" t="s">
        <v>27</v>
      </c>
      <c r="M322" t="s">
        <v>240</v>
      </c>
      <c r="N322">
        <v>5</v>
      </c>
      <c r="O322" s="2">
        <v>100680</v>
      </c>
      <c r="P322" s="2">
        <v>8054</v>
      </c>
      <c r="Q322" s="2">
        <v>108734</v>
      </c>
      <c r="R322" t="s">
        <v>241</v>
      </c>
      <c r="S322" t="s">
        <v>225</v>
      </c>
      <c r="T322" t="s">
        <v>226</v>
      </c>
      <c r="U322" t="s">
        <v>32</v>
      </c>
    </row>
    <row r="323" spans="1:21" x14ac:dyDescent="0.25">
      <c r="A323">
        <v>10039</v>
      </c>
      <c r="B323" s="1">
        <v>29096</v>
      </c>
      <c r="C323">
        <v>43</v>
      </c>
      <c r="D323" t="s">
        <v>301</v>
      </c>
      <c r="E323" t="s">
        <v>153</v>
      </c>
      <c r="F323" t="s">
        <v>23</v>
      </c>
      <c r="G323" t="s">
        <v>106</v>
      </c>
      <c r="H323" t="s">
        <v>25</v>
      </c>
      <c r="I323" s="1">
        <v>41911</v>
      </c>
      <c r="K323" t="s">
        <v>26</v>
      </c>
      <c r="L323" t="s">
        <v>27</v>
      </c>
      <c r="M323" t="s">
        <v>286</v>
      </c>
      <c r="N323">
        <v>4</v>
      </c>
      <c r="O323" s="2">
        <v>76874</v>
      </c>
      <c r="P323" s="2">
        <v>12300</v>
      </c>
      <c r="Q323" s="2">
        <v>89174</v>
      </c>
      <c r="R323" t="s">
        <v>302</v>
      </c>
      <c r="S323" t="s">
        <v>269</v>
      </c>
      <c r="T323" t="s">
        <v>31</v>
      </c>
      <c r="U323" t="s">
        <v>32</v>
      </c>
    </row>
    <row r="324" spans="1:21" x14ac:dyDescent="0.25">
      <c r="A324">
        <v>10041</v>
      </c>
      <c r="B324" s="1">
        <v>27346</v>
      </c>
      <c r="C324">
        <v>48</v>
      </c>
      <c r="D324" t="s">
        <v>71</v>
      </c>
      <c r="E324" t="s">
        <v>153</v>
      </c>
      <c r="F324" t="s">
        <v>23</v>
      </c>
      <c r="G324" t="s">
        <v>24</v>
      </c>
      <c r="H324" t="s">
        <v>25</v>
      </c>
      <c r="I324" s="1">
        <v>41925</v>
      </c>
      <c r="K324" t="s">
        <v>26</v>
      </c>
      <c r="L324" t="s">
        <v>27</v>
      </c>
      <c r="M324" t="s">
        <v>240</v>
      </c>
      <c r="N324">
        <v>5</v>
      </c>
      <c r="O324" s="2">
        <v>42000</v>
      </c>
      <c r="P324" s="2">
        <v>10218</v>
      </c>
      <c r="Q324" s="2">
        <v>52218</v>
      </c>
      <c r="R324" t="s">
        <v>246</v>
      </c>
      <c r="S324" t="s">
        <v>247</v>
      </c>
      <c r="T324" t="s">
        <v>31</v>
      </c>
      <c r="U324" t="s">
        <v>32</v>
      </c>
    </row>
    <row r="325" spans="1:21" x14ac:dyDescent="0.25">
      <c r="A325">
        <v>10052</v>
      </c>
      <c r="B325" s="1">
        <v>23612</v>
      </c>
      <c r="C325">
        <v>58</v>
      </c>
      <c r="D325" t="s">
        <v>303</v>
      </c>
      <c r="E325" t="s">
        <v>113</v>
      </c>
      <c r="F325" t="s">
        <v>35</v>
      </c>
      <c r="G325" t="s">
        <v>106</v>
      </c>
      <c r="H325" t="s">
        <v>36</v>
      </c>
      <c r="I325" s="1">
        <v>41987</v>
      </c>
      <c r="K325" t="s">
        <v>26</v>
      </c>
      <c r="L325" t="s">
        <v>27</v>
      </c>
      <c r="M325" t="s">
        <v>286</v>
      </c>
      <c r="N325">
        <v>3</v>
      </c>
      <c r="O325" s="2">
        <v>74904</v>
      </c>
      <c r="P325" s="2">
        <v>5243</v>
      </c>
      <c r="Q325" s="2">
        <v>80147</v>
      </c>
      <c r="R325" t="s">
        <v>302</v>
      </c>
      <c r="S325" t="s">
        <v>269</v>
      </c>
      <c r="T325" t="s">
        <v>31</v>
      </c>
      <c r="U325" t="s">
        <v>32</v>
      </c>
    </row>
    <row r="326" spans="1:21" x14ac:dyDescent="0.25">
      <c r="A326">
        <v>10066</v>
      </c>
      <c r="B326" s="1">
        <v>23697</v>
      </c>
      <c r="C326">
        <v>58</v>
      </c>
      <c r="D326" t="s">
        <v>304</v>
      </c>
      <c r="E326" t="s">
        <v>305</v>
      </c>
      <c r="F326" t="s">
        <v>23</v>
      </c>
      <c r="G326" t="s">
        <v>106</v>
      </c>
      <c r="H326" t="s">
        <v>36</v>
      </c>
      <c r="I326" s="1">
        <v>42070</v>
      </c>
      <c r="K326" t="s">
        <v>26</v>
      </c>
      <c r="L326" t="s">
        <v>27</v>
      </c>
      <c r="M326" t="s">
        <v>286</v>
      </c>
      <c r="N326">
        <v>2</v>
      </c>
      <c r="O326" s="2">
        <v>57460</v>
      </c>
      <c r="P326" s="2">
        <v>9194</v>
      </c>
      <c r="Q326" s="2">
        <v>66654</v>
      </c>
      <c r="R326" t="s">
        <v>291</v>
      </c>
      <c r="S326" t="s">
        <v>247</v>
      </c>
      <c r="T326" t="s">
        <v>31</v>
      </c>
      <c r="U326" t="s">
        <v>32</v>
      </c>
    </row>
    <row r="327" spans="1:21" x14ac:dyDescent="0.25">
      <c r="A327">
        <v>10099</v>
      </c>
      <c r="B327" s="1">
        <v>24164</v>
      </c>
      <c r="C327">
        <v>57</v>
      </c>
      <c r="D327" t="s">
        <v>306</v>
      </c>
      <c r="E327" t="s">
        <v>151</v>
      </c>
      <c r="F327" t="s">
        <v>35</v>
      </c>
      <c r="G327" t="s">
        <v>111</v>
      </c>
      <c r="H327" t="s">
        <v>25</v>
      </c>
      <c r="I327" s="1">
        <v>42327</v>
      </c>
      <c r="K327" t="s">
        <v>26</v>
      </c>
      <c r="L327" t="s">
        <v>27</v>
      </c>
      <c r="M327" t="s">
        <v>240</v>
      </c>
      <c r="N327">
        <v>3</v>
      </c>
      <c r="O327" s="2">
        <v>42100</v>
      </c>
      <c r="P327" s="2">
        <v>11663</v>
      </c>
      <c r="Q327" s="2">
        <v>53763</v>
      </c>
      <c r="R327" t="s">
        <v>246</v>
      </c>
      <c r="S327" t="s">
        <v>247</v>
      </c>
      <c r="T327" t="s">
        <v>31</v>
      </c>
      <c r="U327" t="s">
        <v>32</v>
      </c>
    </row>
    <row r="328" spans="1:21" x14ac:dyDescent="0.25">
      <c r="A328">
        <v>10101</v>
      </c>
      <c r="B328" s="1">
        <v>30843</v>
      </c>
      <c r="C328">
        <v>38</v>
      </c>
      <c r="D328" t="s">
        <v>307</v>
      </c>
      <c r="E328" t="s">
        <v>308</v>
      </c>
      <c r="F328" t="s">
        <v>23</v>
      </c>
      <c r="G328" t="s">
        <v>24</v>
      </c>
      <c r="H328" t="s">
        <v>25</v>
      </c>
      <c r="I328" s="1">
        <v>42328</v>
      </c>
      <c r="K328" t="s">
        <v>26</v>
      </c>
      <c r="L328" t="s">
        <v>27</v>
      </c>
      <c r="M328" t="s">
        <v>28</v>
      </c>
      <c r="N328">
        <v>4</v>
      </c>
      <c r="O328" s="2">
        <v>100481</v>
      </c>
      <c r="P328" s="2">
        <v>12058</v>
      </c>
      <c r="Q328" s="2">
        <v>112539</v>
      </c>
      <c r="R328" t="s">
        <v>251</v>
      </c>
      <c r="S328" t="s">
        <v>225</v>
      </c>
      <c r="T328" t="s">
        <v>226</v>
      </c>
      <c r="U328" t="s">
        <v>32</v>
      </c>
    </row>
    <row r="329" spans="1:21" x14ac:dyDescent="0.25">
      <c r="A329">
        <v>10103</v>
      </c>
      <c r="B329" s="1">
        <v>19279</v>
      </c>
      <c r="C329">
        <v>70</v>
      </c>
      <c r="D329" t="s">
        <v>309</v>
      </c>
      <c r="E329" t="s">
        <v>310</v>
      </c>
      <c r="F329" t="s">
        <v>23</v>
      </c>
      <c r="G329" t="s">
        <v>106</v>
      </c>
      <c r="H329" t="s">
        <v>25</v>
      </c>
      <c r="I329" s="1">
        <v>42346</v>
      </c>
      <c r="K329" t="s">
        <v>26</v>
      </c>
      <c r="L329" t="s">
        <v>27</v>
      </c>
      <c r="M329" t="s">
        <v>28</v>
      </c>
      <c r="N329">
        <v>5</v>
      </c>
      <c r="O329" s="2">
        <v>106644</v>
      </c>
      <c r="P329" s="2">
        <v>11731</v>
      </c>
      <c r="Q329" s="2">
        <v>118375</v>
      </c>
      <c r="R329" t="s">
        <v>251</v>
      </c>
      <c r="S329" t="s">
        <v>225</v>
      </c>
      <c r="T329" t="s">
        <v>226</v>
      </c>
      <c r="U329" t="s">
        <v>32</v>
      </c>
    </row>
    <row r="330" spans="1:21" x14ac:dyDescent="0.25">
      <c r="A330">
        <v>10104</v>
      </c>
      <c r="B330" s="1">
        <v>22126</v>
      </c>
      <c r="C330">
        <v>62</v>
      </c>
      <c r="D330" t="s">
        <v>311</v>
      </c>
      <c r="E330" t="s">
        <v>312</v>
      </c>
      <c r="F330" t="s">
        <v>35</v>
      </c>
      <c r="G330" t="s">
        <v>24</v>
      </c>
      <c r="H330" t="s">
        <v>25</v>
      </c>
      <c r="I330" s="1">
        <v>42347</v>
      </c>
      <c r="K330" t="s">
        <v>26</v>
      </c>
      <c r="L330" t="s">
        <v>27</v>
      </c>
      <c r="M330" t="s">
        <v>240</v>
      </c>
      <c r="N330">
        <v>3</v>
      </c>
      <c r="O330" s="2">
        <v>46000</v>
      </c>
      <c r="P330" s="2">
        <v>18187</v>
      </c>
      <c r="Q330" s="2">
        <v>64187</v>
      </c>
      <c r="R330" t="s">
        <v>246</v>
      </c>
      <c r="S330" t="s">
        <v>247</v>
      </c>
      <c r="T330" t="s">
        <v>31</v>
      </c>
      <c r="U330" t="s">
        <v>32</v>
      </c>
    </row>
    <row r="331" spans="1:21" x14ac:dyDescent="0.25">
      <c r="A331">
        <v>10112</v>
      </c>
      <c r="B331" s="1">
        <v>22383</v>
      </c>
      <c r="C331">
        <v>61</v>
      </c>
      <c r="D331" t="s">
        <v>313</v>
      </c>
      <c r="E331" t="s">
        <v>157</v>
      </c>
      <c r="F331" t="s">
        <v>35</v>
      </c>
      <c r="G331" t="s">
        <v>106</v>
      </c>
      <c r="H331" t="s">
        <v>45</v>
      </c>
      <c r="I331" s="1">
        <v>42429</v>
      </c>
      <c r="K331" t="s">
        <v>26</v>
      </c>
      <c r="L331" t="s">
        <v>27</v>
      </c>
      <c r="M331" t="s">
        <v>240</v>
      </c>
      <c r="N331">
        <v>4</v>
      </c>
      <c r="O331" s="2">
        <v>43050</v>
      </c>
      <c r="P331" s="2">
        <v>6623</v>
      </c>
      <c r="Q331" s="2">
        <v>49673</v>
      </c>
      <c r="R331" t="s">
        <v>246</v>
      </c>
      <c r="S331" t="s">
        <v>247</v>
      </c>
      <c r="T331" t="s">
        <v>31</v>
      </c>
      <c r="U331" t="s">
        <v>32</v>
      </c>
    </row>
    <row r="332" spans="1:21" x14ac:dyDescent="0.25">
      <c r="A332">
        <v>10131</v>
      </c>
      <c r="B332" s="1">
        <v>18904</v>
      </c>
      <c r="C332">
        <v>71</v>
      </c>
      <c r="D332" t="s">
        <v>95</v>
      </c>
      <c r="E332" t="s">
        <v>201</v>
      </c>
      <c r="F332" t="s">
        <v>23</v>
      </c>
      <c r="G332" t="s">
        <v>106</v>
      </c>
      <c r="H332" t="s">
        <v>36</v>
      </c>
      <c r="I332" s="1">
        <v>42570</v>
      </c>
      <c r="K332" t="s">
        <v>26</v>
      </c>
      <c r="L332" t="s">
        <v>27</v>
      </c>
      <c r="M332" t="s">
        <v>286</v>
      </c>
      <c r="N332">
        <v>4</v>
      </c>
      <c r="O332" s="2">
        <v>34948</v>
      </c>
      <c r="P332" s="2">
        <v>6291</v>
      </c>
      <c r="Q332" s="2">
        <v>41239</v>
      </c>
      <c r="R332" t="s">
        <v>246</v>
      </c>
      <c r="S332" t="s">
        <v>247</v>
      </c>
      <c r="T332" t="s">
        <v>31</v>
      </c>
      <c r="U332" t="s">
        <v>32</v>
      </c>
    </row>
    <row r="333" spans="1:21" x14ac:dyDescent="0.25">
      <c r="A333">
        <v>10137</v>
      </c>
      <c r="B333" s="1">
        <v>27978</v>
      </c>
      <c r="C333">
        <v>46</v>
      </c>
      <c r="D333" t="s">
        <v>314</v>
      </c>
      <c r="E333" t="s">
        <v>130</v>
      </c>
      <c r="F333" t="s">
        <v>35</v>
      </c>
      <c r="G333" t="s">
        <v>106</v>
      </c>
      <c r="H333" t="s">
        <v>36</v>
      </c>
      <c r="I333" s="1">
        <v>42588</v>
      </c>
      <c r="K333" t="s">
        <v>26</v>
      </c>
      <c r="L333" t="s">
        <v>27</v>
      </c>
      <c r="M333" t="s">
        <v>286</v>
      </c>
      <c r="N333">
        <v>4</v>
      </c>
      <c r="O333" s="2">
        <v>78453</v>
      </c>
      <c r="P333" s="2">
        <v>3923</v>
      </c>
      <c r="Q333" s="2">
        <v>82376</v>
      </c>
      <c r="R333" t="s">
        <v>287</v>
      </c>
      <c r="S333" t="s">
        <v>225</v>
      </c>
      <c r="T333" t="s">
        <v>226</v>
      </c>
      <c r="U333" t="s">
        <v>32</v>
      </c>
    </row>
    <row r="334" spans="1:21" x14ac:dyDescent="0.25">
      <c r="A334">
        <v>10141</v>
      </c>
      <c r="B334" s="1">
        <v>32655</v>
      </c>
      <c r="C334">
        <v>33</v>
      </c>
      <c r="D334" t="s">
        <v>315</v>
      </c>
      <c r="E334" t="s">
        <v>82</v>
      </c>
      <c r="F334" t="s">
        <v>23</v>
      </c>
      <c r="G334" t="s">
        <v>106</v>
      </c>
      <c r="H334" t="s">
        <v>25</v>
      </c>
      <c r="I334" s="1">
        <v>42639</v>
      </c>
      <c r="K334" t="s">
        <v>26</v>
      </c>
      <c r="L334" t="s">
        <v>27</v>
      </c>
      <c r="M334" t="s">
        <v>240</v>
      </c>
      <c r="N334">
        <v>5</v>
      </c>
      <c r="O334" s="2">
        <v>43050</v>
      </c>
      <c r="P334" s="2">
        <v>13337</v>
      </c>
      <c r="Q334" s="2">
        <v>56387</v>
      </c>
      <c r="R334" t="s">
        <v>246</v>
      </c>
      <c r="S334" t="s">
        <v>247</v>
      </c>
      <c r="T334" t="s">
        <v>31</v>
      </c>
      <c r="U334" t="s">
        <v>32</v>
      </c>
    </row>
    <row r="335" spans="1:21" x14ac:dyDescent="0.25">
      <c r="A335">
        <v>10148</v>
      </c>
      <c r="B335" s="1">
        <v>26471</v>
      </c>
      <c r="C335">
        <v>50</v>
      </c>
      <c r="D335" t="s">
        <v>316</v>
      </c>
      <c r="E335" t="s">
        <v>102</v>
      </c>
      <c r="F335" t="s">
        <v>35</v>
      </c>
      <c r="G335" t="s">
        <v>106</v>
      </c>
      <c r="H335" t="s">
        <v>45</v>
      </c>
      <c r="I335" s="1">
        <v>42690</v>
      </c>
      <c r="K335" t="s">
        <v>26</v>
      </c>
      <c r="L335" t="s">
        <v>27</v>
      </c>
      <c r="M335" t="s">
        <v>28</v>
      </c>
      <c r="N335">
        <v>3</v>
      </c>
      <c r="O335" s="2">
        <v>80231</v>
      </c>
      <c r="P335" s="2">
        <v>12035</v>
      </c>
      <c r="Q335" s="2">
        <v>92266</v>
      </c>
      <c r="R335" t="s">
        <v>251</v>
      </c>
      <c r="S335" t="s">
        <v>225</v>
      </c>
      <c r="T335" t="s">
        <v>226</v>
      </c>
      <c r="U335" t="s">
        <v>32</v>
      </c>
    </row>
    <row r="336" spans="1:21" x14ac:dyDescent="0.25">
      <c r="A336">
        <v>10171</v>
      </c>
      <c r="B336" s="1">
        <v>32173</v>
      </c>
      <c r="C336">
        <v>35</v>
      </c>
      <c r="D336" t="s">
        <v>317</v>
      </c>
      <c r="E336" t="s">
        <v>250</v>
      </c>
      <c r="F336" t="s">
        <v>35</v>
      </c>
      <c r="G336" t="s">
        <v>24</v>
      </c>
      <c r="H336" t="s">
        <v>25</v>
      </c>
      <c r="I336" s="1">
        <v>42826</v>
      </c>
      <c r="K336" t="s">
        <v>26</v>
      </c>
      <c r="L336" t="s">
        <v>27</v>
      </c>
      <c r="M336" t="s">
        <v>240</v>
      </c>
      <c r="N336">
        <v>5</v>
      </c>
      <c r="O336" s="2">
        <v>42000</v>
      </c>
      <c r="P336" s="2">
        <v>4141</v>
      </c>
      <c r="Q336" s="2">
        <v>46141</v>
      </c>
      <c r="R336" t="s">
        <v>246</v>
      </c>
      <c r="S336" t="s">
        <v>247</v>
      </c>
      <c r="T336" t="s">
        <v>31</v>
      </c>
      <c r="U336" t="s">
        <v>32</v>
      </c>
    </row>
    <row r="337" spans="1:21" x14ac:dyDescent="0.25">
      <c r="A337">
        <v>10175</v>
      </c>
      <c r="B337" s="1">
        <v>30987</v>
      </c>
      <c r="C337">
        <v>38</v>
      </c>
      <c r="D337" t="s">
        <v>318</v>
      </c>
      <c r="E337" t="s">
        <v>53</v>
      </c>
      <c r="F337" t="s">
        <v>23</v>
      </c>
      <c r="G337" t="s">
        <v>106</v>
      </c>
      <c r="H337" t="s">
        <v>36</v>
      </c>
      <c r="I337" s="1">
        <v>42840</v>
      </c>
      <c r="K337" t="s">
        <v>26</v>
      </c>
      <c r="L337" t="s">
        <v>27</v>
      </c>
      <c r="M337" t="s">
        <v>240</v>
      </c>
      <c r="N337">
        <v>3</v>
      </c>
      <c r="O337" s="2">
        <v>42100</v>
      </c>
      <c r="P337" s="2">
        <v>11663</v>
      </c>
      <c r="Q337" s="2">
        <v>53763</v>
      </c>
      <c r="R337" t="s">
        <v>246</v>
      </c>
      <c r="S337" t="s">
        <v>247</v>
      </c>
      <c r="T337" t="s">
        <v>31</v>
      </c>
      <c r="U337" t="s">
        <v>32</v>
      </c>
    </row>
    <row r="338" spans="1:21" x14ac:dyDescent="0.25">
      <c r="A338">
        <v>10176</v>
      </c>
      <c r="B338" s="1">
        <v>27077</v>
      </c>
      <c r="C338">
        <v>49</v>
      </c>
      <c r="D338" t="s">
        <v>319</v>
      </c>
      <c r="E338" t="s">
        <v>232</v>
      </c>
      <c r="F338" t="s">
        <v>35</v>
      </c>
      <c r="G338" t="s">
        <v>106</v>
      </c>
      <c r="H338" t="s">
        <v>36</v>
      </c>
      <c r="I338" s="1">
        <v>42847</v>
      </c>
      <c r="K338" t="s">
        <v>26</v>
      </c>
      <c r="L338" t="s">
        <v>27</v>
      </c>
      <c r="M338" t="s">
        <v>240</v>
      </c>
      <c r="N338">
        <v>3</v>
      </c>
      <c r="O338" s="2">
        <v>46000</v>
      </c>
      <c r="P338" s="2">
        <v>18187</v>
      </c>
      <c r="Q338" s="2">
        <v>64187</v>
      </c>
      <c r="R338" t="s">
        <v>246</v>
      </c>
      <c r="S338" t="s">
        <v>247</v>
      </c>
      <c r="T338" t="s">
        <v>31</v>
      </c>
      <c r="U338" t="s">
        <v>32</v>
      </c>
    </row>
    <row r="339" spans="1:21" x14ac:dyDescent="0.25">
      <c r="A339">
        <v>10179</v>
      </c>
      <c r="B339" s="1">
        <v>24341</v>
      </c>
      <c r="C339">
        <v>56</v>
      </c>
      <c r="D339" t="s">
        <v>320</v>
      </c>
      <c r="E339" t="s">
        <v>250</v>
      </c>
      <c r="F339" t="s">
        <v>35</v>
      </c>
      <c r="G339" t="s">
        <v>106</v>
      </c>
      <c r="H339" t="s">
        <v>25</v>
      </c>
      <c r="I339" s="1">
        <v>42860</v>
      </c>
      <c r="K339" t="s">
        <v>26</v>
      </c>
      <c r="L339" t="s">
        <v>27</v>
      </c>
      <c r="M339" t="s">
        <v>233</v>
      </c>
      <c r="N339">
        <v>5</v>
      </c>
      <c r="O339" s="2">
        <v>156605</v>
      </c>
      <c r="P339" s="2">
        <v>12528</v>
      </c>
      <c r="Q339" s="2">
        <v>169133</v>
      </c>
      <c r="R339" t="s">
        <v>321</v>
      </c>
      <c r="S339" t="s">
        <v>235</v>
      </c>
      <c r="T339" t="s">
        <v>226</v>
      </c>
      <c r="U339" t="s">
        <v>32</v>
      </c>
    </row>
    <row r="340" spans="1:21" x14ac:dyDescent="0.25">
      <c r="A340">
        <v>10185</v>
      </c>
      <c r="B340" s="1">
        <v>31485</v>
      </c>
      <c r="C340">
        <v>36</v>
      </c>
      <c r="D340" t="s">
        <v>322</v>
      </c>
      <c r="E340" t="s">
        <v>38</v>
      </c>
      <c r="F340" t="s">
        <v>35</v>
      </c>
      <c r="G340" t="s">
        <v>24</v>
      </c>
      <c r="H340" t="s">
        <v>45</v>
      </c>
      <c r="I340" s="1">
        <v>42918</v>
      </c>
      <c r="K340" t="s">
        <v>26</v>
      </c>
      <c r="L340" t="s">
        <v>27</v>
      </c>
      <c r="M340" t="s">
        <v>240</v>
      </c>
      <c r="N340">
        <v>5</v>
      </c>
      <c r="O340" s="2">
        <v>43050</v>
      </c>
      <c r="P340" s="2">
        <v>6623</v>
      </c>
      <c r="Q340" s="2">
        <v>49673</v>
      </c>
      <c r="R340" t="s">
        <v>246</v>
      </c>
      <c r="S340" t="s">
        <v>247</v>
      </c>
      <c r="T340" t="s">
        <v>31</v>
      </c>
      <c r="U340" t="s">
        <v>32</v>
      </c>
    </row>
    <row r="341" spans="1:21" x14ac:dyDescent="0.25">
      <c r="A341">
        <v>10189</v>
      </c>
      <c r="B341" s="1">
        <v>21340</v>
      </c>
      <c r="C341">
        <v>64</v>
      </c>
      <c r="D341" t="s">
        <v>323</v>
      </c>
      <c r="E341" t="s">
        <v>157</v>
      </c>
      <c r="F341" t="s">
        <v>35</v>
      </c>
      <c r="G341" t="s">
        <v>24</v>
      </c>
      <c r="H341" t="s">
        <v>25</v>
      </c>
      <c r="I341" s="1">
        <v>42967</v>
      </c>
      <c r="K341" t="s">
        <v>26</v>
      </c>
      <c r="L341" t="s">
        <v>27</v>
      </c>
      <c r="M341" t="s">
        <v>286</v>
      </c>
      <c r="N341">
        <v>5</v>
      </c>
      <c r="O341" s="2">
        <v>51110</v>
      </c>
      <c r="P341" s="2">
        <v>2556</v>
      </c>
      <c r="Q341" s="2">
        <v>53666</v>
      </c>
      <c r="R341" t="s">
        <v>291</v>
      </c>
      <c r="S341" t="s">
        <v>247</v>
      </c>
      <c r="T341" t="s">
        <v>31</v>
      </c>
      <c r="U341" t="s">
        <v>32</v>
      </c>
    </row>
    <row r="342" spans="1:21" x14ac:dyDescent="0.25">
      <c r="A342">
        <v>10196</v>
      </c>
      <c r="B342" s="1">
        <v>30447</v>
      </c>
      <c r="C342">
        <v>39</v>
      </c>
      <c r="D342" t="s">
        <v>324</v>
      </c>
      <c r="E342" t="s">
        <v>325</v>
      </c>
      <c r="F342" t="s">
        <v>23</v>
      </c>
      <c r="G342" t="s">
        <v>24</v>
      </c>
      <c r="H342" t="s">
        <v>45</v>
      </c>
      <c r="I342" s="1">
        <v>43021</v>
      </c>
      <c r="K342" t="s">
        <v>26</v>
      </c>
      <c r="L342" t="s">
        <v>27</v>
      </c>
      <c r="M342" t="s">
        <v>240</v>
      </c>
      <c r="N342">
        <v>3</v>
      </c>
      <c r="O342" s="2">
        <v>98456</v>
      </c>
      <c r="P342" s="2">
        <v>19691</v>
      </c>
      <c r="Q342" s="2">
        <v>118147</v>
      </c>
      <c r="R342" t="s">
        <v>241</v>
      </c>
      <c r="S342" t="s">
        <v>225</v>
      </c>
      <c r="T342" t="s">
        <v>226</v>
      </c>
      <c r="U342" t="s">
        <v>32</v>
      </c>
    </row>
    <row r="343" spans="1:21" x14ac:dyDescent="0.25">
      <c r="A343">
        <v>10200</v>
      </c>
      <c r="B343" s="1">
        <v>25680</v>
      </c>
      <c r="C343">
        <v>52</v>
      </c>
      <c r="D343" t="s">
        <v>279</v>
      </c>
      <c r="E343" t="s">
        <v>326</v>
      </c>
      <c r="F343" t="s">
        <v>35</v>
      </c>
      <c r="G343" t="s">
        <v>24</v>
      </c>
      <c r="H343" t="s">
        <v>45</v>
      </c>
      <c r="I343" s="1">
        <v>43071</v>
      </c>
      <c r="K343" t="s">
        <v>26</v>
      </c>
      <c r="L343" t="s">
        <v>27</v>
      </c>
      <c r="M343" t="s">
        <v>28</v>
      </c>
      <c r="N343">
        <v>3</v>
      </c>
      <c r="O343" s="2">
        <v>101026</v>
      </c>
      <c r="P343" s="2">
        <v>12123</v>
      </c>
      <c r="Q343" s="2">
        <v>113149</v>
      </c>
      <c r="R343" t="s">
        <v>251</v>
      </c>
      <c r="S343" t="s">
        <v>225</v>
      </c>
      <c r="T343" t="s">
        <v>226</v>
      </c>
      <c r="U343" t="s">
        <v>32</v>
      </c>
    </row>
    <row r="344" spans="1:21" x14ac:dyDescent="0.25">
      <c r="A344">
        <v>10002</v>
      </c>
      <c r="B344" s="1">
        <v>31526</v>
      </c>
      <c r="C344">
        <v>36</v>
      </c>
      <c r="D344" t="s">
        <v>284</v>
      </c>
      <c r="E344" t="s">
        <v>285</v>
      </c>
      <c r="F344" t="s">
        <v>35</v>
      </c>
      <c r="G344" t="s">
        <v>106</v>
      </c>
      <c r="H344" t="s">
        <v>25</v>
      </c>
      <c r="I344" s="1">
        <v>41647</v>
      </c>
      <c r="K344" t="s">
        <v>26</v>
      </c>
      <c r="L344" t="s">
        <v>27</v>
      </c>
      <c r="M344" t="s">
        <v>286</v>
      </c>
      <c r="N344">
        <v>4</v>
      </c>
      <c r="O344" s="2">
        <v>116978</v>
      </c>
      <c r="P344" s="2">
        <v>5317</v>
      </c>
      <c r="Q344" s="2">
        <v>122295</v>
      </c>
      <c r="R344" t="s">
        <v>287</v>
      </c>
      <c r="S344" t="s">
        <v>225</v>
      </c>
      <c r="T344" t="s">
        <v>226</v>
      </c>
      <c r="U344" t="s">
        <v>32</v>
      </c>
    </row>
    <row r="345" spans="1:21" x14ac:dyDescent="0.25">
      <c r="A345">
        <v>10006</v>
      </c>
      <c r="B345" s="1">
        <v>19646</v>
      </c>
      <c r="C345">
        <v>69</v>
      </c>
      <c r="D345" t="s">
        <v>288</v>
      </c>
      <c r="E345" t="s">
        <v>47</v>
      </c>
      <c r="F345" t="s">
        <v>35</v>
      </c>
      <c r="G345" t="s">
        <v>106</v>
      </c>
      <c r="H345" t="s">
        <v>25</v>
      </c>
      <c r="I345" s="1">
        <v>41672</v>
      </c>
      <c r="K345" t="s">
        <v>26</v>
      </c>
      <c r="L345" t="s">
        <v>27</v>
      </c>
      <c r="M345" t="s">
        <v>233</v>
      </c>
      <c r="N345">
        <v>3</v>
      </c>
      <c r="O345" s="2">
        <v>183953</v>
      </c>
      <c r="P345" s="2">
        <v>10034</v>
      </c>
      <c r="Q345" s="2">
        <v>193987</v>
      </c>
      <c r="R345" t="s">
        <v>289</v>
      </c>
      <c r="S345" t="s">
        <v>235</v>
      </c>
      <c r="T345" t="s">
        <v>226</v>
      </c>
      <c r="U345" t="s">
        <v>32</v>
      </c>
    </row>
    <row r="346" spans="1:21" x14ac:dyDescent="0.25">
      <c r="A346">
        <v>10013</v>
      </c>
      <c r="B346" s="1">
        <v>28411</v>
      </c>
      <c r="C346">
        <v>45</v>
      </c>
      <c r="D346" t="s">
        <v>290</v>
      </c>
      <c r="E346" t="s">
        <v>102</v>
      </c>
      <c r="F346" t="s">
        <v>35</v>
      </c>
      <c r="G346" t="s">
        <v>118</v>
      </c>
      <c r="H346" t="s">
        <v>36</v>
      </c>
      <c r="I346" s="1">
        <v>41747</v>
      </c>
      <c r="K346" t="s">
        <v>26</v>
      </c>
      <c r="L346" t="s">
        <v>27</v>
      </c>
      <c r="M346" t="s">
        <v>286</v>
      </c>
      <c r="N346">
        <v>4</v>
      </c>
      <c r="O346" s="2">
        <v>47141</v>
      </c>
      <c r="P346" s="2">
        <v>6428</v>
      </c>
      <c r="Q346" s="2">
        <v>53569</v>
      </c>
      <c r="R346" t="s">
        <v>291</v>
      </c>
      <c r="S346" t="s">
        <v>247</v>
      </c>
      <c r="T346" t="s">
        <v>31</v>
      </c>
      <c r="U346" t="s">
        <v>32</v>
      </c>
    </row>
    <row r="347" spans="1:21" x14ac:dyDescent="0.25">
      <c r="A347">
        <v>10017</v>
      </c>
      <c r="B347" s="1">
        <v>33031</v>
      </c>
      <c r="C347">
        <v>32</v>
      </c>
      <c r="D347" t="s">
        <v>292</v>
      </c>
      <c r="E347" t="s">
        <v>293</v>
      </c>
      <c r="F347" t="s">
        <v>35</v>
      </c>
      <c r="G347" t="s">
        <v>24</v>
      </c>
      <c r="H347" t="s">
        <v>36</v>
      </c>
      <c r="I347" s="1">
        <v>41772</v>
      </c>
      <c r="K347" t="s">
        <v>26</v>
      </c>
      <c r="L347" t="s">
        <v>27</v>
      </c>
      <c r="M347" t="s">
        <v>240</v>
      </c>
      <c r="N347">
        <v>4</v>
      </c>
      <c r="O347" s="2">
        <v>83190</v>
      </c>
      <c r="P347" s="2">
        <v>13310</v>
      </c>
      <c r="Q347" s="2">
        <v>96500</v>
      </c>
      <c r="R347" t="s">
        <v>294</v>
      </c>
      <c r="S347" t="s">
        <v>225</v>
      </c>
      <c r="T347" t="s">
        <v>226</v>
      </c>
      <c r="U347" t="s">
        <v>32</v>
      </c>
    </row>
    <row r="348" spans="1:21" x14ac:dyDescent="0.25">
      <c r="A348">
        <v>10019</v>
      </c>
      <c r="B348" s="1">
        <v>21459</v>
      </c>
      <c r="C348">
        <v>64</v>
      </c>
      <c r="D348" t="s">
        <v>295</v>
      </c>
      <c r="E348" t="s">
        <v>137</v>
      </c>
      <c r="F348" t="s">
        <v>35</v>
      </c>
      <c r="G348" t="s">
        <v>118</v>
      </c>
      <c r="H348" t="s">
        <v>36</v>
      </c>
      <c r="I348" s="1">
        <v>41800</v>
      </c>
      <c r="K348" t="s">
        <v>26</v>
      </c>
      <c r="L348" t="s">
        <v>27</v>
      </c>
      <c r="M348" t="s">
        <v>28</v>
      </c>
      <c r="N348">
        <v>3</v>
      </c>
      <c r="O348" s="2">
        <v>91997</v>
      </c>
      <c r="P348" s="2">
        <v>8363</v>
      </c>
      <c r="Q348" s="2">
        <v>100360</v>
      </c>
      <c r="R348" t="s">
        <v>251</v>
      </c>
      <c r="S348" t="s">
        <v>225</v>
      </c>
      <c r="T348" t="s">
        <v>226</v>
      </c>
      <c r="U348" t="s">
        <v>32</v>
      </c>
    </row>
    <row r="349" spans="1:21" x14ac:dyDescent="0.25">
      <c r="A349">
        <v>10021</v>
      </c>
      <c r="B349" s="1">
        <v>22152</v>
      </c>
      <c r="C349">
        <v>62</v>
      </c>
      <c r="D349" t="s">
        <v>296</v>
      </c>
      <c r="E349" t="s">
        <v>297</v>
      </c>
      <c r="F349" t="s">
        <v>23</v>
      </c>
      <c r="G349" t="s">
        <v>106</v>
      </c>
      <c r="H349" t="s">
        <v>25</v>
      </c>
      <c r="I349" s="1">
        <v>41811</v>
      </c>
      <c r="K349" t="s">
        <v>26</v>
      </c>
      <c r="L349" t="s">
        <v>27</v>
      </c>
      <c r="M349" t="s">
        <v>286</v>
      </c>
      <c r="N349">
        <v>3</v>
      </c>
      <c r="O349" s="2">
        <v>37819</v>
      </c>
      <c r="P349" s="2">
        <v>4813</v>
      </c>
      <c r="Q349" s="2">
        <v>42632</v>
      </c>
      <c r="R349" t="s">
        <v>246</v>
      </c>
      <c r="S349" t="s">
        <v>247</v>
      </c>
      <c r="T349" t="s">
        <v>31</v>
      </c>
      <c r="U349" t="s">
        <v>32</v>
      </c>
    </row>
    <row r="350" spans="1:21" x14ac:dyDescent="0.25">
      <c r="A350">
        <v>10034</v>
      </c>
      <c r="B350" s="1">
        <v>25786</v>
      </c>
      <c r="C350">
        <v>52</v>
      </c>
      <c r="D350" t="s">
        <v>298</v>
      </c>
      <c r="E350" t="s">
        <v>184</v>
      </c>
      <c r="F350" t="s">
        <v>35</v>
      </c>
      <c r="G350" t="s">
        <v>106</v>
      </c>
      <c r="H350" t="s">
        <v>36</v>
      </c>
      <c r="I350" s="1">
        <v>41886</v>
      </c>
      <c r="K350" t="s">
        <v>26</v>
      </c>
      <c r="L350" t="s">
        <v>27</v>
      </c>
      <c r="M350" t="s">
        <v>233</v>
      </c>
      <c r="N350">
        <v>4</v>
      </c>
      <c r="O350" s="2">
        <v>165833</v>
      </c>
      <c r="P350" s="2">
        <v>16583</v>
      </c>
      <c r="Q350" s="2">
        <v>182416</v>
      </c>
      <c r="R350" t="s">
        <v>299</v>
      </c>
      <c r="S350" t="s">
        <v>235</v>
      </c>
      <c r="T350" t="s">
        <v>226</v>
      </c>
      <c r="U350" t="s">
        <v>32</v>
      </c>
    </row>
    <row r="351" spans="1:21" x14ac:dyDescent="0.25">
      <c r="A351">
        <v>10035</v>
      </c>
      <c r="B351" s="1">
        <v>32022</v>
      </c>
      <c r="C351">
        <v>35</v>
      </c>
      <c r="D351" t="s">
        <v>300</v>
      </c>
      <c r="E351" t="s">
        <v>122</v>
      </c>
      <c r="F351" t="s">
        <v>35</v>
      </c>
      <c r="G351" t="s">
        <v>24</v>
      </c>
      <c r="H351" t="s">
        <v>45</v>
      </c>
      <c r="I351" s="1">
        <v>41899</v>
      </c>
      <c r="K351" t="s">
        <v>26</v>
      </c>
      <c r="L351" t="s">
        <v>27</v>
      </c>
      <c r="M351" t="s">
        <v>240</v>
      </c>
      <c r="N351">
        <v>5</v>
      </c>
      <c r="O351" s="2">
        <v>100680</v>
      </c>
      <c r="P351" s="2">
        <v>8054</v>
      </c>
      <c r="Q351" s="2">
        <v>108734</v>
      </c>
      <c r="R351" t="s">
        <v>241</v>
      </c>
      <c r="S351" t="s">
        <v>225</v>
      </c>
      <c r="T351" t="s">
        <v>226</v>
      </c>
      <c r="U351" t="s">
        <v>32</v>
      </c>
    </row>
    <row r="352" spans="1:21" x14ac:dyDescent="0.25">
      <c r="A352">
        <v>10037</v>
      </c>
      <c r="B352" s="1">
        <v>31380</v>
      </c>
      <c r="C352">
        <v>37</v>
      </c>
      <c r="D352" t="s">
        <v>327</v>
      </c>
      <c r="E352" t="s">
        <v>328</v>
      </c>
      <c r="F352" t="s">
        <v>23</v>
      </c>
      <c r="G352" t="s">
        <v>24</v>
      </c>
      <c r="H352" t="s">
        <v>36</v>
      </c>
      <c r="I352" s="1">
        <v>43368</v>
      </c>
      <c r="K352" t="s">
        <v>26</v>
      </c>
      <c r="L352" t="s">
        <v>27</v>
      </c>
      <c r="M352" t="s">
        <v>240</v>
      </c>
      <c r="N352">
        <v>5</v>
      </c>
      <c r="O352" s="2">
        <v>42000</v>
      </c>
      <c r="P352" s="2">
        <v>4914</v>
      </c>
      <c r="Q352" s="2">
        <v>46914</v>
      </c>
      <c r="R352" t="s">
        <v>246</v>
      </c>
      <c r="S352" t="s">
        <v>247</v>
      </c>
      <c r="T352" t="s">
        <v>31</v>
      </c>
      <c r="U352" t="s">
        <v>32</v>
      </c>
    </row>
    <row r="353" spans="1:21" x14ac:dyDescent="0.25">
      <c r="A353">
        <v>10039</v>
      </c>
      <c r="B353" s="1">
        <v>29096</v>
      </c>
      <c r="C353">
        <v>43</v>
      </c>
      <c r="D353" t="s">
        <v>301</v>
      </c>
      <c r="E353" t="s">
        <v>153</v>
      </c>
      <c r="F353" t="s">
        <v>23</v>
      </c>
      <c r="G353" t="s">
        <v>106</v>
      </c>
      <c r="H353" t="s">
        <v>25</v>
      </c>
      <c r="I353" s="1">
        <v>41911</v>
      </c>
      <c r="K353" t="s">
        <v>26</v>
      </c>
      <c r="L353" t="s">
        <v>27</v>
      </c>
      <c r="M353" t="s">
        <v>286</v>
      </c>
      <c r="N353">
        <v>4</v>
      </c>
      <c r="O353" s="2">
        <v>84561</v>
      </c>
      <c r="P353" s="2">
        <v>12300</v>
      </c>
      <c r="Q353" s="2">
        <v>96861</v>
      </c>
      <c r="R353" t="s">
        <v>302</v>
      </c>
      <c r="S353" t="s">
        <v>269</v>
      </c>
      <c r="T353" t="s">
        <v>31</v>
      </c>
      <c r="U353" t="s">
        <v>32</v>
      </c>
    </row>
    <row r="354" spans="1:21" x14ac:dyDescent="0.25">
      <c r="A354">
        <v>10041</v>
      </c>
      <c r="B354" s="1">
        <v>27346</v>
      </c>
      <c r="C354">
        <v>48</v>
      </c>
      <c r="D354" t="s">
        <v>71</v>
      </c>
      <c r="E354" t="s">
        <v>153</v>
      </c>
      <c r="F354" t="s">
        <v>23</v>
      </c>
      <c r="G354" t="s">
        <v>24</v>
      </c>
      <c r="H354" t="s">
        <v>25</v>
      </c>
      <c r="I354" s="1">
        <v>41925</v>
      </c>
      <c r="K354" t="s">
        <v>26</v>
      </c>
      <c r="L354" t="s">
        <v>27</v>
      </c>
      <c r="M354" t="s">
        <v>240</v>
      </c>
      <c r="N354">
        <v>5</v>
      </c>
      <c r="O354" s="2">
        <v>78733</v>
      </c>
      <c r="P354" s="2">
        <v>10218</v>
      </c>
      <c r="Q354" s="2">
        <v>88951</v>
      </c>
      <c r="R354" t="s">
        <v>241</v>
      </c>
      <c r="S354" t="s">
        <v>225</v>
      </c>
      <c r="T354" t="s">
        <v>226</v>
      </c>
      <c r="U354" t="s">
        <v>32</v>
      </c>
    </row>
    <row r="355" spans="1:21" x14ac:dyDescent="0.25">
      <c r="A355">
        <v>10052</v>
      </c>
      <c r="B355" s="1">
        <v>23612</v>
      </c>
      <c r="C355">
        <v>58</v>
      </c>
      <c r="D355" t="s">
        <v>303</v>
      </c>
      <c r="E355" t="s">
        <v>113</v>
      </c>
      <c r="F355" t="s">
        <v>35</v>
      </c>
      <c r="G355" t="s">
        <v>106</v>
      </c>
      <c r="H355" t="s">
        <v>36</v>
      </c>
      <c r="I355" s="1">
        <v>41987</v>
      </c>
      <c r="K355" t="s">
        <v>26</v>
      </c>
      <c r="L355" t="s">
        <v>27</v>
      </c>
      <c r="M355" t="s">
        <v>286</v>
      </c>
      <c r="N355">
        <v>3</v>
      </c>
      <c r="O355" s="2">
        <v>82394</v>
      </c>
      <c r="P355" s="2">
        <v>5243</v>
      </c>
      <c r="Q355" s="2">
        <v>87637</v>
      </c>
      <c r="R355" t="s">
        <v>302</v>
      </c>
      <c r="S355" t="s">
        <v>269</v>
      </c>
      <c r="T355" t="s">
        <v>31</v>
      </c>
      <c r="U355" t="s">
        <v>32</v>
      </c>
    </row>
    <row r="356" spans="1:21" x14ac:dyDescent="0.25">
      <c r="A356">
        <v>10066</v>
      </c>
      <c r="B356" s="1">
        <v>23697</v>
      </c>
      <c r="C356">
        <v>58</v>
      </c>
      <c r="D356" t="s">
        <v>304</v>
      </c>
      <c r="E356" t="s">
        <v>305</v>
      </c>
      <c r="F356" t="s">
        <v>23</v>
      </c>
      <c r="G356" t="s">
        <v>106</v>
      </c>
      <c r="H356" t="s">
        <v>36</v>
      </c>
      <c r="I356" s="1">
        <v>42070</v>
      </c>
      <c r="K356" t="s">
        <v>26</v>
      </c>
      <c r="L356" t="s">
        <v>27</v>
      </c>
      <c r="M356" t="s">
        <v>286</v>
      </c>
      <c r="N356">
        <v>2</v>
      </c>
      <c r="O356" s="2">
        <v>63206</v>
      </c>
      <c r="P356" s="2">
        <v>9194</v>
      </c>
      <c r="Q356" s="2">
        <v>72400</v>
      </c>
      <c r="R356" t="s">
        <v>291</v>
      </c>
      <c r="S356" t="s">
        <v>247</v>
      </c>
      <c r="T356" t="s">
        <v>31</v>
      </c>
      <c r="U356" t="s">
        <v>32</v>
      </c>
    </row>
    <row r="357" spans="1:21" x14ac:dyDescent="0.25">
      <c r="A357">
        <v>10099</v>
      </c>
      <c r="B357" s="1">
        <v>24164</v>
      </c>
      <c r="C357">
        <v>57</v>
      </c>
      <c r="D357" t="s">
        <v>306</v>
      </c>
      <c r="E357" t="s">
        <v>151</v>
      </c>
      <c r="F357" t="s">
        <v>35</v>
      </c>
      <c r="G357" t="s">
        <v>111</v>
      </c>
      <c r="H357" t="s">
        <v>25</v>
      </c>
      <c r="I357" s="1">
        <v>42327</v>
      </c>
      <c r="K357" t="s">
        <v>26</v>
      </c>
      <c r="L357" t="s">
        <v>27</v>
      </c>
      <c r="M357" t="s">
        <v>240</v>
      </c>
      <c r="N357">
        <v>3</v>
      </c>
      <c r="O357" s="2">
        <v>52013</v>
      </c>
      <c r="P357" s="2">
        <v>11663</v>
      </c>
      <c r="Q357" s="2">
        <v>63676</v>
      </c>
      <c r="R357" t="s">
        <v>246</v>
      </c>
      <c r="S357" t="s">
        <v>247</v>
      </c>
      <c r="T357" t="s">
        <v>31</v>
      </c>
      <c r="U357" t="s">
        <v>32</v>
      </c>
    </row>
    <row r="358" spans="1:21" x14ac:dyDescent="0.25">
      <c r="A358">
        <v>10101</v>
      </c>
      <c r="B358" s="1">
        <v>30843</v>
      </c>
      <c r="C358">
        <v>38</v>
      </c>
      <c r="D358" t="s">
        <v>307</v>
      </c>
      <c r="E358" t="s">
        <v>308</v>
      </c>
      <c r="F358" t="s">
        <v>23</v>
      </c>
      <c r="G358" t="s">
        <v>24</v>
      </c>
      <c r="H358" t="s">
        <v>25</v>
      </c>
      <c r="I358" s="1">
        <v>42328</v>
      </c>
      <c r="K358" t="s">
        <v>26</v>
      </c>
      <c r="L358" t="s">
        <v>27</v>
      </c>
      <c r="M358" t="s">
        <v>28</v>
      </c>
      <c r="N358">
        <v>4</v>
      </c>
      <c r="O358" s="2">
        <v>110529</v>
      </c>
      <c r="P358" s="2">
        <v>12058</v>
      </c>
      <c r="Q358" s="2">
        <v>122587</v>
      </c>
      <c r="R358" t="s">
        <v>251</v>
      </c>
      <c r="S358" t="s">
        <v>225</v>
      </c>
      <c r="T358" t="s">
        <v>226</v>
      </c>
      <c r="U358" t="s">
        <v>32</v>
      </c>
    </row>
    <row r="359" spans="1:21" x14ac:dyDescent="0.25">
      <c r="A359">
        <v>10103</v>
      </c>
      <c r="B359" s="1">
        <v>19279</v>
      </c>
      <c r="C359">
        <v>70</v>
      </c>
      <c r="D359" t="s">
        <v>309</v>
      </c>
      <c r="E359" t="s">
        <v>310</v>
      </c>
      <c r="F359" t="s">
        <v>23</v>
      </c>
      <c r="G359" t="s">
        <v>106</v>
      </c>
      <c r="H359" t="s">
        <v>25</v>
      </c>
      <c r="I359" s="1">
        <v>42346</v>
      </c>
      <c r="K359" t="s">
        <v>26</v>
      </c>
      <c r="L359" t="s">
        <v>27</v>
      </c>
      <c r="M359" t="s">
        <v>28</v>
      </c>
      <c r="N359">
        <v>5</v>
      </c>
      <c r="O359" s="2">
        <v>117308</v>
      </c>
      <c r="P359" s="2">
        <v>11731</v>
      </c>
      <c r="Q359" s="2">
        <v>129039</v>
      </c>
      <c r="R359" t="s">
        <v>251</v>
      </c>
      <c r="S359" t="s">
        <v>225</v>
      </c>
      <c r="T359" t="s">
        <v>226</v>
      </c>
      <c r="U359" t="s">
        <v>32</v>
      </c>
    </row>
    <row r="360" spans="1:21" x14ac:dyDescent="0.25">
      <c r="A360">
        <v>10104</v>
      </c>
      <c r="B360" s="1">
        <v>22126</v>
      </c>
      <c r="C360">
        <v>62</v>
      </c>
      <c r="D360" t="s">
        <v>311</v>
      </c>
      <c r="E360" t="s">
        <v>312</v>
      </c>
      <c r="F360" t="s">
        <v>35</v>
      </c>
      <c r="G360" t="s">
        <v>24</v>
      </c>
      <c r="H360" t="s">
        <v>25</v>
      </c>
      <c r="I360" s="1">
        <v>42347</v>
      </c>
      <c r="K360" t="s">
        <v>26</v>
      </c>
      <c r="L360" t="s">
        <v>27</v>
      </c>
      <c r="M360" t="s">
        <v>240</v>
      </c>
      <c r="N360">
        <v>3</v>
      </c>
      <c r="O360" s="2">
        <v>49000</v>
      </c>
      <c r="P360" s="2">
        <v>18187</v>
      </c>
      <c r="Q360" s="2">
        <v>67187</v>
      </c>
      <c r="R360" t="s">
        <v>246</v>
      </c>
      <c r="S360" t="s">
        <v>247</v>
      </c>
      <c r="T360" t="s">
        <v>31</v>
      </c>
      <c r="U360" t="s">
        <v>32</v>
      </c>
    </row>
    <row r="361" spans="1:21" x14ac:dyDescent="0.25">
      <c r="A361">
        <v>10112</v>
      </c>
      <c r="B361" s="1">
        <v>22383</v>
      </c>
      <c r="C361">
        <v>61</v>
      </c>
      <c r="D361" t="s">
        <v>313</v>
      </c>
      <c r="E361" t="s">
        <v>157</v>
      </c>
      <c r="F361" t="s">
        <v>35</v>
      </c>
      <c r="G361" t="s">
        <v>106</v>
      </c>
      <c r="H361" t="s">
        <v>45</v>
      </c>
      <c r="I361" s="1">
        <v>42429</v>
      </c>
      <c r="K361" t="s">
        <v>26</v>
      </c>
      <c r="L361" t="s">
        <v>27</v>
      </c>
      <c r="M361" t="s">
        <v>240</v>
      </c>
      <c r="N361">
        <v>4</v>
      </c>
      <c r="O361" s="2">
        <v>42000</v>
      </c>
      <c r="P361" s="2">
        <v>6623</v>
      </c>
      <c r="Q361" s="2">
        <v>48623</v>
      </c>
      <c r="R361" t="s">
        <v>246</v>
      </c>
      <c r="S361" t="s">
        <v>247</v>
      </c>
      <c r="T361" t="s">
        <v>31</v>
      </c>
      <c r="U361" t="s">
        <v>32</v>
      </c>
    </row>
    <row r="362" spans="1:21" x14ac:dyDescent="0.25">
      <c r="A362">
        <v>10131</v>
      </c>
      <c r="B362" s="1">
        <v>18904</v>
      </c>
      <c r="C362">
        <v>71</v>
      </c>
      <c r="D362" t="s">
        <v>95</v>
      </c>
      <c r="E362" t="s">
        <v>201</v>
      </c>
      <c r="F362" t="s">
        <v>23</v>
      </c>
      <c r="G362" t="s">
        <v>106</v>
      </c>
      <c r="H362" t="s">
        <v>36</v>
      </c>
      <c r="I362" s="1">
        <v>42570</v>
      </c>
      <c r="K362" t="s">
        <v>26</v>
      </c>
      <c r="L362" t="s">
        <v>27</v>
      </c>
      <c r="M362" t="s">
        <v>286</v>
      </c>
      <c r="N362">
        <v>4</v>
      </c>
      <c r="O362" s="2">
        <v>38443</v>
      </c>
      <c r="P362" s="2">
        <v>6291</v>
      </c>
      <c r="Q362" s="2">
        <v>44734</v>
      </c>
      <c r="R362" t="s">
        <v>246</v>
      </c>
      <c r="S362" t="s">
        <v>247</v>
      </c>
      <c r="T362" t="s">
        <v>31</v>
      </c>
      <c r="U362" t="s">
        <v>32</v>
      </c>
    </row>
    <row r="363" spans="1:21" x14ac:dyDescent="0.25">
      <c r="A363">
        <v>10137</v>
      </c>
      <c r="B363" s="1">
        <v>27978</v>
      </c>
      <c r="C363">
        <v>46</v>
      </c>
      <c r="D363" t="s">
        <v>314</v>
      </c>
      <c r="E363" t="s">
        <v>130</v>
      </c>
      <c r="F363" t="s">
        <v>35</v>
      </c>
      <c r="G363" t="s">
        <v>106</v>
      </c>
      <c r="H363" t="s">
        <v>36</v>
      </c>
      <c r="I363" s="1">
        <v>42588</v>
      </c>
      <c r="K363" t="s">
        <v>26</v>
      </c>
      <c r="L363" t="s">
        <v>27</v>
      </c>
      <c r="M363" t="s">
        <v>286</v>
      </c>
      <c r="N363">
        <v>4</v>
      </c>
      <c r="O363" s="2">
        <v>86298</v>
      </c>
      <c r="P363" s="2">
        <v>3923</v>
      </c>
      <c r="Q363" s="2">
        <v>90221</v>
      </c>
      <c r="R363" t="s">
        <v>287</v>
      </c>
      <c r="S363" t="s">
        <v>225</v>
      </c>
      <c r="T363" t="s">
        <v>226</v>
      </c>
      <c r="U363" t="s">
        <v>32</v>
      </c>
    </row>
    <row r="364" spans="1:21" x14ac:dyDescent="0.25">
      <c r="A364">
        <v>10141</v>
      </c>
      <c r="B364" s="1">
        <v>32655</v>
      </c>
      <c r="C364">
        <v>33</v>
      </c>
      <c r="D364" t="s">
        <v>315</v>
      </c>
      <c r="E364" t="s">
        <v>82</v>
      </c>
      <c r="F364" t="s">
        <v>23</v>
      </c>
      <c r="G364" t="s">
        <v>106</v>
      </c>
      <c r="H364" t="s">
        <v>25</v>
      </c>
      <c r="I364" s="1">
        <v>42639</v>
      </c>
      <c r="K364" t="s">
        <v>26</v>
      </c>
      <c r="L364" t="s">
        <v>27</v>
      </c>
      <c r="M364" t="s">
        <v>240</v>
      </c>
      <c r="N364">
        <v>5</v>
      </c>
      <c r="O364" s="2">
        <v>43050</v>
      </c>
      <c r="P364" s="2">
        <v>13337</v>
      </c>
      <c r="Q364" s="2">
        <v>56387</v>
      </c>
      <c r="R364" t="s">
        <v>246</v>
      </c>
      <c r="S364" t="s">
        <v>247</v>
      </c>
      <c r="T364" t="s">
        <v>31</v>
      </c>
      <c r="U364" t="s">
        <v>32</v>
      </c>
    </row>
    <row r="365" spans="1:21" x14ac:dyDescent="0.25">
      <c r="A365">
        <v>10148</v>
      </c>
      <c r="B365" s="1">
        <v>26471</v>
      </c>
      <c r="C365">
        <v>50</v>
      </c>
      <c r="D365" t="s">
        <v>316</v>
      </c>
      <c r="E365" t="s">
        <v>102</v>
      </c>
      <c r="F365" t="s">
        <v>35</v>
      </c>
      <c r="G365" t="s">
        <v>106</v>
      </c>
      <c r="H365" t="s">
        <v>45</v>
      </c>
      <c r="I365" s="1">
        <v>42690</v>
      </c>
      <c r="K365" t="s">
        <v>26</v>
      </c>
      <c r="L365" t="s">
        <v>27</v>
      </c>
      <c r="M365" t="s">
        <v>28</v>
      </c>
      <c r="N365">
        <v>3</v>
      </c>
      <c r="O365" s="2">
        <v>88254</v>
      </c>
      <c r="P365" s="2">
        <v>12035</v>
      </c>
      <c r="Q365" s="2">
        <v>100289</v>
      </c>
      <c r="R365" t="s">
        <v>251</v>
      </c>
      <c r="S365" t="s">
        <v>225</v>
      </c>
      <c r="T365" t="s">
        <v>226</v>
      </c>
      <c r="U365" t="s">
        <v>32</v>
      </c>
    </row>
    <row r="366" spans="1:21" x14ac:dyDescent="0.25">
      <c r="A366">
        <v>10171</v>
      </c>
      <c r="B366" s="1">
        <v>32173</v>
      </c>
      <c r="C366">
        <v>35</v>
      </c>
      <c r="D366" t="s">
        <v>317</v>
      </c>
      <c r="E366" t="s">
        <v>250</v>
      </c>
      <c r="F366" t="s">
        <v>35</v>
      </c>
      <c r="G366" t="s">
        <v>24</v>
      </c>
      <c r="H366" t="s">
        <v>25</v>
      </c>
      <c r="I366" s="1">
        <v>42826</v>
      </c>
      <c r="K366" t="s">
        <v>26</v>
      </c>
      <c r="L366" t="s">
        <v>27</v>
      </c>
      <c r="M366" t="s">
        <v>240</v>
      </c>
      <c r="N366">
        <v>5</v>
      </c>
      <c r="O366" s="2">
        <v>83190</v>
      </c>
      <c r="P366" s="2">
        <v>15260</v>
      </c>
      <c r="Q366" s="2">
        <v>98450</v>
      </c>
      <c r="R366" t="s">
        <v>294</v>
      </c>
      <c r="S366" t="s">
        <v>225</v>
      </c>
      <c r="T366" t="s">
        <v>226</v>
      </c>
      <c r="U366" t="s">
        <v>32</v>
      </c>
    </row>
    <row r="367" spans="1:21" x14ac:dyDescent="0.25">
      <c r="A367">
        <v>10175</v>
      </c>
      <c r="B367" s="1">
        <v>30987</v>
      </c>
      <c r="C367">
        <v>38</v>
      </c>
      <c r="D367" t="s">
        <v>318</v>
      </c>
      <c r="E367" t="s">
        <v>53</v>
      </c>
      <c r="F367" t="s">
        <v>23</v>
      </c>
      <c r="G367" t="s">
        <v>106</v>
      </c>
      <c r="H367" t="s">
        <v>36</v>
      </c>
      <c r="I367" s="1">
        <v>43021</v>
      </c>
      <c r="K367" t="s">
        <v>26</v>
      </c>
      <c r="L367" t="s">
        <v>27</v>
      </c>
      <c r="M367" t="s">
        <v>240</v>
      </c>
      <c r="N367">
        <v>3</v>
      </c>
      <c r="O367" s="2">
        <v>42000</v>
      </c>
      <c r="P367" s="2">
        <v>12354</v>
      </c>
      <c r="Q367" s="2">
        <v>54354</v>
      </c>
      <c r="R367" t="s">
        <v>246</v>
      </c>
      <c r="S367" t="s">
        <v>247</v>
      </c>
      <c r="T367" t="s">
        <v>31</v>
      </c>
      <c r="U367" t="s">
        <v>32</v>
      </c>
    </row>
    <row r="368" spans="1:21" x14ac:dyDescent="0.25">
      <c r="A368">
        <v>10176</v>
      </c>
      <c r="B368" s="1">
        <v>27077</v>
      </c>
      <c r="C368">
        <v>49</v>
      </c>
      <c r="D368" t="s">
        <v>319</v>
      </c>
      <c r="E368" t="s">
        <v>232</v>
      </c>
      <c r="F368" t="s">
        <v>35</v>
      </c>
      <c r="G368" t="s">
        <v>106</v>
      </c>
      <c r="H368" t="s">
        <v>36</v>
      </c>
      <c r="I368" s="1">
        <v>42847</v>
      </c>
      <c r="K368" t="s">
        <v>26</v>
      </c>
      <c r="L368" t="s">
        <v>27</v>
      </c>
      <c r="M368" t="s">
        <v>240</v>
      </c>
      <c r="N368">
        <v>3</v>
      </c>
      <c r="O368" s="2">
        <v>42100</v>
      </c>
      <c r="P368" s="2">
        <v>16726</v>
      </c>
      <c r="Q368" s="2">
        <v>58826</v>
      </c>
      <c r="R368" t="s">
        <v>246</v>
      </c>
      <c r="S368" t="s">
        <v>247</v>
      </c>
      <c r="T368" t="s">
        <v>31</v>
      </c>
      <c r="U368" t="s">
        <v>32</v>
      </c>
    </row>
    <row r="369" spans="1:21" x14ac:dyDescent="0.25">
      <c r="A369">
        <v>10179</v>
      </c>
      <c r="B369" s="1">
        <v>24341</v>
      </c>
      <c r="C369">
        <v>56</v>
      </c>
      <c r="D369" t="s">
        <v>320</v>
      </c>
      <c r="E369" t="s">
        <v>250</v>
      </c>
      <c r="F369" t="s">
        <v>35</v>
      </c>
      <c r="G369" t="s">
        <v>106</v>
      </c>
      <c r="H369" t="s">
        <v>25</v>
      </c>
      <c r="I369" s="1">
        <v>42860</v>
      </c>
      <c r="K369" t="s">
        <v>26</v>
      </c>
      <c r="L369" t="s">
        <v>27</v>
      </c>
      <c r="M369" t="s">
        <v>233</v>
      </c>
      <c r="N369">
        <v>5</v>
      </c>
      <c r="O369" s="2">
        <v>172266</v>
      </c>
      <c r="P369" s="2">
        <v>12528</v>
      </c>
      <c r="Q369" s="2">
        <v>184794</v>
      </c>
      <c r="R369" t="s">
        <v>321</v>
      </c>
      <c r="S369" t="s">
        <v>235</v>
      </c>
      <c r="T369" t="s">
        <v>226</v>
      </c>
      <c r="U369" t="s">
        <v>32</v>
      </c>
    </row>
    <row r="370" spans="1:21" x14ac:dyDescent="0.25">
      <c r="A370">
        <v>10185</v>
      </c>
      <c r="B370" s="1">
        <v>31485</v>
      </c>
      <c r="C370">
        <v>36</v>
      </c>
      <c r="D370" t="s">
        <v>322</v>
      </c>
      <c r="E370" t="s">
        <v>38</v>
      </c>
      <c r="F370" t="s">
        <v>35</v>
      </c>
      <c r="G370" t="s">
        <v>24</v>
      </c>
      <c r="H370" t="s">
        <v>45</v>
      </c>
      <c r="I370" s="1">
        <v>42918</v>
      </c>
      <c r="K370" t="s">
        <v>26</v>
      </c>
      <c r="L370" t="s">
        <v>27</v>
      </c>
      <c r="M370" t="s">
        <v>240</v>
      </c>
      <c r="N370">
        <v>5</v>
      </c>
      <c r="O370" s="2">
        <v>46000</v>
      </c>
      <c r="P370" s="2">
        <v>11474</v>
      </c>
      <c r="Q370" s="2">
        <v>57474</v>
      </c>
      <c r="R370" t="s">
        <v>246</v>
      </c>
      <c r="S370" t="s">
        <v>247</v>
      </c>
      <c r="T370" t="s">
        <v>31</v>
      </c>
      <c r="U370" t="s">
        <v>32</v>
      </c>
    </row>
    <row r="371" spans="1:21" x14ac:dyDescent="0.25">
      <c r="A371">
        <v>10189</v>
      </c>
      <c r="B371" s="1">
        <v>21340</v>
      </c>
      <c r="C371">
        <v>64</v>
      </c>
      <c r="D371" t="s">
        <v>323</v>
      </c>
      <c r="E371" t="s">
        <v>157</v>
      </c>
      <c r="F371" t="s">
        <v>35</v>
      </c>
      <c r="G371" t="s">
        <v>24</v>
      </c>
      <c r="H371" t="s">
        <v>25</v>
      </c>
      <c r="I371" s="1">
        <v>42967</v>
      </c>
      <c r="K371" t="s">
        <v>26</v>
      </c>
      <c r="L371" t="s">
        <v>27</v>
      </c>
      <c r="M371" t="s">
        <v>286</v>
      </c>
      <c r="N371">
        <v>5</v>
      </c>
      <c r="O371" s="2">
        <v>56221</v>
      </c>
      <c r="P371" s="2">
        <v>2556</v>
      </c>
      <c r="Q371" s="2">
        <v>58777</v>
      </c>
      <c r="R371" t="s">
        <v>291</v>
      </c>
      <c r="S371" t="s">
        <v>247</v>
      </c>
      <c r="T371" t="s">
        <v>31</v>
      </c>
      <c r="U371" t="s">
        <v>32</v>
      </c>
    </row>
    <row r="372" spans="1:21" x14ac:dyDescent="0.25">
      <c r="A372">
        <v>10196</v>
      </c>
      <c r="B372" s="1">
        <v>30447</v>
      </c>
      <c r="C372">
        <v>39</v>
      </c>
      <c r="D372" t="s">
        <v>324</v>
      </c>
      <c r="E372" t="s">
        <v>325</v>
      </c>
      <c r="F372" t="s">
        <v>23</v>
      </c>
      <c r="G372" t="s">
        <v>24</v>
      </c>
      <c r="H372" t="s">
        <v>45</v>
      </c>
      <c r="I372" s="1">
        <v>43021</v>
      </c>
      <c r="K372" t="s">
        <v>26</v>
      </c>
      <c r="L372" t="s">
        <v>27</v>
      </c>
      <c r="M372" t="s">
        <v>240</v>
      </c>
      <c r="N372">
        <v>3</v>
      </c>
      <c r="O372" s="2">
        <v>43050</v>
      </c>
      <c r="P372" s="2">
        <v>19691</v>
      </c>
      <c r="Q372" s="2">
        <v>62741</v>
      </c>
      <c r="R372" t="s">
        <v>246</v>
      </c>
      <c r="S372" t="s">
        <v>247</v>
      </c>
      <c r="T372" t="s">
        <v>31</v>
      </c>
      <c r="U372" t="s">
        <v>32</v>
      </c>
    </row>
    <row r="373" spans="1:21" x14ac:dyDescent="0.25">
      <c r="A373">
        <v>10200</v>
      </c>
      <c r="B373" s="1">
        <v>25680</v>
      </c>
      <c r="C373">
        <v>52</v>
      </c>
      <c r="D373" t="s">
        <v>279</v>
      </c>
      <c r="E373" t="s">
        <v>326</v>
      </c>
      <c r="F373" t="s">
        <v>35</v>
      </c>
      <c r="G373" t="s">
        <v>24</v>
      </c>
      <c r="H373" t="s">
        <v>45</v>
      </c>
      <c r="I373" s="1">
        <v>43071</v>
      </c>
      <c r="K373" t="s">
        <v>26</v>
      </c>
      <c r="L373" t="s">
        <v>27</v>
      </c>
      <c r="M373" t="s">
        <v>28</v>
      </c>
      <c r="N373">
        <v>3</v>
      </c>
      <c r="O373" s="2">
        <v>111129</v>
      </c>
      <c r="P373" s="2">
        <v>12123</v>
      </c>
      <c r="Q373" s="2">
        <v>123252</v>
      </c>
      <c r="R373" t="s">
        <v>251</v>
      </c>
      <c r="S373" t="s">
        <v>225</v>
      </c>
      <c r="T373" t="s">
        <v>226</v>
      </c>
      <c r="U373" t="s">
        <v>32</v>
      </c>
    </row>
    <row r="374" spans="1:21" x14ac:dyDescent="0.25">
      <c r="A374">
        <v>10214</v>
      </c>
      <c r="B374" s="1">
        <v>28589</v>
      </c>
      <c r="C374">
        <v>44</v>
      </c>
      <c r="D374" t="s">
        <v>329</v>
      </c>
      <c r="E374" t="s">
        <v>232</v>
      </c>
      <c r="F374" t="s">
        <v>35</v>
      </c>
      <c r="G374" t="s">
        <v>24</v>
      </c>
      <c r="H374" t="s">
        <v>36</v>
      </c>
      <c r="I374" s="1">
        <v>43189</v>
      </c>
      <c r="K374" t="s">
        <v>26</v>
      </c>
      <c r="L374" t="s">
        <v>27</v>
      </c>
      <c r="M374" t="s">
        <v>240</v>
      </c>
      <c r="N374">
        <v>4</v>
      </c>
      <c r="O374" s="2">
        <v>79188</v>
      </c>
      <c r="P374" s="2">
        <v>11015</v>
      </c>
      <c r="Q374" s="2">
        <v>90203</v>
      </c>
      <c r="R374" t="s">
        <v>241</v>
      </c>
      <c r="S374" t="s">
        <v>225</v>
      </c>
      <c r="T374" t="s">
        <v>226</v>
      </c>
      <c r="U374" t="s">
        <v>32</v>
      </c>
    </row>
    <row r="375" spans="1:21" x14ac:dyDescent="0.25">
      <c r="A375">
        <v>10228</v>
      </c>
      <c r="B375" s="1">
        <v>32239</v>
      </c>
      <c r="C375">
        <v>34</v>
      </c>
      <c r="D375" t="s">
        <v>330</v>
      </c>
      <c r="E375" t="s">
        <v>179</v>
      </c>
      <c r="F375" t="s">
        <v>35</v>
      </c>
      <c r="G375" t="s">
        <v>106</v>
      </c>
      <c r="H375" t="s">
        <v>36</v>
      </c>
      <c r="I375" s="1">
        <v>43322</v>
      </c>
      <c r="K375" t="s">
        <v>26</v>
      </c>
      <c r="L375" t="s">
        <v>27</v>
      </c>
      <c r="M375" t="s">
        <v>240</v>
      </c>
      <c r="N375">
        <v>5</v>
      </c>
      <c r="O375" s="2">
        <v>97788</v>
      </c>
      <c r="P375" s="2">
        <v>6359</v>
      </c>
      <c r="Q375" s="2">
        <v>104147</v>
      </c>
      <c r="R375" t="s">
        <v>241</v>
      </c>
      <c r="S375" t="s">
        <v>225</v>
      </c>
      <c r="T375" t="s">
        <v>226</v>
      </c>
      <c r="U375" t="s">
        <v>32</v>
      </c>
    </row>
    <row r="376" spans="1:21" x14ac:dyDescent="0.25">
      <c r="A376">
        <v>10284</v>
      </c>
      <c r="B376" s="1">
        <v>33304</v>
      </c>
      <c r="C376">
        <v>32</v>
      </c>
      <c r="D376" t="s">
        <v>331</v>
      </c>
      <c r="E376" t="s">
        <v>332</v>
      </c>
      <c r="F376" t="s">
        <v>23</v>
      </c>
      <c r="G376" t="s">
        <v>24</v>
      </c>
      <c r="H376" t="s">
        <v>45</v>
      </c>
      <c r="I376" s="1">
        <v>43667</v>
      </c>
      <c r="K376" t="s">
        <v>26</v>
      </c>
      <c r="L376" t="s">
        <v>27</v>
      </c>
      <c r="M376" t="s">
        <v>286</v>
      </c>
      <c r="N376">
        <v>2</v>
      </c>
      <c r="O376" s="2">
        <v>37500</v>
      </c>
      <c r="P376" s="2">
        <v>46584</v>
      </c>
      <c r="Q376" s="2">
        <v>46587</v>
      </c>
      <c r="R376" t="s">
        <v>246</v>
      </c>
      <c r="S376" t="s">
        <v>247</v>
      </c>
      <c r="T376" t="s">
        <v>31</v>
      </c>
      <c r="U376" t="s">
        <v>32</v>
      </c>
    </row>
    <row r="377" spans="1:21" x14ac:dyDescent="0.25">
      <c r="A377">
        <v>10289</v>
      </c>
      <c r="B377" s="1">
        <v>23972</v>
      </c>
      <c r="C377">
        <v>57</v>
      </c>
      <c r="D377" t="s">
        <v>333</v>
      </c>
      <c r="E377" t="s">
        <v>334</v>
      </c>
      <c r="F377" t="s">
        <v>35</v>
      </c>
      <c r="G377" t="s">
        <v>24</v>
      </c>
      <c r="H377" t="s">
        <v>25</v>
      </c>
      <c r="I377" s="1">
        <v>43322</v>
      </c>
      <c r="K377" t="s">
        <v>26</v>
      </c>
      <c r="L377" t="s">
        <v>27</v>
      </c>
      <c r="M377" t="s">
        <v>240</v>
      </c>
      <c r="N377">
        <v>5</v>
      </c>
      <c r="O377" s="2">
        <v>98456</v>
      </c>
      <c r="P377" s="2">
        <v>5320</v>
      </c>
      <c r="Q377" s="2">
        <v>103776</v>
      </c>
      <c r="R377" t="s">
        <v>241</v>
      </c>
      <c r="S377" t="s">
        <v>225</v>
      </c>
      <c r="T377" t="s">
        <v>226</v>
      </c>
      <c r="U377" t="s">
        <v>32</v>
      </c>
    </row>
    <row r="378" spans="1:21" x14ac:dyDescent="0.25">
      <c r="A378">
        <v>10294</v>
      </c>
      <c r="B378" s="1">
        <v>28443</v>
      </c>
      <c r="C378">
        <v>45</v>
      </c>
      <c r="D378" t="s">
        <v>335</v>
      </c>
      <c r="E378" t="s">
        <v>336</v>
      </c>
      <c r="F378" t="s">
        <v>23</v>
      </c>
      <c r="G378" t="s">
        <v>106</v>
      </c>
      <c r="H378" t="s">
        <v>36</v>
      </c>
      <c r="I378" s="1">
        <v>43322</v>
      </c>
      <c r="K378" t="s">
        <v>26</v>
      </c>
      <c r="L378" t="s">
        <v>27</v>
      </c>
      <c r="M378" t="s">
        <v>240</v>
      </c>
      <c r="N378">
        <v>4</v>
      </c>
      <c r="O378" s="2">
        <v>63020</v>
      </c>
      <c r="P378" s="2">
        <v>6359</v>
      </c>
      <c r="Q378" s="2">
        <v>69379</v>
      </c>
      <c r="R378" t="s">
        <v>246</v>
      </c>
      <c r="S378" t="s">
        <v>247</v>
      </c>
      <c r="T378" t="s">
        <v>31</v>
      </c>
      <c r="U378" t="s">
        <v>32</v>
      </c>
    </row>
    <row r="379" spans="1:21" x14ac:dyDescent="0.25">
      <c r="A379">
        <v>10295</v>
      </c>
      <c r="B379" s="1">
        <v>25493</v>
      </c>
      <c r="C379">
        <v>53</v>
      </c>
      <c r="D379" t="s">
        <v>337</v>
      </c>
      <c r="E379" t="s">
        <v>338</v>
      </c>
      <c r="F379" t="s">
        <v>35</v>
      </c>
      <c r="G379" t="s">
        <v>24</v>
      </c>
      <c r="H379" t="s">
        <v>36</v>
      </c>
      <c r="I379" s="1">
        <v>43021</v>
      </c>
      <c r="K379" t="s">
        <v>26</v>
      </c>
      <c r="L379" t="s">
        <v>27</v>
      </c>
      <c r="M379" t="s">
        <v>240</v>
      </c>
      <c r="N379">
        <v>3</v>
      </c>
      <c r="O379" s="2">
        <v>61020</v>
      </c>
      <c r="P379" s="2">
        <v>6359</v>
      </c>
      <c r="Q379" s="2">
        <v>67379</v>
      </c>
      <c r="R379" t="s">
        <v>241</v>
      </c>
      <c r="S379" t="s">
        <v>225</v>
      </c>
      <c r="T379" t="s">
        <v>226</v>
      </c>
      <c r="U379" t="s">
        <v>32</v>
      </c>
    </row>
    <row r="380" spans="1:21" x14ac:dyDescent="0.25">
      <c r="A380">
        <v>10307</v>
      </c>
      <c r="B380" s="1">
        <v>19773</v>
      </c>
      <c r="C380">
        <v>69</v>
      </c>
      <c r="D380" t="s">
        <v>339</v>
      </c>
      <c r="E380" t="s">
        <v>340</v>
      </c>
      <c r="F380" t="s">
        <v>35</v>
      </c>
      <c r="G380" t="s">
        <v>24</v>
      </c>
      <c r="H380" t="s">
        <v>45</v>
      </c>
      <c r="I380" s="1">
        <v>42847</v>
      </c>
      <c r="K380" t="s">
        <v>26</v>
      </c>
      <c r="L380" t="s">
        <v>27</v>
      </c>
      <c r="M380" t="s">
        <v>240</v>
      </c>
      <c r="N380">
        <v>5</v>
      </c>
      <c r="O380" s="2">
        <v>147174</v>
      </c>
      <c r="P380" s="2">
        <v>6359</v>
      </c>
      <c r="Q380" s="2">
        <v>153533</v>
      </c>
      <c r="R380" t="s">
        <v>241</v>
      </c>
      <c r="S380" t="s">
        <v>225</v>
      </c>
      <c r="T380" t="s">
        <v>226</v>
      </c>
      <c r="U380" t="s">
        <v>32</v>
      </c>
    </row>
    <row r="381" spans="1:21" x14ac:dyDescent="0.25">
      <c r="A381">
        <v>10002</v>
      </c>
      <c r="B381" s="1">
        <v>31526</v>
      </c>
      <c r="C381">
        <v>36</v>
      </c>
      <c r="D381" t="s">
        <v>284</v>
      </c>
      <c r="E381" t="s">
        <v>285</v>
      </c>
      <c r="F381" t="s">
        <v>35</v>
      </c>
      <c r="G381" t="s">
        <v>106</v>
      </c>
      <c r="H381" t="s">
        <v>25</v>
      </c>
      <c r="I381" s="1">
        <v>41647</v>
      </c>
      <c r="K381" t="s">
        <v>26</v>
      </c>
      <c r="L381" t="s">
        <v>27</v>
      </c>
      <c r="M381" t="s">
        <v>286</v>
      </c>
      <c r="N381">
        <v>4</v>
      </c>
      <c r="O381" s="2">
        <v>138247</v>
      </c>
      <c r="P381" s="2">
        <v>5317</v>
      </c>
      <c r="Q381" s="2">
        <v>143564</v>
      </c>
      <c r="R381" t="s">
        <v>287</v>
      </c>
      <c r="S381" t="s">
        <v>225</v>
      </c>
      <c r="T381" t="s">
        <v>226</v>
      </c>
      <c r="U381" t="s">
        <v>32</v>
      </c>
    </row>
    <row r="382" spans="1:21" x14ac:dyDescent="0.25">
      <c r="A382">
        <v>10006</v>
      </c>
      <c r="B382" s="1">
        <v>19646</v>
      </c>
      <c r="C382">
        <v>69</v>
      </c>
      <c r="D382" t="s">
        <v>288</v>
      </c>
      <c r="E382" t="s">
        <v>47</v>
      </c>
      <c r="F382" t="s">
        <v>35</v>
      </c>
      <c r="G382" t="s">
        <v>106</v>
      </c>
      <c r="H382" t="s">
        <v>25</v>
      </c>
      <c r="I382" s="1">
        <v>41672</v>
      </c>
      <c r="K382" t="s">
        <v>26</v>
      </c>
      <c r="L382" t="s">
        <v>27</v>
      </c>
      <c r="M382" t="s">
        <v>233</v>
      </c>
      <c r="N382">
        <v>3</v>
      </c>
      <c r="O382" s="2">
        <v>217399</v>
      </c>
      <c r="P382" s="2">
        <v>10034</v>
      </c>
      <c r="Q382" s="2">
        <v>227433</v>
      </c>
      <c r="R382" t="s">
        <v>289</v>
      </c>
      <c r="S382" t="s">
        <v>235</v>
      </c>
      <c r="T382" t="s">
        <v>226</v>
      </c>
      <c r="U382" t="s">
        <v>32</v>
      </c>
    </row>
    <row r="383" spans="1:21" x14ac:dyDescent="0.25">
      <c r="A383">
        <v>10013</v>
      </c>
      <c r="B383" s="1">
        <v>28411</v>
      </c>
      <c r="C383">
        <v>45</v>
      </c>
      <c r="D383" t="s">
        <v>290</v>
      </c>
      <c r="E383" t="s">
        <v>102</v>
      </c>
      <c r="F383" t="s">
        <v>35</v>
      </c>
      <c r="G383" t="s">
        <v>118</v>
      </c>
      <c r="H383" t="s">
        <v>36</v>
      </c>
      <c r="I383" s="1">
        <v>41747</v>
      </c>
      <c r="K383" t="s">
        <v>26</v>
      </c>
      <c r="L383" t="s">
        <v>27</v>
      </c>
      <c r="M383" t="s">
        <v>286</v>
      </c>
      <c r="N383">
        <v>4</v>
      </c>
      <c r="O383" s="2">
        <v>55712</v>
      </c>
      <c r="P383" s="2">
        <v>6428</v>
      </c>
      <c r="Q383" s="2">
        <v>62140</v>
      </c>
      <c r="R383" t="s">
        <v>291</v>
      </c>
      <c r="S383" t="s">
        <v>247</v>
      </c>
      <c r="T383" t="s">
        <v>31</v>
      </c>
      <c r="U383" t="s">
        <v>32</v>
      </c>
    </row>
    <row r="384" spans="1:21" x14ac:dyDescent="0.25">
      <c r="A384">
        <v>10017</v>
      </c>
      <c r="B384" s="1">
        <v>33031</v>
      </c>
      <c r="C384">
        <v>32</v>
      </c>
      <c r="D384" t="s">
        <v>292</v>
      </c>
      <c r="E384" t="s">
        <v>293</v>
      </c>
      <c r="F384" t="s">
        <v>35</v>
      </c>
      <c r="G384" t="s">
        <v>24</v>
      </c>
      <c r="H384" t="s">
        <v>36</v>
      </c>
      <c r="I384" s="1">
        <v>41772</v>
      </c>
      <c r="K384" t="s">
        <v>26</v>
      </c>
      <c r="L384" t="s">
        <v>27</v>
      </c>
      <c r="M384" t="s">
        <v>240</v>
      </c>
      <c r="N384">
        <v>4</v>
      </c>
      <c r="O384" s="2">
        <v>96050</v>
      </c>
      <c r="P384" s="2">
        <v>13310</v>
      </c>
      <c r="Q384" s="2">
        <v>109360</v>
      </c>
      <c r="R384" t="s">
        <v>294</v>
      </c>
      <c r="S384" t="s">
        <v>225</v>
      </c>
      <c r="T384" t="s">
        <v>226</v>
      </c>
      <c r="U384" t="s">
        <v>32</v>
      </c>
    </row>
    <row r="385" spans="1:21" x14ac:dyDescent="0.25">
      <c r="A385">
        <v>10019</v>
      </c>
      <c r="B385" s="1">
        <v>21459</v>
      </c>
      <c r="C385">
        <v>64</v>
      </c>
      <c r="D385" t="s">
        <v>295</v>
      </c>
      <c r="E385" t="s">
        <v>137</v>
      </c>
      <c r="F385" t="s">
        <v>35</v>
      </c>
      <c r="G385" t="s">
        <v>118</v>
      </c>
      <c r="H385" t="s">
        <v>36</v>
      </c>
      <c r="I385" s="1">
        <v>41800</v>
      </c>
      <c r="K385" t="s">
        <v>26</v>
      </c>
      <c r="L385" t="s">
        <v>27</v>
      </c>
      <c r="M385" t="s">
        <v>28</v>
      </c>
      <c r="N385">
        <v>3</v>
      </c>
      <c r="O385" s="2">
        <v>108724</v>
      </c>
      <c r="P385" s="2">
        <v>8363</v>
      </c>
      <c r="Q385" s="2">
        <v>117087</v>
      </c>
      <c r="R385" t="s">
        <v>251</v>
      </c>
      <c r="S385" t="s">
        <v>225</v>
      </c>
      <c r="T385" t="s">
        <v>226</v>
      </c>
      <c r="U385" t="s">
        <v>32</v>
      </c>
    </row>
    <row r="386" spans="1:21" x14ac:dyDescent="0.25">
      <c r="A386">
        <v>10037</v>
      </c>
      <c r="B386" s="1">
        <v>31380</v>
      </c>
      <c r="C386">
        <v>37</v>
      </c>
      <c r="D386" t="s">
        <v>327</v>
      </c>
      <c r="E386" t="s">
        <v>328</v>
      </c>
      <c r="F386" t="s">
        <v>23</v>
      </c>
      <c r="G386" t="s">
        <v>24</v>
      </c>
      <c r="H386" t="s">
        <v>36</v>
      </c>
      <c r="I386" s="1">
        <v>41907</v>
      </c>
      <c r="K386" t="s">
        <v>26</v>
      </c>
      <c r="L386" t="s">
        <v>27</v>
      </c>
      <c r="M386" t="s">
        <v>240</v>
      </c>
      <c r="N386">
        <v>5</v>
      </c>
      <c r="O386" s="2">
        <v>56000</v>
      </c>
      <c r="P386" s="2">
        <v>4914</v>
      </c>
      <c r="Q386" s="2">
        <v>60914</v>
      </c>
      <c r="R386" t="s">
        <v>246</v>
      </c>
      <c r="S386" t="s">
        <v>247</v>
      </c>
      <c r="T386" t="s">
        <v>31</v>
      </c>
      <c r="U386" t="s">
        <v>32</v>
      </c>
    </row>
    <row r="387" spans="1:21" x14ac:dyDescent="0.25">
      <c r="A387">
        <v>10039</v>
      </c>
      <c r="B387" s="1">
        <v>29096</v>
      </c>
      <c r="C387">
        <v>43</v>
      </c>
      <c r="D387" t="s">
        <v>301</v>
      </c>
      <c r="E387" t="s">
        <v>153</v>
      </c>
      <c r="F387" t="s">
        <v>23</v>
      </c>
      <c r="G387" t="s">
        <v>106</v>
      </c>
      <c r="H387" t="s">
        <v>25</v>
      </c>
      <c r="I387" s="1">
        <v>41911</v>
      </c>
      <c r="K387" t="s">
        <v>26</v>
      </c>
      <c r="L387" t="s">
        <v>27</v>
      </c>
      <c r="M387" t="s">
        <v>286</v>
      </c>
      <c r="N387">
        <v>4</v>
      </c>
      <c r="O387" s="2">
        <v>99936</v>
      </c>
      <c r="P387" s="2">
        <v>12300</v>
      </c>
      <c r="Q387" s="2">
        <v>112236</v>
      </c>
      <c r="R387" t="s">
        <v>302</v>
      </c>
      <c r="S387" t="s">
        <v>269</v>
      </c>
      <c r="T387" t="s">
        <v>31</v>
      </c>
      <c r="U387" t="s">
        <v>32</v>
      </c>
    </row>
    <row r="388" spans="1:21" x14ac:dyDescent="0.25">
      <c r="A388">
        <v>10041</v>
      </c>
      <c r="B388" s="1">
        <v>27346</v>
      </c>
      <c r="C388">
        <v>48</v>
      </c>
      <c r="D388" t="s">
        <v>71</v>
      </c>
      <c r="E388" t="s">
        <v>153</v>
      </c>
      <c r="F388" t="s">
        <v>23</v>
      </c>
      <c r="G388" t="s">
        <v>24</v>
      </c>
      <c r="H388" t="s">
        <v>25</v>
      </c>
      <c r="I388" s="1">
        <v>41925</v>
      </c>
      <c r="K388" t="s">
        <v>26</v>
      </c>
      <c r="L388" t="s">
        <v>27</v>
      </c>
      <c r="M388" t="s">
        <v>240</v>
      </c>
      <c r="N388">
        <v>5</v>
      </c>
      <c r="O388" s="2">
        <v>82000</v>
      </c>
      <c r="P388" s="2">
        <v>10218</v>
      </c>
      <c r="Q388" s="2">
        <v>92218</v>
      </c>
      <c r="R388" t="s">
        <v>241</v>
      </c>
      <c r="S388" t="s">
        <v>225</v>
      </c>
      <c r="T388" t="s">
        <v>226</v>
      </c>
      <c r="U388" t="s">
        <v>32</v>
      </c>
    </row>
    <row r="389" spans="1:21" x14ac:dyDescent="0.25">
      <c r="A389">
        <v>10052</v>
      </c>
      <c r="B389" s="1">
        <v>23612</v>
      </c>
      <c r="C389">
        <v>58</v>
      </c>
      <c r="D389" t="s">
        <v>303</v>
      </c>
      <c r="E389" t="s">
        <v>113</v>
      </c>
      <c r="F389" t="s">
        <v>35</v>
      </c>
      <c r="G389" t="s">
        <v>106</v>
      </c>
      <c r="H389" t="s">
        <v>36</v>
      </c>
      <c r="I389" s="1">
        <v>41987</v>
      </c>
      <c r="K389" t="s">
        <v>26</v>
      </c>
      <c r="L389" t="s">
        <v>27</v>
      </c>
      <c r="M389" t="s">
        <v>286</v>
      </c>
      <c r="N389">
        <v>3</v>
      </c>
      <c r="O389" s="2">
        <v>97375</v>
      </c>
      <c r="P389" s="2">
        <v>5243</v>
      </c>
      <c r="Q389" s="2">
        <v>102618</v>
      </c>
      <c r="R389" t="s">
        <v>302</v>
      </c>
      <c r="S389" t="s">
        <v>269</v>
      </c>
      <c r="T389" t="s">
        <v>31</v>
      </c>
      <c r="U389" t="s">
        <v>32</v>
      </c>
    </row>
    <row r="390" spans="1:21" x14ac:dyDescent="0.25">
      <c r="A390">
        <v>10066</v>
      </c>
      <c r="B390" s="1">
        <v>23697</v>
      </c>
      <c r="C390">
        <v>58</v>
      </c>
      <c r="D390" t="s">
        <v>304</v>
      </c>
      <c r="E390" t="s">
        <v>305</v>
      </c>
      <c r="F390" t="s">
        <v>23</v>
      </c>
      <c r="G390" t="s">
        <v>106</v>
      </c>
      <c r="H390" t="s">
        <v>36</v>
      </c>
      <c r="I390" s="1">
        <v>42070</v>
      </c>
      <c r="K390" t="s">
        <v>26</v>
      </c>
      <c r="L390" t="s">
        <v>27</v>
      </c>
      <c r="M390" t="s">
        <v>286</v>
      </c>
      <c r="N390">
        <v>2</v>
      </c>
      <c r="O390" s="2">
        <v>74698</v>
      </c>
      <c r="P390" s="2">
        <v>9194</v>
      </c>
      <c r="Q390" s="2">
        <v>83892</v>
      </c>
      <c r="R390" t="s">
        <v>291</v>
      </c>
      <c r="S390" t="s">
        <v>247</v>
      </c>
      <c r="T390" t="s">
        <v>31</v>
      </c>
      <c r="U390" t="s">
        <v>32</v>
      </c>
    </row>
    <row r="391" spans="1:21" x14ac:dyDescent="0.25">
      <c r="A391">
        <v>10099</v>
      </c>
      <c r="B391" s="1">
        <v>24164</v>
      </c>
      <c r="C391">
        <v>57</v>
      </c>
      <c r="D391" t="s">
        <v>306</v>
      </c>
      <c r="E391" t="s">
        <v>151</v>
      </c>
      <c r="F391" t="s">
        <v>35</v>
      </c>
      <c r="G391" t="s">
        <v>111</v>
      </c>
      <c r="H391" t="s">
        <v>25</v>
      </c>
      <c r="I391" s="1">
        <v>42327</v>
      </c>
      <c r="K391" t="s">
        <v>26</v>
      </c>
      <c r="L391" t="s">
        <v>27</v>
      </c>
      <c r="M391" t="s">
        <v>240</v>
      </c>
      <c r="N391">
        <v>3</v>
      </c>
      <c r="O391" s="2">
        <v>56010</v>
      </c>
      <c r="P391" s="2">
        <v>11663</v>
      </c>
      <c r="Q391" s="2">
        <v>67673</v>
      </c>
      <c r="R391" t="s">
        <v>246</v>
      </c>
      <c r="S391" t="s">
        <v>247</v>
      </c>
      <c r="T391" t="s">
        <v>31</v>
      </c>
      <c r="U391" t="s">
        <v>32</v>
      </c>
    </row>
    <row r="392" spans="1:21" x14ac:dyDescent="0.25">
      <c r="A392">
        <v>10101</v>
      </c>
      <c r="B392" s="1">
        <v>30843</v>
      </c>
      <c r="C392">
        <v>38</v>
      </c>
      <c r="D392" t="s">
        <v>307</v>
      </c>
      <c r="E392" t="s">
        <v>308</v>
      </c>
      <c r="F392" t="s">
        <v>23</v>
      </c>
      <c r="G392" t="s">
        <v>24</v>
      </c>
      <c r="H392" t="s">
        <v>25</v>
      </c>
      <c r="I392" s="1">
        <v>42328</v>
      </c>
      <c r="K392" t="s">
        <v>26</v>
      </c>
      <c r="L392" t="s">
        <v>27</v>
      </c>
      <c r="M392" t="s">
        <v>28</v>
      </c>
      <c r="N392">
        <v>4</v>
      </c>
      <c r="O392" s="2">
        <v>130625</v>
      </c>
      <c r="P392" s="2">
        <v>12058</v>
      </c>
      <c r="Q392" s="2">
        <v>142683</v>
      </c>
      <c r="R392" t="s">
        <v>251</v>
      </c>
      <c r="S392" t="s">
        <v>225</v>
      </c>
      <c r="T392" t="s">
        <v>226</v>
      </c>
      <c r="U392" t="s">
        <v>32</v>
      </c>
    </row>
    <row r="393" spans="1:21" x14ac:dyDescent="0.25">
      <c r="A393">
        <v>10104</v>
      </c>
      <c r="B393" s="1">
        <v>22126</v>
      </c>
      <c r="C393">
        <v>62</v>
      </c>
      <c r="D393" t="s">
        <v>311</v>
      </c>
      <c r="E393" t="s">
        <v>312</v>
      </c>
      <c r="F393" t="s">
        <v>35</v>
      </c>
      <c r="G393" t="s">
        <v>24</v>
      </c>
      <c r="H393" t="s">
        <v>25</v>
      </c>
      <c r="I393" s="1">
        <v>42347</v>
      </c>
      <c r="K393" t="s">
        <v>26</v>
      </c>
      <c r="L393" t="s">
        <v>27</v>
      </c>
      <c r="M393" t="s">
        <v>240</v>
      </c>
      <c r="N393">
        <v>3</v>
      </c>
      <c r="O393" s="2">
        <v>52000</v>
      </c>
      <c r="P393" s="2">
        <v>18187</v>
      </c>
      <c r="Q393" s="2">
        <v>70187</v>
      </c>
      <c r="R393" t="s">
        <v>246</v>
      </c>
      <c r="S393" t="s">
        <v>247</v>
      </c>
      <c r="T393" t="s">
        <v>31</v>
      </c>
      <c r="U393" t="s">
        <v>32</v>
      </c>
    </row>
    <row r="394" spans="1:21" x14ac:dyDescent="0.25">
      <c r="A394">
        <v>10112</v>
      </c>
      <c r="B394" s="1">
        <v>22383</v>
      </c>
      <c r="C394">
        <v>61</v>
      </c>
      <c r="D394" t="s">
        <v>313</v>
      </c>
      <c r="E394" t="s">
        <v>157</v>
      </c>
      <c r="F394" t="s">
        <v>35</v>
      </c>
      <c r="G394" t="s">
        <v>106</v>
      </c>
      <c r="H394" t="s">
        <v>45</v>
      </c>
      <c r="I394" s="1">
        <v>42429</v>
      </c>
      <c r="K394" t="s">
        <v>26</v>
      </c>
      <c r="L394" t="s">
        <v>27</v>
      </c>
      <c r="M394" t="s">
        <v>240</v>
      </c>
      <c r="N394">
        <v>4</v>
      </c>
      <c r="O394" s="2">
        <v>44000</v>
      </c>
      <c r="P394" s="2">
        <v>6623</v>
      </c>
      <c r="Q394" s="2">
        <v>50623</v>
      </c>
      <c r="R394" t="s">
        <v>246</v>
      </c>
      <c r="S394" t="s">
        <v>247</v>
      </c>
      <c r="T394" t="s">
        <v>31</v>
      </c>
      <c r="U394" t="s">
        <v>32</v>
      </c>
    </row>
    <row r="395" spans="1:21" x14ac:dyDescent="0.25">
      <c r="A395">
        <v>10137</v>
      </c>
      <c r="B395" s="1">
        <v>27978</v>
      </c>
      <c r="C395">
        <v>46</v>
      </c>
      <c r="D395" t="s">
        <v>314</v>
      </c>
      <c r="E395" t="s">
        <v>130</v>
      </c>
      <c r="F395" t="s">
        <v>35</v>
      </c>
      <c r="G395" t="s">
        <v>106</v>
      </c>
      <c r="H395" t="s">
        <v>36</v>
      </c>
      <c r="I395" s="1">
        <v>42588</v>
      </c>
      <c r="K395" t="s">
        <v>26</v>
      </c>
      <c r="L395" t="s">
        <v>27</v>
      </c>
      <c r="M395" t="s">
        <v>286</v>
      </c>
      <c r="N395">
        <v>4</v>
      </c>
      <c r="O395" s="2">
        <v>101989</v>
      </c>
      <c r="P395" s="2">
        <v>3923</v>
      </c>
      <c r="Q395" s="2">
        <v>105912</v>
      </c>
      <c r="R395" t="s">
        <v>287</v>
      </c>
      <c r="S395" t="s">
        <v>225</v>
      </c>
      <c r="T395" t="s">
        <v>226</v>
      </c>
      <c r="U395" t="s">
        <v>32</v>
      </c>
    </row>
    <row r="396" spans="1:21" x14ac:dyDescent="0.25">
      <c r="A396">
        <v>10141</v>
      </c>
      <c r="B396" s="1">
        <v>32655</v>
      </c>
      <c r="C396">
        <v>33</v>
      </c>
      <c r="D396" t="s">
        <v>315</v>
      </c>
      <c r="E396" t="s">
        <v>82</v>
      </c>
      <c r="F396" t="s">
        <v>23</v>
      </c>
      <c r="G396" t="s">
        <v>106</v>
      </c>
      <c r="H396" t="s">
        <v>25</v>
      </c>
      <c r="I396" s="1">
        <v>42639</v>
      </c>
      <c r="K396" t="s">
        <v>26</v>
      </c>
      <c r="L396" t="s">
        <v>27</v>
      </c>
      <c r="M396" t="s">
        <v>240</v>
      </c>
      <c r="N396">
        <v>5</v>
      </c>
      <c r="O396" s="2">
        <v>46000</v>
      </c>
      <c r="P396" s="2">
        <v>13337</v>
      </c>
      <c r="Q396" s="2">
        <v>59337</v>
      </c>
      <c r="R396" t="s">
        <v>246</v>
      </c>
      <c r="S396" t="s">
        <v>247</v>
      </c>
      <c r="T396" t="s">
        <v>31</v>
      </c>
      <c r="U396" t="s">
        <v>32</v>
      </c>
    </row>
    <row r="397" spans="1:21" x14ac:dyDescent="0.25">
      <c r="A397">
        <v>10148</v>
      </c>
      <c r="B397" s="1">
        <v>26471</v>
      </c>
      <c r="C397">
        <v>50</v>
      </c>
      <c r="D397" t="s">
        <v>316</v>
      </c>
      <c r="E397" t="s">
        <v>102</v>
      </c>
      <c r="F397" t="s">
        <v>35</v>
      </c>
      <c r="G397" t="s">
        <v>106</v>
      </c>
      <c r="H397" t="s">
        <v>45</v>
      </c>
      <c r="I397" s="1">
        <v>42690</v>
      </c>
      <c r="K397" t="s">
        <v>26</v>
      </c>
      <c r="L397" t="s">
        <v>27</v>
      </c>
      <c r="M397" t="s">
        <v>28</v>
      </c>
      <c r="N397">
        <v>3</v>
      </c>
      <c r="O397" s="2">
        <v>104300</v>
      </c>
      <c r="P397" s="2">
        <v>12035</v>
      </c>
      <c r="Q397" s="2">
        <v>116335</v>
      </c>
      <c r="R397" t="s">
        <v>251</v>
      </c>
      <c r="S397" t="s">
        <v>225</v>
      </c>
      <c r="T397" t="s">
        <v>226</v>
      </c>
      <c r="U397" t="s">
        <v>32</v>
      </c>
    </row>
    <row r="398" spans="1:21" x14ac:dyDescent="0.25">
      <c r="A398">
        <v>10171</v>
      </c>
      <c r="B398" s="1">
        <v>32173</v>
      </c>
      <c r="C398">
        <v>35</v>
      </c>
      <c r="D398" t="s">
        <v>317</v>
      </c>
      <c r="E398" t="s">
        <v>250</v>
      </c>
      <c r="F398" t="s">
        <v>35</v>
      </c>
      <c r="G398" t="s">
        <v>24</v>
      </c>
      <c r="H398" t="s">
        <v>25</v>
      </c>
      <c r="I398" s="1">
        <v>42826</v>
      </c>
      <c r="K398" t="s">
        <v>26</v>
      </c>
      <c r="L398" t="s">
        <v>27</v>
      </c>
      <c r="M398" t="s">
        <v>240</v>
      </c>
      <c r="N398">
        <v>5</v>
      </c>
      <c r="O398" s="2">
        <v>93020</v>
      </c>
      <c r="P398" s="2">
        <v>15260</v>
      </c>
      <c r="Q398" s="2">
        <v>108280</v>
      </c>
      <c r="R398" t="s">
        <v>294</v>
      </c>
      <c r="S398" t="s">
        <v>225</v>
      </c>
      <c r="T398" t="s">
        <v>226</v>
      </c>
      <c r="U398" t="s">
        <v>32</v>
      </c>
    </row>
    <row r="399" spans="1:21" x14ac:dyDescent="0.25">
      <c r="A399">
        <v>10175</v>
      </c>
      <c r="B399" s="1">
        <v>30987</v>
      </c>
      <c r="C399">
        <v>38</v>
      </c>
      <c r="D399" t="s">
        <v>318</v>
      </c>
      <c r="E399" t="s">
        <v>53</v>
      </c>
      <c r="F399" t="s">
        <v>23</v>
      </c>
      <c r="G399" t="s">
        <v>106</v>
      </c>
      <c r="H399" t="s">
        <v>36</v>
      </c>
      <c r="I399" s="1">
        <v>42840</v>
      </c>
      <c r="K399" t="s">
        <v>26</v>
      </c>
      <c r="L399" t="s">
        <v>27</v>
      </c>
      <c r="M399" t="s">
        <v>240</v>
      </c>
      <c r="N399">
        <v>3</v>
      </c>
      <c r="O399" s="2">
        <v>45010</v>
      </c>
      <c r="P399" s="2">
        <v>12354</v>
      </c>
      <c r="Q399" s="2">
        <v>57364</v>
      </c>
      <c r="R399" t="s">
        <v>246</v>
      </c>
      <c r="S399" t="s">
        <v>247</v>
      </c>
      <c r="T399" t="s">
        <v>31</v>
      </c>
      <c r="U399" t="s">
        <v>32</v>
      </c>
    </row>
    <row r="400" spans="1:21" x14ac:dyDescent="0.25">
      <c r="A400">
        <v>10176</v>
      </c>
      <c r="B400" s="1">
        <v>27077</v>
      </c>
      <c r="C400">
        <v>49</v>
      </c>
      <c r="D400" t="s">
        <v>319</v>
      </c>
      <c r="E400" t="s">
        <v>232</v>
      </c>
      <c r="F400" t="s">
        <v>35</v>
      </c>
      <c r="G400" t="s">
        <v>106</v>
      </c>
      <c r="H400" t="s">
        <v>36</v>
      </c>
      <c r="I400" s="1">
        <v>42847</v>
      </c>
      <c r="K400" t="s">
        <v>26</v>
      </c>
      <c r="L400" t="s">
        <v>27</v>
      </c>
      <c r="M400" t="s">
        <v>240</v>
      </c>
      <c r="N400">
        <v>3</v>
      </c>
      <c r="O400" s="2">
        <v>44200</v>
      </c>
      <c r="P400" s="2">
        <v>16726</v>
      </c>
      <c r="Q400" s="2">
        <v>60926</v>
      </c>
      <c r="R400" t="s">
        <v>246</v>
      </c>
      <c r="S400" t="s">
        <v>247</v>
      </c>
      <c r="T400" t="s">
        <v>31</v>
      </c>
      <c r="U400" t="s">
        <v>32</v>
      </c>
    </row>
    <row r="401" spans="1:21" x14ac:dyDescent="0.25">
      <c r="A401">
        <v>10179</v>
      </c>
      <c r="B401" s="1">
        <v>24341</v>
      </c>
      <c r="C401">
        <v>56</v>
      </c>
      <c r="D401" t="s">
        <v>320</v>
      </c>
      <c r="E401" t="s">
        <v>250</v>
      </c>
      <c r="F401" t="s">
        <v>35</v>
      </c>
      <c r="G401" t="s">
        <v>106</v>
      </c>
      <c r="H401" t="s">
        <v>25</v>
      </c>
      <c r="I401" s="1">
        <v>42860</v>
      </c>
      <c r="K401" t="s">
        <v>26</v>
      </c>
      <c r="L401" t="s">
        <v>27</v>
      </c>
      <c r="M401" t="s">
        <v>233</v>
      </c>
      <c r="N401">
        <v>5</v>
      </c>
      <c r="O401" s="2">
        <v>203587</v>
      </c>
      <c r="P401" s="2">
        <v>12528</v>
      </c>
      <c r="Q401" s="2">
        <v>216115</v>
      </c>
      <c r="R401" t="s">
        <v>321</v>
      </c>
      <c r="S401" t="s">
        <v>235</v>
      </c>
      <c r="T401" t="s">
        <v>226</v>
      </c>
      <c r="U401" t="s">
        <v>32</v>
      </c>
    </row>
    <row r="402" spans="1:21" x14ac:dyDescent="0.25">
      <c r="A402">
        <v>10185</v>
      </c>
      <c r="B402" s="1">
        <v>31485</v>
      </c>
      <c r="C402">
        <v>36</v>
      </c>
      <c r="D402" t="s">
        <v>322</v>
      </c>
      <c r="E402" t="s">
        <v>38</v>
      </c>
      <c r="F402" t="s">
        <v>35</v>
      </c>
      <c r="G402" t="s">
        <v>24</v>
      </c>
      <c r="H402" t="s">
        <v>45</v>
      </c>
      <c r="I402" s="1">
        <v>42918</v>
      </c>
      <c r="K402" t="s">
        <v>26</v>
      </c>
      <c r="L402" t="s">
        <v>27</v>
      </c>
      <c r="M402" t="s">
        <v>240</v>
      </c>
      <c r="N402">
        <v>5</v>
      </c>
      <c r="O402" s="2">
        <v>48000</v>
      </c>
      <c r="P402" s="2">
        <v>11474</v>
      </c>
      <c r="Q402" s="2">
        <v>59474</v>
      </c>
      <c r="R402" t="s">
        <v>246</v>
      </c>
      <c r="S402" t="s">
        <v>247</v>
      </c>
      <c r="T402" t="s">
        <v>31</v>
      </c>
      <c r="U402" t="s">
        <v>32</v>
      </c>
    </row>
    <row r="403" spans="1:21" x14ac:dyDescent="0.25">
      <c r="A403">
        <v>10189</v>
      </c>
      <c r="B403" s="1">
        <v>21340</v>
      </c>
      <c r="C403">
        <v>64</v>
      </c>
      <c r="D403" t="s">
        <v>323</v>
      </c>
      <c r="E403" t="s">
        <v>157</v>
      </c>
      <c r="F403" t="s">
        <v>35</v>
      </c>
      <c r="G403" t="s">
        <v>24</v>
      </c>
      <c r="H403" t="s">
        <v>25</v>
      </c>
      <c r="I403" s="1">
        <v>42967</v>
      </c>
      <c r="K403" t="s">
        <v>26</v>
      </c>
      <c r="L403" t="s">
        <v>27</v>
      </c>
      <c r="M403" t="s">
        <v>286</v>
      </c>
      <c r="N403">
        <v>5</v>
      </c>
      <c r="O403" s="2">
        <v>66443</v>
      </c>
      <c r="P403" s="2">
        <v>2556</v>
      </c>
      <c r="Q403" s="2">
        <v>68999</v>
      </c>
      <c r="R403" t="s">
        <v>291</v>
      </c>
      <c r="S403" t="s">
        <v>247</v>
      </c>
      <c r="T403" t="s">
        <v>31</v>
      </c>
      <c r="U403" t="s">
        <v>32</v>
      </c>
    </row>
    <row r="404" spans="1:21" x14ac:dyDescent="0.25">
      <c r="A404">
        <v>10196</v>
      </c>
      <c r="B404" s="1">
        <v>30447</v>
      </c>
      <c r="C404">
        <v>39</v>
      </c>
      <c r="D404" t="s">
        <v>324</v>
      </c>
      <c r="E404" t="s">
        <v>325</v>
      </c>
      <c r="F404" t="s">
        <v>23</v>
      </c>
      <c r="G404" t="s">
        <v>24</v>
      </c>
      <c r="H404" t="s">
        <v>45</v>
      </c>
      <c r="I404" s="1">
        <v>43021</v>
      </c>
      <c r="K404" t="s">
        <v>26</v>
      </c>
      <c r="L404" t="s">
        <v>27</v>
      </c>
      <c r="M404" t="s">
        <v>240</v>
      </c>
      <c r="N404">
        <v>3</v>
      </c>
      <c r="O404" s="2">
        <v>46020</v>
      </c>
      <c r="P404" s="2">
        <v>19691</v>
      </c>
      <c r="Q404" s="2">
        <v>65711</v>
      </c>
      <c r="R404" t="s">
        <v>246</v>
      </c>
      <c r="S404" t="s">
        <v>247</v>
      </c>
      <c r="T404" t="s">
        <v>31</v>
      </c>
      <c r="U404" t="s">
        <v>32</v>
      </c>
    </row>
    <row r="405" spans="1:21" x14ac:dyDescent="0.25">
      <c r="A405">
        <v>10200</v>
      </c>
      <c r="B405" s="1">
        <v>25680</v>
      </c>
      <c r="C405">
        <v>52</v>
      </c>
      <c r="D405" t="s">
        <v>279</v>
      </c>
      <c r="E405" t="s">
        <v>326</v>
      </c>
      <c r="F405" t="s">
        <v>35</v>
      </c>
      <c r="G405" t="s">
        <v>24</v>
      </c>
      <c r="H405" t="s">
        <v>45</v>
      </c>
      <c r="I405" s="1">
        <v>43071</v>
      </c>
      <c r="K405" t="s">
        <v>26</v>
      </c>
      <c r="L405" t="s">
        <v>27</v>
      </c>
      <c r="M405" t="s">
        <v>28</v>
      </c>
      <c r="N405">
        <v>3</v>
      </c>
      <c r="O405" s="2">
        <v>131334</v>
      </c>
      <c r="P405" s="2">
        <v>12123</v>
      </c>
      <c r="Q405" s="2">
        <v>143457</v>
      </c>
      <c r="R405" t="s">
        <v>251</v>
      </c>
      <c r="S405" t="s">
        <v>225</v>
      </c>
      <c r="T405" t="s">
        <v>226</v>
      </c>
      <c r="U405" t="s">
        <v>32</v>
      </c>
    </row>
    <row r="406" spans="1:21" x14ac:dyDescent="0.25">
      <c r="A406">
        <v>10214</v>
      </c>
      <c r="B406" s="1">
        <v>28589</v>
      </c>
      <c r="C406">
        <v>44</v>
      </c>
      <c r="D406" t="s">
        <v>329</v>
      </c>
      <c r="E406" t="s">
        <v>232</v>
      </c>
      <c r="F406" t="s">
        <v>35</v>
      </c>
      <c r="G406" t="s">
        <v>24</v>
      </c>
      <c r="H406" t="s">
        <v>36</v>
      </c>
      <c r="I406" s="1">
        <v>43189</v>
      </c>
      <c r="K406" t="s">
        <v>26</v>
      </c>
      <c r="L406" t="s">
        <v>27</v>
      </c>
      <c r="M406" t="s">
        <v>240</v>
      </c>
      <c r="N406">
        <v>4</v>
      </c>
      <c r="O406" s="2">
        <v>81020</v>
      </c>
      <c r="P406" s="2">
        <v>11015</v>
      </c>
      <c r="Q406" s="2">
        <v>92035</v>
      </c>
      <c r="R406" t="s">
        <v>241</v>
      </c>
      <c r="S406" t="s">
        <v>225</v>
      </c>
      <c r="T406" t="s">
        <v>226</v>
      </c>
      <c r="U406" t="s">
        <v>32</v>
      </c>
    </row>
    <row r="407" spans="1:21" x14ac:dyDescent="0.25">
      <c r="A407">
        <v>10228</v>
      </c>
      <c r="B407" s="1">
        <v>32239</v>
      </c>
      <c r="C407">
        <v>34</v>
      </c>
      <c r="D407" t="s">
        <v>330</v>
      </c>
      <c r="E407" t="s">
        <v>179</v>
      </c>
      <c r="F407" t="s">
        <v>35</v>
      </c>
      <c r="G407" t="s">
        <v>106</v>
      </c>
      <c r="H407" t="s">
        <v>45</v>
      </c>
      <c r="I407" s="1">
        <v>43322</v>
      </c>
      <c r="K407" t="s">
        <v>26</v>
      </c>
      <c r="L407" t="s">
        <v>27</v>
      </c>
      <c r="M407" t="s">
        <v>240</v>
      </c>
      <c r="N407">
        <v>5</v>
      </c>
      <c r="O407" s="2">
        <v>99000</v>
      </c>
      <c r="P407" s="2">
        <v>6359</v>
      </c>
      <c r="Q407" s="2">
        <v>105359</v>
      </c>
      <c r="R407" t="s">
        <v>241</v>
      </c>
      <c r="S407" t="s">
        <v>225</v>
      </c>
      <c r="T407" t="s">
        <v>226</v>
      </c>
      <c r="U407" t="s">
        <v>32</v>
      </c>
    </row>
    <row r="408" spans="1:21" x14ac:dyDescent="0.25">
      <c r="A408">
        <v>10251</v>
      </c>
      <c r="B408" s="1">
        <v>21324</v>
      </c>
      <c r="C408">
        <v>64</v>
      </c>
      <c r="D408" t="s">
        <v>341</v>
      </c>
      <c r="E408" t="s">
        <v>147</v>
      </c>
      <c r="F408" t="s">
        <v>35</v>
      </c>
      <c r="G408" t="s">
        <v>118</v>
      </c>
      <c r="H408" t="s">
        <v>25</v>
      </c>
      <c r="I408" s="1">
        <v>43467</v>
      </c>
      <c r="K408" t="s">
        <v>26</v>
      </c>
      <c r="L408" t="s">
        <v>27</v>
      </c>
      <c r="M408" t="s">
        <v>28</v>
      </c>
      <c r="N408">
        <v>3</v>
      </c>
      <c r="O408" s="2">
        <v>118552</v>
      </c>
      <c r="P408" s="2">
        <v>11855</v>
      </c>
      <c r="Q408" s="2">
        <v>130407</v>
      </c>
      <c r="R408" t="s">
        <v>251</v>
      </c>
      <c r="S408" t="s">
        <v>225</v>
      </c>
      <c r="T408" t="s">
        <v>226</v>
      </c>
      <c r="U408" t="s">
        <v>32</v>
      </c>
    </row>
    <row r="409" spans="1:21" x14ac:dyDescent="0.25">
      <c r="A409">
        <v>10255</v>
      </c>
      <c r="B409" s="1">
        <v>31550</v>
      </c>
      <c r="C409">
        <v>36</v>
      </c>
      <c r="D409" t="s">
        <v>342</v>
      </c>
      <c r="E409" t="s">
        <v>343</v>
      </c>
      <c r="F409" t="s">
        <v>23</v>
      </c>
      <c r="G409" t="s">
        <v>106</v>
      </c>
      <c r="H409" t="s">
        <v>36</v>
      </c>
      <c r="I409" s="1">
        <v>43480</v>
      </c>
      <c r="K409" t="s">
        <v>26</v>
      </c>
      <c r="L409" t="s">
        <v>27</v>
      </c>
      <c r="M409" t="s">
        <v>240</v>
      </c>
      <c r="N409">
        <v>5</v>
      </c>
      <c r="O409" s="2">
        <v>109200</v>
      </c>
      <c r="P409" s="2">
        <v>15120</v>
      </c>
      <c r="Q409" s="2">
        <v>124320</v>
      </c>
      <c r="R409" t="s">
        <v>241</v>
      </c>
      <c r="S409" t="s">
        <v>225</v>
      </c>
      <c r="T409" t="s">
        <v>226</v>
      </c>
      <c r="U409" t="s">
        <v>32</v>
      </c>
    </row>
    <row r="410" spans="1:21" x14ac:dyDescent="0.25">
      <c r="A410">
        <v>10257</v>
      </c>
      <c r="B410" s="1">
        <v>26028</v>
      </c>
      <c r="C410">
        <v>51</v>
      </c>
      <c r="D410" t="s">
        <v>169</v>
      </c>
      <c r="E410" t="s">
        <v>153</v>
      </c>
      <c r="F410" t="s">
        <v>23</v>
      </c>
      <c r="G410" t="s">
        <v>106</v>
      </c>
      <c r="H410" t="s">
        <v>36</v>
      </c>
      <c r="I410" s="1">
        <v>43498</v>
      </c>
      <c r="K410" t="s">
        <v>26</v>
      </c>
      <c r="L410" t="s">
        <v>27</v>
      </c>
      <c r="M410" t="s">
        <v>28</v>
      </c>
      <c r="N410">
        <v>4</v>
      </c>
      <c r="O410" s="2">
        <v>121070</v>
      </c>
      <c r="P410" s="2">
        <v>7450</v>
      </c>
      <c r="Q410" s="2">
        <v>128520</v>
      </c>
      <c r="R410" t="s">
        <v>251</v>
      </c>
      <c r="S410" t="s">
        <v>225</v>
      </c>
      <c r="T410" t="s">
        <v>226</v>
      </c>
      <c r="U410" t="s">
        <v>32</v>
      </c>
    </row>
    <row r="411" spans="1:21" x14ac:dyDescent="0.25">
      <c r="A411">
        <v>10260</v>
      </c>
      <c r="B411" s="1">
        <v>21252</v>
      </c>
      <c r="C411">
        <v>65</v>
      </c>
      <c r="D411" t="s">
        <v>344</v>
      </c>
      <c r="E411" t="s">
        <v>172</v>
      </c>
      <c r="F411" t="s">
        <v>35</v>
      </c>
      <c r="G411" t="s">
        <v>24</v>
      </c>
      <c r="H411" t="s">
        <v>36</v>
      </c>
      <c r="I411" s="1">
        <v>43518</v>
      </c>
      <c r="K411" t="s">
        <v>26</v>
      </c>
      <c r="L411" t="s">
        <v>27</v>
      </c>
      <c r="M411" t="s">
        <v>240</v>
      </c>
      <c r="N411">
        <v>5</v>
      </c>
      <c r="O411" s="2">
        <v>72000</v>
      </c>
      <c r="P411" s="2">
        <v>16888</v>
      </c>
      <c r="Q411" s="2">
        <v>88888</v>
      </c>
      <c r="R411" t="s">
        <v>246</v>
      </c>
      <c r="S411" t="s">
        <v>247</v>
      </c>
      <c r="T411" t="s">
        <v>31</v>
      </c>
      <c r="U411" t="s">
        <v>32</v>
      </c>
    </row>
    <row r="412" spans="1:21" x14ac:dyDescent="0.25">
      <c r="A412">
        <v>10284</v>
      </c>
      <c r="B412" s="1">
        <v>33304</v>
      </c>
      <c r="C412">
        <v>32</v>
      </c>
      <c r="D412" t="s">
        <v>331</v>
      </c>
      <c r="E412" t="s">
        <v>332</v>
      </c>
      <c r="F412" t="s">
        <v>23</v>
      </c>
      <c r="G412" t="s">
        <v>24</v>
      </c>
      <c r="H412" t="s">
        <v>45</v>
      </c>
      <c r="I412" s="1">
        <v>43667</v>
      </c>
      <c r="K412" t="s">
        <v>26</v>
      </c>
      <c r="L412" t="s">
        <v>27</v>
      </c>
      <c r="M412" t="s">
        <v>286</v>
      </c>
      <c r="N412">
        <v>3</v>
      </c>
      <c r="O412" s="2">
        <v>46584</v>
      </c>
      <c r="P412" s="2">
        <v>2867</v>
      </c>
      <c r="Q412" s="2">
        <v>49451</v>
      </c>
      <c r="R412" t="s">
        <v>246</v>
      </c>
      <c r="S412" t="s">
        <v>247</v>
      </c>
      <c r="T412" t="s">
        <v>31</v>
      </c>
      <c r="U412" t="s">
        <v>32</v>
      </c>
    </row>
    <row r="413" spans="1:21" x14ac:dyDescent="0.25">
      <c r="A413">
        <v>10289</v>
      </c>
      <c r="B413" s="1">
        <v>23972</v>
      </c>
      <c r="C413">
        <v>57</v>
      </c>
      <c r="D413" t="s">
        <v>333</v>
      </c>
      <c r="E413" t="s">
        <v>334</v>
      </c>
      <c r="F413" t="s">
        <v>35</v>
      </c>
      <c r="G413" t="s">
        <v>24</v>
      </c>
      <c r="H413" t="s">
        <v>25</v>
      </c>
      <c r="I413" s="1">
        <v>43685</v>
      </c>
      <c r="K413" t="s">
        <v>26</v>
      </c>
      <c r="L413" t="s">
        <v>27</v>
      </c>
      <c r="M413" t="s">
        <v>240</v>
      </c>
      <c r="N413">
        <v>5</v>
      </c>
      <c r="O413" s="2">
        <v>68000</v>
      </c>
      <c r="P413" s="2">
        <v>14821</v>
      </c>
      <c r="Q413" s="2">
        <v>82821</v>
      </c>
      <c r="R413" t="s">
        <v>241</v>
      </c>
      <c r="S413" t="s">
        <v>225</v>
      </c>
      <c r="T413" t="s">
        <v>226</v>
      </c>
      <c r="U413" t="s">
        <v>32</v>
      </c>
    </row>
    <row r="414" spans="1:21" x14ac:dyDescent="0.25">
      <c r="A414">
        <v>10294</v>
      </c>
      <c r="B414" s="1">
        <v>28443</v>
      </c>
      <c r="C414">
        <v>45</v>
      </c>
      <c r="D414" t="s">
        <v>335</v>
      </c>
      <c r="E414" t="s">
        <v>336</v>
      </c>
      <c r="F414" t="s">
        <v>23</v>
      </c>
      <c r="G414" t="s">
        <v>106</v>
      </c>
      <c r="H414" t="s">
        <v>36</v>
      </c>
      <c r="I414" s="1">
        <v>43716</v>
      </c>
      <c r="K414" t="s">
        <v>26</v>
      </c>
      <c r="L414" t="s">
        <v>27</v>
      </c>
      <c r="M414" t="s">
        <v>240</v>
      </c>
      <c r="N414">
        <v>4</v>
      </c>
      <c r="O414" s="2">
        <v>98000</v>
      </c>
      <c r="P414" s="2">
        <v>10589</v>
      </c>
      <c r="Q414" s="2">
        <v>108589</v>
      </c>
      <c r="R414" t="s">
        <v>241</v>
      </c>
      <c r="S414" t="s">
        <v>225</v>
      </c>
      <c r="T414" t="s">
        <v>226</v>
      </c>
      <c r="U414" t="s">
        <v>32</v>
      </c>
    </row>
    <row r="415" spans="1:21" x14ac:dyDescent="0.25">
      <c r="A415">
        <v>10295</v>
      </c>
      <c r="B415" s="1">
        <v>25493</v>
      </c>
      <c r="C415">
        <v>53</v>
      </c>
      <c r="D415" t="s">
        <v>337</v>
      </c>
      <c r="E415" t="s">
        <v>338</v>
      </c>
      <c r="F415" t="s">
        <v>35</v>
      </c>
      <c r="G415" t="s">
        <v>24</v>
      </c>
      <c r="H415" t="s">
        <v>36</v>
      </c>
      <c r="I415" s="1">
        <v>43733</v>
      </c>
      <c r="K415" t="s">
        <v>26</v>
      </c>
      <c r="L415" t="s">
        <v>27</v>
      </c>
      <c r="M415" t="s">
        <v>240</v>
      </c>
      <c r="N415">
        <v>3</v>
      </c>
      <c r="O415" s="2">
        <v>148000</v>
      </c>
      <c r="P415" s="2">
        <v>20687</v>
      </c>
      <c r="Q415" s="2">
        <v>168687</v>
      </c>
      <c r="R415" t="s">
        <v>241</v>
      </c>
      <c r="S415" t="s">
        <v>225</v>
      </c>
      <c r="T415" t="s">
        <v>226</v>
      </c>
      <c r="U415" t="s">
        <v>32</v>
      </c>
    </row>
    <row r="416" spans="1:21" x14ac:dyDescent="0.25">
      <c r="A416">
        <v>10307</v>
      </c>
      <c r="B416" s="1">
        <v>19773</v>
      </c>
      <c r="C416">
        <v>69</v>
      </c>
      <c r="D416" t="s">
        <v>339</v>
      </c>
      <c r="E416" t="s">
        <v>340</v>
      </c>
      <c r="F416" t="s">
        <v>35</v>
      </c>
      <c r="G416" t="s">
        <v>24</v>
      </c>
      <c r="H416" t="s">
        <v>45</v>
      </c>
      <c r="I416" s="1">
        <v>43811</v>
      </c>
      <c r="K416" t="s">
        <v>26</v>
      </c>
      <c r="L416" t="s">
        <v>27</v>
      </c>
      <c r="M416" t="s">
        <v>240</v>
      </c>
      <c r="N416">
        <v>5</v>
      </c>
      <c r="O416" s="2">
        <v>56800</v>
      </c>
      <c r="P416" s="2">
        <v>10189</v>
      </c>
      <c r="Q416" s="2">
        <v>66989</v>
      </c>
      <c r="R416" t="s">
        <v>246</v>
      </c>
      <c r="S416" t="s">
        <v>247</v>
      </c>
      <c r="T416" t="s">
        <v>31</v>
      </c>
      <c r="U416" t="s">
        <v>32</v>
      </c>
    </row>
    <row r="417" spans="1:21" x14ac:dyDescent="0.25">
      <c r="A417">
        <v>10008</v>
      </c>
      <c r="B417" s="1">
        <v>20934</v>
      </c>
      <c r="C417">
        <v>65</v>
      </c>
      <c r="D417" t="s">
        <v>345</v>
      </c>
      <c r="E417" t="s">
        <v>346</v>
      </c>
      <c r="F417" t="s">
        <v>23</v>
      </c>
      <c r="G417" t="s">
        <v>133</v>
      </c>
      <c r="H417" t="s">
        <v>45</v>
      </c>
      <c r="I417" s="1">
        <v>41678</v>
      </c>
      <c r="K417" t="s">
        <v>26</v>
      </c>
      <c r="L417" t="s">
        <v>27</v>
      </c>
      <c r="M417" t="s">
        <v>223</v>
      </c>
      <c r="N417">
        <v>4</v>
      </c>
      <c r="O417" s="2">
        <v>62198</v>
      </c>
      <c r="P417" s="2">
        <v>11196</v>
      </c>
      <c r="Q417" s="2">
        <v>73394</v>
      </c>
      <c r="R417" t="s">
        <v>347</v>
      </c>
      <c r="S417" t="s">
        <v>269</v>
      </c>
      <c r="T417" t="s">
        <v>31</v>
      </c>
      <c r="U417" t="s">
        <v>32</v>
      </c>
    </row>
    <row r="418" spans="1:21" x14ac:dyDescent="0.25">
      <c r="A418">
        <v>10014</v>
      </c>
      <c r="B418" s="1">
        <v>32780</v>
      </c>
      <c r="C418">
        <v>33</v>
      </c>
      <c r="D418" t="s">
        <v>348</v>
      </c>
      <c r="E418" t="s">
        <v>44</v>
      </c>
      <c r="F418" t="s">
        <v>35</v>
      </c>
      <c r="G418" t="s">
        <v>106</v>
      </c>
      <c r="H418" t="s">
        <v>45</v>
      </c>
      <c r="I418" s="1">
        <v>41750</v>
      </c>
      <c r="K418" t="s">
        <v>26</v>
      </c>
      <c r="L418" t="s">
        <v>27</v>
      </c>
      <c r="M418" t="s">
        <v>223</v>
      </c>
      <c r="N418">
        <v>4</v>
      </c>
      <c r="O418" s="2">
        <v>58883</v>
      </c>
      <c r="P418" s="2">
        <v>4122</v>
      </c>
      <c r="Q418" s="2">
        <v>63005</v>
      </c>
      <c r="R418" t="s">
        <v>347</v>
      </c>
      <c r="S418" t="s">
        <v>269</v>
      </c>
      <c r="T418" t="s">
        <v>31</v>
      </c>
      <c r="U418" t="s">
        <v>32</v>
      </c>
    </row>
    <row r="419" spans="1:21" x14ac:dyDescent="0.25">
      <c r="A419">
        <v>10022</v>
      </c>
      <c r="B419" s="1">
        <v>30503</v>
      </c>
      <c r="C419">
        <v>39</v>
      </c>
      <c r="D419" t="s">
        <v>349</v>
      </c>
      <c r="E419" t="s">
        <v>197</v>
      </c>
      <c r="F419" t="s">
        <v>23</v>
      </c>
      <c r="G419" t="s">
        <v>106</v>
      </c>
      <c r="H419" t="s">
        <v>45</v>
      </c>
      <c r="I419" s="1">
        <v>41817</v>
      </c>
      <c r="K419" t="s">
        <v>26</v>
      </c>
      <c r="L419" t="s">
        <v>27</v>
      </c>
      <c r="M419" t="s">
        <v>223</v>
      </c>
      <c r="N419">
        <v>3</v>
      </c>
      <c r="O419" s="2">
        <v>42782</v>
      </c>
      <c r="P419" s="2">
        <v>8129</v>
      </c>
      <c r="Q419" s="2">
        <v>50911</v>
      </c>
      <c r="R419" t="s">
        <v>272</v>
      </c>
      <c r="S419" t="s">
        <v>269</v>
      </c>
      <c r="T419" t="s">
        <v>31</v>
      </c>
      <c r="U419" t="s">
        <v>32</v>
      </c>
    </row>
    <row r="420" spans="1:21" x14ac:dyDescent="0.25">
      <c r="A420">
        <v>10025</v>
      </c>
      <c r="B420" s="1">
        <v>19001</v>
      </c>
      <c r="C420">
        <v>71</v>
      </c>
      <c r="D420" t="s">
        <v>350</v>
      </c>
      <c r="E420" t="s">
        <v>351</v>
      </c>
      <c r="F420" t="s">
        <v>35</v>
      </c>
      <c r="G420" t="s">
        <v>106</v>
      </c>
      <c r="H420" t="s">
        <v>36</v>
      </c>
      <c r="I420" s="1">
        <v>41855</v>
      </c>
      <c r="K420" t="s">
        <v>26</v>
      </c>
      <c r="L420" t="s">
        <v>27</v>
      </c>
      <c r="M420" t="s">
        <v>223</v>
      </c>
      <c r="N420">
        <v>3</v>
      </c>
      <c r="O420" s="2">
        <v>63200</v>
      </c>
      <c r="P420" s="2">
        <v>10112</v>
      </c>
      <c r="Q420" s="2">
        <v>73312</v>
      </c>
      <c r="R420" t="s">
        <v>256</v>
      </c>
      <c r="S420" t="s">
        <v>247</v>
      </c>
      <c r="T420" t="s">
        <v>31</v>
      </c>
      <c r="U420" t="s">
        <v>32</v>
      </c>
    </row>
    <row r="421" spans="1:21" x14ac:dyDescent="0.25">
      <c r="A421">
        <v>10032</v>
      </c>
      <c r="B421" s="1">
        <v>22801</v>
      </c>
      <c r="C421">
        <v>60</v>
      </c>
      <c r="D421" t="s">
        <v>352</v>
      </c>
      <c r="E421" t="s">
        <v>353</v>
      </c>
      <c r="F421" t="s">
        <v>23</v>
      </c>
      <c r="G421" t="s">
        <v>24</v>
      </c>
      <c r="H421" t="s">
        <v>25</v>
      </c>
      <c r="I421" s="1">
        <v>41882</v>
      </c>
      <c r="K421" t="s">
        <v>26</v>
      </c>
      <c r="L421" t="s">
        <v>27</v>
      </c>
      <c r="M421" t="s">
        <v>223</v>
      </c>
      <c r="N421">
        <v>5</v>
      </c>
      <c r="O421" s="2">
        <v>80618</v>
      </c>
      <c r="P421" s="2">
        <v>12093</v>
      </c>
      <c r="Q421" s="2">
        <v>92711</v>
      </c>
      <c r="R421" t="s">
        <v>354</v>
      </c>
      <c r="S421" t="s">
        <v>247</v>
      </c>
      <c r="T421" t="s">
        <v>31</v>
      </c>
      <c r="U421" t="s">
        <v>32</v>
      </c>
    </row>
    <row r="422" spans="1:21" x14ac:dyDescent="0.25">
      <c r="A422">
        <v>10058</v>
      </c>
      <c r="B422" s="1">
        <v>28879</v>
      </c>
      <c r="C422">
        <v>44</v>
      </c>
      <c r="D422" t="s">
        <v>355</v>
      </c>
      <c r="E422" t="s">
        <v>356</v>
      </c>
      <c r="F422" t="s">
        <v>23</v>
      </c>
      <c r="G422" t="s">
        <v>106</v>
      </c>
      <c r="H422" t="s">
        <v>25</v>
      </c>
      <c r="I422" s="1">
        <v>42012</v>
      </c>
      <c r="K422" t="s">
        <v>26</v>
      </c>
      <c r="L422" t="s">
        <v>27</v>
      </c>
      <c r="M422" t="s">
        <v>223</v>
      </c>
      <c r="N422">
        <v>5</v>
      </c>
      <c r="O422" s="2">
        <v>62017</v>
      </c>
      <c r="P422" s="2">
        <v>6822</v>
      </c>
      <c r="Q422" s="2">
        <v>68839</v>
      </c>
      <c r="R422" t="s">
        <v>357</v>
      </c>
      <c r="S422" t="s">
        <v>247</v>
      </c>
      <c r="T422" t="s">
        <v>31</v>
      </c>
      <c r="U422" t="s">
        <v>32</v>
      </c>
    </row>
    <row r="423" spans="1:21" x14ac:dyDescent="0.25">
      <c r="A423">
        <v>10063</v>
      </c>
      <c r="B423" s="1">
        <v>33390</v>
      </c>
      <c r="C423">
        <v>31</v>
      </c>
      <c r="D423" t="s">
        <v>358</v>
      </c>
      <c r="E423" t="s">
        <v>155</v>
      </c>
      <c r="F423" t="s">
        <v>23</v>
      </c>
      <c r="G423" t="s">
        <v>106</v>
      </c>
      <c r="H423" t="s">
        <v>45</v>
      </c>
      <c r="I423" s="1">
        <v>42050</v>
      </c>
      <c r="K423" t="s">
        <v>26</v>
      </c>
      <c r="L423" t="s">
        <v>27</v>
      </c>
      <c r="M423" t="s">
        <v>223</v>
      </c>
      <c r="N423">
        <v>3</v>
      </c>
      <c r="O423" s="2">
        <v>51895</v>
      </c>
      <c r="P423" s="2">
        <v>6746</v>
      </c>
      <c r="Q423" s="2">
        <v>58641</v>
      </c>
      <c r="R423" t="s">
        <v>272</v>
      </c>
      <c r="S423" t="s">
        <v>269</v>
      </c>
      <c r="T423" t="s">
        <v>31</v>
      </c>
      <c r="U423" t="s">
        <v>32</v>
      </c>
    </row>
    <row r="424" spans="1:21" x14ac:dyDescent="0.25">
      <c r="A424">
        <v>10073</v>
      </c>
      <c r="B424" s="1">
        <v>26113</v>
      </c>
      <c r="C424">
        <v>51</v>
      </c>
      <c r="D424" t="s">
        <v>359</v>
      </c>
      <c r="E424" t="s">
        <v>360</v>
      </c>
      <c r="F424" t="s">
        <v>23</v>
      </c>
      <c r="G424" t="s">
        <v>106</v>
      </c>
      <c r="H424" t="s">
        <v>25</v>
      </c>
      <c r="I424" s="1">
        <v>42131</v>
      </c>
      <c r="K424" t="s">
        <v>26</v>
      </c>
      <c r="L424" t="s">
        <v>27</v>
      </c>
      <c r="M424" t="s">
        <v>223</v>
      </c>
      <c r="N424">
        <v>4</v>
      </c>
      <c r="O424" s="2">
        <v>34787</v>
      </c>
      <c r="P424" s="2">
        <v>4870</v>
      </c>
      <c r="Q424" s="2">
        <v>39657</v>
      </c>
      <c r="R424" t="s">
        <v>238</v>
      </c>
      <c r="S424" t="s">
        <v>30</v>
      </c>
      <c r="T424" t="s">
        <v>31</v>
      </c>
      <c r="U424" t="s">
        <v>32</v>
      </c>
    </row>
    <row r="425" spans="1:21" x14ac:dyDescent="0.25">
      <c r="A425">
        <v>10076</v>
      </c>
      <c r="B425" s="1">
        <v>30754</v>
      </c>
      <c r="C425">
        <v>38</v>
      </c>
      <c r="D425" t="s">
        <v>361</v>
      </c>
      <c r="E425" t="s">
        <v>199</v>
      </c>
      <c r="F425" t="s">
        <v>35</v>
      </c>
      <c r="G425" t="s">
        <v>118</v>
      </c>
      <c r="H425" t="s">
        <v>36</v>
      </c>
      <c r="I425" s="1">
        <v>42138</v>
      </c>
      <c r="K425" t="s">
        <v>26</v>
      </c>
      <c r="L425" t="s">
        <v>27</v>
      </c>
      <c r="M425" t="s">
        <v>223</v>
      </c>
      <c r="N425">
        <v>5</v>
      </c>
      <c r="O425" s="2">
        <v>39648</v>
      </c>
      <c r="P425" s="2">
        <v>3965</v>
      </c>
      <c r="Q425" s="2">
        <v>43613</v>
      </c>
      <c r="R425" t="s">
        <v>238</v>
      </c>
      <c r="S425" t="s">
        <v>30</v>
      </c>
      <c r="T425" t="s">
        <v>31</v>
      </c>
      <c r="U425" t="s">
        <v>32</v>
      </c>
    </row>
    <row r="426" spans="1:21" x14ac:dyDescent="0.25">
      <c r="A426">
        <v>10078</v>
      </c>
      <c r="B426" s="1">
        <v>22531</v>
      </c>
      <c r="C426">
        <v>61</v>
      </c>
      <c r="D426" t="s">
        <v>362</v>
      </c>
      <c r="E426" t="s">
        <v>363</v>
      </c>
      <c r="F426" t="s">
        <v>35</v>
      </c>
      <c r="G426" t="s">
        <v>106</v>
      </c>
      <c r="H426" t="s">
        <v>25</v>
      </c>
      <c r="I426" s="1">
        <v>42159</v>
      </c>
      <c r="K426" t="s">
        <v>26</v>
      </c>
      <c r="L426" t="s">
        <v>27</v>
      </c>
      <c r="M426" t="s">
        <v>223</v>
      </c>
      <c r="N426">
        <v>5</v>
      </c>
      <c r="O426" s="2">
        <v>82325</v>
      </c>
      <c r="P426" s="2">
        <v>10702</v>
      </c>
      <c r="Q426" s="2">
        <v>93027</v>
      </c>
      <c r="R426" t="s">
        <v>256</v>
      </c>
      <c r="S426" t="s">
        <v>247</v>
      </c>
      <c r="T426" t="s">
        <v>31</v>
      </c>
      <c r="U426" t="s">
        <v>32</v>
      </c>
    </row>
    <row r="427" spans="1:21" x14ac:dyDescent="0.25">
      <c r="A427">
        <v>10082</v>
      </c>
      <c r="B427" s="1">
        <v>25414</v>
      </c>
      <c r="C427">
        <v>53</v>
      </c>
      <c r="D427" t="s">
        <v>364</v>
      </c>
      <c r="E427" t="s">
        <v>44</v>
      </c>
      <c r="F427" t="s">
        <v>35</v>
      </c>
      <c r="G427" t="s">
        <v>24</v>
      </c>
      <c r="H427" t="s">
        <v>45</v>
      </c>
      <c r="I427" s="1">
        <v>42173</v>
      </c>
      <c r="K427" t="s">
        <v>26</v>
      </c>
      <c r="L427" t="s">
        <v>27</v>
      </c>
      <c r="M427" t="s">
        <v>223</v>
      </c>
      <c r="N427">
        <v>3</v>
      </c>
      <c r="O427" s="2">
        <v>69607</v>
      </c>
      <c r="P427" s="2">
        <v>9049</v>
      </c>
      <c r="Q427" s="2">
        <v>78656</v>
      </c>
      <c r="R427" t="s">
        <v>365</v>
      </c>
      <c r="S427" t="s">
        <v>269</v>
      </c>
      <c r="T427" t="s">
        <v>31</v>
      </c>
      <c r="U427" t="s">
        <v>32</v>
      </c>
    </row>
    <row r="428" spans="1:21" x14ac:dyDescent="0.25">
      <c r="A428">
        <v>10083</v>
      </c>
      <c r="B428" s="1">
        <v>19011</v>
      </c>
      <c r="C428">
        <v>71</v>
      </c>
      <c r="D428" t="s">
        <v>366</v>
      </c>
      <c r="E428" t="s">
        <v>42</v>
      </c>
      <c r="F428" t="s">
        <v>35</v>
      </c>
      <c r="G428" t="s">
        <v>118</v>
      </c>
      <c r="H428" t="s">
        <v>36</v>
      </c>
      <c r="I428" s="1">
        <v>42175</v>
      </c>
      <c r="K428" t="s">
        <v>26</v>
      </c>
      <c r="L428" t="s">
        <v>27</v>
      </c>
      <c r="M428" t="s">
        <v>223</v>
      </c>
      <c r="N428">
        <v>3</v>
      </c>
      <c r="O428" s="2">
        <v>66454</v>
      </c>
      <c r="P428" s="2">
        <v>7310</v>
      </c>
      <c r="Q428" s="2">
        <v>73764</v>
      </c>
      <c r="R428" t="s">
        <v>256</v>
      </c>
      <c r="S428" t="s">
        <v>247</v>
      </c>
      <c r="T428" t="s">
        <v>31</v>
      </c>
      <c r="U428" t="s">
        <v>32</v>
      </c>
    </row>
    <row r="429" spans="1:21" x14ac:dyDescent="0.25">
      <c r="A429">
        <v>10085</v>
      </c>
      <c r="B429" s="1">
        <v>25778</v>
      </c>
      <c r="C429">
        <v>52</v>
      </c>
      <c r="D429" t="s">
        <v>367</v>
      </c>
      <c r="E429" t="s">
        <v>128</v>
      </c>
      <c r="F429" t="s">
        <v>35</v>
      </c>
      <c r="G429" t="s">
        <v>24</v>
      </c>
      <c r="H429" t="s">
        <v>36</v>
      </c>
      <c r="I429" s="1">
        <v>42184</v>
      </c>
      <c r="K429" t="s">
        <v>26</v>
      </c>
      <c r="L429" t="s">
        <v>27</v>
      </c>
      <c r="M429" t="s">
        <v>223</v>
      </c>
      <c r="N429">
        <v>5</v>
      </c>
      <c r="O429" s="2">
        <v>92019</v>
      </c>
      <c r="P429" s="2">
        <v>11962</v>
      </c>
      <c r="Q429" s="2">
        <v>103981</v>
      </c>
      <c r="R429" t="s">
        <v>368</v>
      </c>
      <c r="S429" t="s">
        <v>225</v>
      </c>
      <c r="T429" t="s">
        <v>226</v>
      </c>
      <c r="U429" t="s">
        <v>32</v>
      </c>
    </row>
    <row r="430" spans="1:21" x14ac:dyDescent="0.25">
      <c r="A430">
        <v>10094</v>
      </c>
      <c r="B430" s="1">
        <v>32207</v>
      </c>
      <c r="C430">
        <v>35</v>
      </c>
      <c r="D430" t="s">
        <v>369</v>
      </c>
      <c r="E430" t="s">
        <v>199</v>
      </c>
      <c r="F430" t="s">
        <v>35</v>
      </c>
      <c r="G430" t="s">
        <v>106</v>
      </c>
      <c r="H430" t="s">
        <v>36</v>
      </c>
      <c r="I430" s="1">
        <v>42277</v>
      </c>
      <c r="K430" t="s">
        <v>26</v>
      </c>
      <c r="L430" t="s">
        <v>27</v>
      </c>
      <c r="M430" t="s">
        <v>223</v>
      </c>
      <c r="N430">
        <v>3</v>
      </c>
      <c r="O430" s="2">
        <v>67523</v>
      </c>
      <c r="P430" s="2">
        <v>9453</v>
      </c>
      <c r="Q430" s="2">
        <v>76976</v>
      </c>
      <c r="R430" t="s">
        <v>268</v>
      </c>
      <c r="S430" t="s">
        <v>269</v>
      </c>
      <c r="T430" t="s">
        <v>31</v>
      </c>
      <c r="U430" t="s">
        <v>32</v>
      </c>
    </row>
    <row r="431" spans="1:21" x14ac:dyDescent="0.25">
      <c r="A431">
        <v>10114</v>
      </c>
      <c r="B431" s="1">
        <v>21252</v>
      </c>
      <c r="C431">
        <v>65</v>
      </c>
      <c r="D431" t="s">
        <v>370</v>
      </c>
      <c r="E431" t="s">
        <v>70</v>
      </c>
      <c r="F431" t="s">
        <v>35</v>
      </c>
      <c r="G431" t="s">
        <v>24</v>
      </c>
      <c r="H431" t="s">
        <v>45</v>
      </c>
      <c r="I431" s="1">
        <v>42430</v>
      </c>
      <c r="K431" t="s">
        <v>26</v>
      </c>
      <c r="L431" t="s">
        <v>27</v>
      </c>
      <c r="M431" t="s">
        <v>223</v>
      </c>
      <c r="N431">
        <v>5</v>
      </c>
      <c r="O431" s="2">
        <v>64209</v>
      </c>
      <c r="P431" s="2">
        <v>6421</v>
      </c>
      <c r="Q431" s="2">
        <v>70630</v>
      </c>
      <c r="R431" t="s">
        <v>268</v>
      </c>
      <c r="S431" t="s">
        <v>269</v>
      </c>
      <c r="T431" t="s">
        <v>31</v>
      </c>
      <c r="U431" t="s">
        <v>32</v>
      </c>
    </row>
    <row r="432" spans="1:21" x14ac:dyDescent="0.25">
      <c r="A432">
        <v>10122</v>
      </c>
      <c r="B432" s="1">
        <v>29047</v>
      </c>
      <c r="C432">
        <v>43</v>
      </c>
      <c r="D432" t="s">
        <v>371</v>
      </c>
      <c r="E432" t="s">
        <v>266</v>
      </c>
      <c r="F432" t="s">
        <v>35</v>
      </c>
      <c r="G432" t="s">
        <v>106</v>
      </c>
      <c r="H432" t="s">
        <v>25</v>
      </c>
      <c r="I432" s="1">
        <v>42487</v>
      </c>
      <c r="K432" t="s">
        <v>26</v>
      </c>
      <c r="L432" t="s">
        <v>27</v>
      </c>
      <c r="M432" t="s">
        <v>223</v>
      </c>
      <c r="N432">
        <v>3</v>
      </c>
      <c r="O432" s="2">
        <v>77634</v>
      </c>
      <c r="P432" s="2">
        <v>13974</v>
      </c>
      <c r="Q432" s="2">
        <v>91608</v>
      </c>
      <c r="R432" t="s">
        <v>372</v>
      </c>
      <c r="S432" t="s">
        <v>269</v>
      </c>
      <c r="T432" t="s">
        <v>31</v>
      </c>
      <c r="U432" t="s">
        <v>32</v>
      </c>
    </row>
    <row r="433" spans="1:21" x14ac:dyDescent="0.25">
      <c r="A433">
        <v>10126</v>
      </c>
      <c r="B433" s="1">
        <v>32827</v>
      </c>
      <c r="C433">
        <v>33</v>
      </c>
      <c r="D433" t="s">
        <v>373</v>
      </c>
      <c r="E433" t="s">
        <v>122</v>
      </c>
      <c r="F433" t="s">
        <v>35</v>
      </c>
      <c r="G433" t="s">
        <v>24</v>
      </c>
      <c r="H433" t="s">
        <v>25</v>
      </c>
      <c r="I433" s="1">
        <v>42518</v>
      </c>
      <c r="K433" t="s">
        <v>26</v>
      </c>
      <c r="L433" t="s">
        <v>27</v>
      </c>
      <c r="M433" t="s">
        <v>223</v>
      </c>
      <c r="N433">
        <v>4</v>
      </c>
      <c r="O433" s="2">
        <v>67598</v>
      </c>
      <c r="P433" s="2">
        <v>4732</v>
      </c>
      <c r="Q433" s="2">
        <v>72330</v>
      </c>
      <c r="R433" t="s">
        <v>365</v>
      </c>
      <c r="S433" t="s">
        <v>269</v>
      </c>
      <c r="T433" t="s">
        <v>31</v>
      </c>
      <c r="U433" t="s">
        <v>32</v>
      </c>
    </row>
    <row r="434" spans="1:21" x14ac:dyDescent="0.25">
      <c r="A434">
        <v>10130</v>
      </c>
      <c r="B434" s="1">
        <v>28471</v>
      </c>
      <c r="C434">
        <v>45</v>
      </c>
      <c r="D434" t="s">
        <v>374</v>
      </c>
      <c r="E434" t="s">
        <v>44</v>
      </c>
      <c r="F434" t="s">
        <v>35</v>
      </c>
      <c r="G434" t="s">
        <v>24</v>
      </c>
      <c r="H434" t="s">
        <v>45</v>
      </c>
      <c r="I434" s="1">
        <v>42553</v>
      </c>
      <c r="K434" t="s">
        <v>26</v>
      </c>
      <c r="L434" t="s">
        <v>27</v>
      </c>
      <c r="M434" t="s">
        <v>223</v>
      </c>
      <c r="N434">
        <v>5</v>
      </c>
      <c r="O434" s="2">
        <v>64606</v>
      </c>
      <c r="P434" s="2">
        <v>5168</v>
      </c>
      <c r="Q434" s="2">
        <v>69774</v>
      </c>
      <c r="R434" t="s">
        <v>268</v>
      </c>
      <c r="S434" t="s">
        <v>269</v>
      </c>
      <c r="T434" t="s">
        <v>31</v>
      </c>
      <c r="U434" t="s">
        <v>32</v>
      </c>
    </row>
    <row r="435" spans="1:21" x14ac:dyDescent="0.25">
      <c r="A435">
        <v>10133</v>
      </c>
      <c r="B435" s="1">
        <v>30432</v>
      </c>
      <c r="C435">
        <v>39</v>
      </c>
      <c r="D435" t="s">
        <v>375</v>
      </c>
      <c r="E435" t="s">
        <v>108</v>
      </c>
      <c r="F435" t="s">
        <v>23</v>
      </c>
      <c r="G435" t="s">
        <v>106</v>
      </c>
      <c r="H435" t="s">
        <v>45</v>
      </c>
      <c r="I435" s="1">
        <v>42581</v>
      </c>
      <c r="K435" t="s">
        <v>26</v>
      </c>
      <c r="L435" t="s">
        <v>27</v>
      </c>
      <c r="M435" t="s">
        <v>223</v>
      </c>
      <c r="N435">
        <v>4</v>
      </c>
      <c r="O435" s="2">
        <v>50910</v>
      </c>
      <c r="P435" s="2">
        <v>6109</v>
      </c>
      <c r="Q435" s="2">
        <v>57019</v>
      </c>
      <c r="R435" t="s">
        <v>272</v>
      </c>
      <c r="S435" t="s">
        <v>269</v>
      </c>
      <c r="T435" t="s">
        <v>31</v>
      </c>
      <c r="U435" t="s">
        <v>32</v>
      </c>
    </row>
    <row r="436" spans="1:21" x14ac:dyDescent="0.25">
      <c r="A436">
        <v>10138</v>
      </c>
      <c r="B436" s="1">
        <v>29928</v>
      </c>
      <c r="C436">
        <v>41</v>
      </c>
      <c r="D436" t="s">
        <v>376</v>
      </c>
      <c r="E436" t="s">
        <v>47</v>
      </c>
      <c r="F436" t="s">
        <v>35</v>
      </c>
      <c r="G436" t="s">
        <v>24</v>
      </c>
      <c r="H436" t="s">
        <v>45</v>
      </c>
      <c r="I436" s="1">
        <v>42595</v>
      </c>
      <c r="K436" t="s">
        <v>26</v>
      </c>
      <c r="L436" t="s">
        <v>27</v>
      </c>
      <c r="M436" t="s">
        <v>223</v>
      </c>
      <c r="N436">
        <v>3</v>
      </c>
      <c r="O436" s="2">
        <v>89572</v>
      </c>
      <c r="P436" s="2">
        <v>8957</v>
      </c>
      <c r="Q436" s="2">
        <v>98529</v>
      </c>
      <c r="R436" t="s">
        <v>377</v>
      </c>
      <c r="S436" t="s">
        <v>225</v>
      </c>
      <c r="T436" t="s">
        <v>226</v>
      </c>
      <c r="U436" t="s">
        <v>32</v>
      </c>
    </row>
    <row r="437" spans="1:21" x14ac:dyDescent="0.25">
      <c r="A437">
        <v>10142</v>
      </c>
      <c r="B437" s="1">
        <v>21083</v>
      </c>
      <c r="C437">
        <v>65</v>
      </c>
      <c r="D437" t="s">
        <v>176</v>
      </c>
      <c r="E437" t="s">
        <v>261</v>
      </c>
      <c r="F437" t="s">
        <v>23</v>
      </c>
      <c r="G437" t="s">
        <v>111</v>
      </c>
      <c r="H437" t="s">
        <v>25</v>
      </c>
      <c r="I437" s="1">
        <v>42642</v>
      </c>
      <c r="K437" t="s">
        <v>26</v>
      </c>
      <c r="L437" t="s">
        <v>27</v>
      </c>
      <c r="M437" t="s">
        <v>223</v>
      </c>
      <c r="N437">
        <v>4</v>
      </c>
      <c r="O437" s="2">
        <v>39884</v>
      </c>
      <c r="P437" s="2">
        <v>4387</v>
      </c>
      <c r="Q437" s="2">
        <v>44271</v>
      </c>
      <c r="R437" t="s">
        <v>238</v>
      </c>
      <c r="S437" t="s">
        <v>30</v>
      </c>
      <c r="T437" t="s">
        <v>31</v>
      </c>
      <c r="U437" t="s">
        <v>32</v>
      </c>
    </row>
    <row r="438" spans="1:21" x14ac:dyDescent="0.25">
      <c r="A438">
        <v>10150</v>
      </c>
      <c r="B438" s="1">
        <v>20792</v>
      </c>
      <c r="C438">
        <v>66</v>
      </c>
      <c r="D438" t="s">
        <v>378</v>
      </c>
      <c r="E438" t="s">
        <v>108</v>
      </c>
      <c r="F438" t="s">
        <v>23</v>
      </c>
      <c r="G438" t="s">
        <v>24</v>
      </c>
      <c r="H438" t="s">
        <v>25</v>
      </c>
      <c r="I438" s="1">
        <v>42699</v>
      </c>
      <c r="K438" t="s">
        <v>26</v>
      </c>
      <c r="L438" t="s">
        <v>27</v>
      </c>
      <c r="M438" t="s">
        <v>223</v>
      </c>
      <c r="N438">
        <v>5</v>
      </c>
      <c r="O438" s="2">
        <v>72828</v>
      </c>
      <c r="P438" s="2">
        <v>9468</v>
      </c>
      <c r="Q438" s="2">
        <v>82296</v>
      </c>
      <c r="R438" t="s">
        <v>365</v>
      </c>
      <c r="S438" t="s">
        <v>269</v>
      </c>
      <c r="T438" t="s">
        <v>31</v>
      </c>
      <c r="U438" t="s">
        <v>32</v>
      </c>
    </row>
    <row r="439" spans="1:21" x14ac:dyDescent="0.25">
      <c r="A439">
        <v>10172</v>
      </c>
      <c r="B439" s="1">
        <v>21238</v>
      </c>
      <c r="C439">
        <v>65</v>
      </c>
      <c r="D439" t="s">
        <v>379</v>
      </c>
      <c r="E439" t="s">
        <v>380</v>
      </c>
      <c r="F439" t="s">
        <v>35</v>
      </c>
      <c r="G439" t="s">
        <v>24</v>
      </c>
      <c r="H439" t="s">
        <v>25</v>
      </c>
      <c r="I439" s="1">
        <v>42830</v>
      </c>
      <c r="K439" t="s">
        <v>26</v>
      </c>
      <c r="L439" t="s">
        <v>27</v>
      </c>
      <c r="M439" t="s">
        <v>223</v>
      </c>
      <c r="N439">
        <v>4</v>
      </c>
      <c r="O439" s="2">
        <v>59745</v>
      </c>
      <c r="P439" s="2">
        <v>2987</v>
      </c>
      <c r="Q439" s="2">
        <v>62732</v>
      </c>
      <c r="R439" t="s">
        <v>354</v>
      </c>
      <c r="S439" t="s">
        <v>247</v>
      </c>
      <c r="T439" t="s">
        <v>31</v>
      </c>
      <c r="U439" t="s">
        <v>32</v>
      </c>
    </row>
    <row r="440" spans="1:21" x14ac:dyDescent="0.25">
      <c r="A440">
        <v>10183</v>
      </c>
      <c r="B440" s="1">
        <v>33524</v>
      </c>
      <c r="C440">
        <v>31</v>
      </c>
      <c r="D440" t="s">
        <v>381</v>
      </c>
      <c r="E440" t="s">
        <v>351</v>
      </c>
      <c r="F440" t="s">
        <v>35</v>
      </c>
      <c r="G440" t="s">
        <v>24</v>
      </c>
      <c r="H440" t="s">
        <v>45</v>
      </c>
      <c r="I440" s="1">
        <v>42899</v>
      </c>
      <c r="K440" t="s">
        <v>26</v>
      </c>
      <c r="L440" t="s">
        <v>27</v>
      </c>
      <c r="M440" t="s">
        <v>223</v>
      </c>
      <c r="N440">
        <v>3</v>
      </c>
      <c r="O440" s="2">
        <v>89566</v>
      </c>
      <c r="P440" s="2">
        <v>8957</v>
      </c>
      <c r="Q440" s="2">
        <v>98523</v>
      </c>
      <c r="R440" t="s">
        <v>382</v>
      </c>
      <c r="S440" t="s">
        <v>269</v>
      </c>
      <c r="T440" t="s">
        <v>31</v>
      </c>
      <c r="U440" t="s">
        <v>32</v>
      </c>
    </row>
    <row r="441" spans="1:21" x14ac:dyDescent="0.25">
      <c r="A441">
        <v>10184</v>
      </c>
      <c r="B441" s="1">
        <v>30342</v>
      </c>
      <c r="C441">
        <v>40</v>
      </c>
      <c r="D441" t="s">
        <v>383</v>
      </c>
      <c r="E441" t="s">
        <v>62</v>
      </c>
      <c r="F441" t="s">
        <v>35</v>
      </c>
      <c r="G441" t="s">
        <v>24</v>
      </c>
      <c r="H441" t="s">
        <v>36</v>
      </c>
      <c r="I441" s="1">
        <v>42901</v>
      </c>
      <c r="K441" t="s">
        <v>26</v>
      </c>
      <c r="L441" t="s">
        <v>27</v>
      </c>
      <c r="M441" t="s">
        <v>223</v>
      </c>
      <c r="N441">
        <v>3</v>
      </c>
      <c r="O441" s="2">
        <v>36397</v>
      </c>
      <c r="P441" s="2">
        <v>6187</v>
      </c>
      <c r="Q441" s="2">
        <v>42584</v>
      </c>
      <c r="R441" t="s">
        <v>238</v>
      </c>
      <c r="S441" t="s">
        <v>30</v>
      </c>
      <c r="T441" t="s">
        <v>31</v>
      </c>
      <c r="U441" t="s">
        <v>32</v>
      </c>
    </row>
    <row r="442" spans="1:21" x14ac:dyDescent="0.25">
      <c r="A442">
        <v>10204</v>
      </c>
      <c r="B442" s="1">
        <v>20719</v>
      </c>
      <c r="C442">
        <v>66</v>
      </c>
      <c r="D442" t="s">
        <v>384</v>
      </c>
      <c r="E442" t="s">
        <v>170</v>
      </c>
      <c r="F442" t="s">
        <v>35</v>
      </c>
      <c r="G442" t="s">
        <v>106</v>
      </c>
      <c r="H442" t="s">
        <v>36</v>
      </c>
      <c r="I442" s="1">
        <v>43099</v>
      </c>
      <c r="K442" t="s">
        <v>26</v>
      </c>
      <c r="L442" t="s">
        <v>27</v>
      </c>
      <c r="M442" t="s">
        <v>223</v>
      </c>
      <c r="N442">
        <v>3</v>
      </c>
      <c r="O442" s="2">
        <v>30178</v>
      </c>
      <c r="P442" s="2">
        <v>1509</v>
      </c>
      <c r="Q442" s="2">
        <v>31687</v>
      </c>
      <c r="R442" t="s">
        <v>238</v>
      </c>
      <c r="S442" t="s">
        <v>30</v>
      </c>
      <c r="T442" t="s">
        <v>31</v>
      </c>
      <c r="U442" t="s">
        <v>32</v>
      </c>
    </row>
    <row r="443" spans="1:21" x14ac:dyDescent="0.25">
      <c r="A443">
        <v>10008</v>
      </c>
      <c r="B443" s="1">
        <v>20934</v>
      </c>
      <c r="C443">
        <v>65</v>
      </c>
      <c r="D443" t="s">
        <v>345</v>
      </c>
      <c r="E443" t="s">
        <v>346</v>
      </c>
      <c r="F443" t="s">
        <v>23</v>
      </c>
      <c r="G443" t="s">
        <v>133</v>
      </c>
      <c r="H443" t="s">
        <v>45</v>
      </c>
      <c r="I443" s="1">
        <v>41678</v>
      </c>
      <c r="K443" t="s">
        <v>26</v>
      </c>
      <c r="L443" t="s">
        <v>27</v>
      </c>
      <c r="M443" t="s">
        <v>223</v>
      </c>
      <c r="N443">
        <v>4</v>
      </c>
      <c r="O443" s="2">
        <v>68418</v>
      </c>
      <c r="P443" s="2">
        <v>11196</v>
      </c>
      <c r="Q443" s="2">
        <v>79614</v>
      </c>
      <c r="R443" t="s">
        <v>347</v>
      </c>
      <c r="S443" t="s">
        <v>269</v>
      </c>
      <c r="T443" t="s">
        <v>31</v>
      </c>
      <c r="U443" t="s">
        <v>32</v>
      </c>
    </row>
    <row r="444" spans="1:21" x14ac:dyDescent="0.25">
      <c r="A444">
        <v>10014</v>
      </c>
      <c r="B444" s="1">
        <v>32780</v>
      </c>
      <c r="C444">
        <v>33</v>
      </c>
      <c r="D444" t="s">
        <v>348</v>
      </c>
      <c r="E444" t="s">
        <v>44</v>
      </c>
      <c r="F444" t="s">
        <v>35</v>
      </c>
      <c r="G444" t="s">
        <v>106</v>
      </c>
      <c r="H444" t="s">
        <v>45</v>
      </c>
      <c r="I444" s="1">
        <v>41750</v>
      </c>
      <c r="K444" t="s">
        <v>26</v>
      </c>
      <c r="L444" t="s">
        <v>27</v>
      </c>
      <c r="M444" t="s">
        <v>223</v>
      </c>
      <c r="N444">
        <v>4</v>
      </c>
      <c r="O444" s="2">
        <v>64771</v>
      </c>
      <c r="P444" s="2">
        <v>4122</v>
      </c>
      <c r="Q444" s="2">
        <v>68893</v>
      </c>
      <c r="R444" t="s">
        <v>347</v>
      </c>
      <c r="S444" t="s">
        <v>269</v>
      </c>
      <c r="T444" t="s">
        <v>31</v>
      </c>
      <c r="U444" t="s">
        <v>32</v>
      </c>
    </row>
    <row r="445" spans="1:21" x14ac:dyDescent="0.25">
      <c r="A445">
        <v>10022</v>
      </c>
      <c r="B445" s="1">
        <v>30503</v>
      </c>
      <c r="C445">
        <v>39</v>
      </c>
      <c r="D445" t="s">
        <v>349</v>
      </c>
      <c r="E445" t="s">
        <v>197</v>
      </c>
      <c r="F445" t="s">
        <v>23</v>
      </c>
      <c r="G445" t="s">
        <v>106</v>
      </c>
      <c r="H445" t="s">
        <v>45</v>
      </c>
      <c r="I445" s="1">
        <v>41817</v>
      </c>
      <c r="K445" t="s">
        <v>26</v>
      </c>
      <c r="L445" t="s">
        <v>27</v>
      </c>
      <c r="M445" t="s">
        <v>223</v>
      </c>
      <c r="N445">
        <v>3</v>
      </c>
      <c r="O445" s="2">
        <v>47060</v>
      </c>
      <c r="P445" s="2">
        <v>8129</v>
      </c>
      <c r="Q445" s="2">
        <v>55189</v>
      </c>
      <c r="R445" t="s">
        <v>272</v>
      </c>
      <c r="S445" t="s">
        <v>269</v>
      </c>
      <c r="T445" t="s">
        <v>31</v>
      </c>
      <c r="U445" t="s">
        <v>32</v>
      </c>
    </row>
    <row r="446" spans="1:21" x14ac:dyDescent="0.25">
      <c r="A446">
        <v>10025</v>
      </c>
      <c r="B446" s="1">
        <v>19001</v>
      </c>
      <c r="C446">
        <v>71</v>
      </c>
      <c r="D446" t="s">
        <v>350</v>
      </c>
      <c r="E446" t="s">
        <v>351</v>
      </c>
      <c r="F446" t="s">
        <v>35</v>
      </c>
      <c r="G446" t="s">
        <v>106</v>
      </c>
      <c r="H446" t="s">
        <v>36</v>
      </c>
      <c r="I446" s="1">
        <v>41855</v>
      </c>
      <c r="K446" t="s">
        <v>26</v>
      </c>
      <c r="L446" t="s">
        <v>27</v>
      </c>
      <c r="M446" t="s">
        <v>223</v>
      </c>
      <c r="N446">
        <v>3</v>
      </c>
      <c r="O446" s="2">
        <v>69520</v>
      </c>
      <c r="P446" s="2">
        <v>10112</v>
      </c>
      <c r="Q446" s="2">
        <v>79632</v>
      </c>
      <c r="R446" t="s">
        <v>256</v>
      </c>
      <c r="S446" t="s">
        <v>247</v>
      </c>
      <c r="T446" t="s">
        <v>31</v>
      </c>
      <c r="U446" t="s">
        <v>32</v>
      </c>
    </row>
    <row r="447" spans="1:21" x14ac:dyDescent="0.25">
      <c r="A447">
        <v>10032</v>
      </c>
      <c r="B447" s="1">
        <v>22801</v>
      </c>
      <c r="C447">
        <v>60</v>
      </c>
      <c r="D447" t="s">
        <v>352</v>
      </c>
      <c r="E447" t="s">
        <v>353</v>
      </c>
      <c r="F447" t="s">
        <v>23</v>
      </c>
      <c r="G447" t="s">
        <v>24</v>
      </c>
      <c r="H447" t="s">
        <v>25</v>
      </c>
      <c r="I447" s="1">
        <v>41882</v>
      </c>
      <c r="K447" t="s">
        <v>26</v>
      </c>
      <c r="L447" t="s">
        <v>27</v>
      </c>
      <c r="M447" t="s">
        <v>223</v>
      </c>
      <c r="N447">
        <v>5</v>
      </c>
      <c r="O447" s="2">
        <v>88680</v>
      </c>
      <c r="P447" s="2">
        <v>12093</v>
      </c>
      <c r="Q447" s="2">
        <v>100773</v>
      </c>
      <c r="R447" t="s">
        <v>354</v>
      </c>
      <c r="S447" t="s">
        <v>247</v>
      </c>
      <c r="T447" t="s">
        <v>31</v>
      </c>
      <c r="U447" t="s">
        <v>32</v>
      </c>
    </row>
    <row r="448" spans="1:21" x14ac:dyDescent="0.25">
      <c r="A448">
        <v>10058</v>
      </c>
      <c r="B448" s="1">
        <v>28879</v>
      </c>
      <c r="C448">
        <v>44</v>
      </c>
      <c r="D448" t="s">
        <v>355</v>
      </c>
      <c r="E448" t="s">
        <v>356</v>
      </c>
      <c r="F448" t="s">
        <v>23</v>
      </c>
      <c r="G448" t="s">
        <v>106</v>
      </c>
      <c r="H448" t="s">
        <v>25</v>
      </c>
      <c r="I448" s="1">
        <v>42012</v>
      </c>
      <c r="K448" t="s">
        <v>26</v>
      </c>
      <c r="L448" t="s">
        <v>27</v>
      </c>
      <c r="M448" t="s">
        <v>223</v>
      </c>
      <c r="N448">
        <v>5</v>
      </c>
      <c r="O448" s="2">
        <v>68219</v>
      </c>
      <c r="P448" s="2">
        <v>6822</v>
      </c>
      <c r="Q448" s="2">
        <v>75041</v>
      </c>
      <c r="R448" t="s">
        <v>357</v>
      </c>
      <c r="S448" t="s">
        <v>247</v>
      </c>
      <c r="T448" t="s">
        <v>31</v>
      </c>
      <c r="U448" t="s">
        <v>32</v>
      </c>
    </row>
    <row r="449" spans="1:21" x14ac:dyDescent="0.25">
      <c r="A449">
        <v>10063</v>
      </c>
      <c r="B449" s="1">
        <v>33390</v>
      </c>
      <c r="C449">
        <v>31</v>
      </c>
      <c r="D449" t="s">
        <v>358</v>
      </c>
      <c r="E449" t="s">
        <v>155</v>
      </c>
      <c r="F449" t="s">
        <v>23</v>
      </c>
      <c r="G449" t="s">
        <v>106</v>
      </c>
      <c r="H449" t="s">
        <v>45</v>
      </c>
      <c r="I449" s="1">
        <v>42050</v>
      </c>
      <c r="K449" t="s">
        <v>26</v>
      </c>
      <c r="L449" t="s">
        <v>27</v>
      </c>
      <c r="M449" t="s">
        <v>223</v>
      </c>
      <c r="N449">
        <v>3</v>
      </c>
      <c r="O449" s="2">
        <v>57085</v>
      </c>
      <c r="P449" s="2">
        <v>6746</v>
      </c>
      <c r="Q449" s="2">
        <v>63831</v>
      </c>
      <c r="R449" t="s">
        <v>272</v>
      </c>
      <c r="S449" t="s">
        <v>269</v>
      </c>
      <c r="T449" t="s">
        <v>31</v>
      </c>
      <c r="U449" t="s">
        <v>32</v>
      </c>
    </row>
    <row r="450" spans="1:21" x14ac:dyDescent="0.25">
      <c r="A450">
        <v>10073</v>
      </c>
      <c r="B450" s="1">
        <v>26113</v>
      </c>
      <c r="C450">
        <v>51</v>
      </c>
      <c r="D450" t="s">
        <v>359</v>
      </c>
      <c r="E450" t="s">
        <v>360</v>
      </c>
      <c r="F450" t="s">
        <v>23</v>
      </c>
      <c r="G450" t="s">
        <v>106</v>
      </c>
      <c r="H450" t="s">
        <v>25</v>
      </c>
      <c r="I450" s="1">
        <v>42131</v>
      </c>
      <c r="K450" t="s">
        <v>26</v>
      </c>
      <c r="L450" t="s">
        <v>27</v>
      </c>
      <c r="M450" t="s">
        <v>223</v>
      </c>
      <c r="N450">
        <v>4</v>
      </c>
      <c r="O450" s="2">
        <v>38266</v>
      </c>
      <c r="P450" s="2">
        <v>4870</v>
      </c>
      <c r="Q450" s="2">
        <v>43136</v>
      </c>
      <c r="R450" t="s">
        <v>238</v>
      </c>
      <c r="S450" t="s">
        <v>30</v>
      </c>
      <c r="T450" t="s">
        <v>31</v>
      </c>
      <c r="U450" t="s">
        <v>32</v>
      </c>
    </row>
    <row r="451" spans="1:21" x14ac:dyDescent="0.25">
      <c r="A451">
        <v>10076</v>
      </c>
      <c r="B451" s="1">
        <v>30754</v>
      </c>
      <c r="C451">
        <v>38</v>
      </c>
      <c r="D451" t="s">
        <v>361</v>
      </c>
      <c r="E451" t="s">
        <v>199</v>
      </c>
      <c r="F451" t="s">
        <v>35</v>
      </c>
      <c r="G451" t="s">
        <v>118</v>
      </c>
      <c r="H451" t="s">
        <v>36</v>
      </c>
      <c r="I451" s="1">
        <v>42138</v>
      </c>
      <c r="K451" t="s">
        <v>26</v>
      </c>
      <c r="L451" t="s">
        <v>27</v>
      </c>
      <c r="M451" t="s">
        <v>223</v>
      </c>
      <c r="N451">
        <v>5</v>
      </c>
      <c r="O451" s="2">
        <v>43613</v>
      </c>
      <c r="P451" s="2">
        <v>3965</v>
      </c>
      <c r="Q451" s="2">
        <v>47578</v>
      </c>
      <c r="R451" t="s">
        <v>238</v>
      </c>
      <c r="S451" t="s">
        <v>30</v>
      </c>
      <c r="T451" t="s">
        <v>31</v>
      </c>
      <c r="U451" t="s">
        <v>32</v>
      </c>
    </row>
    <row r="452" spans="1:21" x14ac:dyDescent="0.25">
      <c r="A452">
        <v>10078</v>
      </c>
      <c r="B452" s="1">
        <v>22531</v>
      </c>
      <c r="C452">
        <v>61</v>
      </c>
      <c r="D452" t="s">
        <v>362</v>
      </c>
      <c r="E452" t="s">
        <v>363</v>
      </c>
      <c r="F452" t="s">
        <v>35</v>
      </c>
      <c r="G452" t="s">
        <v>106</v>
      </c>
      <c r="H452" t="s">
        <v>25</v>
      </c>
      <c r="I452" s="1">
        <v>42159</v>
      </c>
      <c r="K452" t="s">
        <v>26</v>
      </c>
      <c r="L452" t="s">
        <v>27</v>
      </c>
      <c r="M452" t="s">
        <v>223</v>
      </c>
      <c r="N452">
        <v>5</v>
      </c>
      <c r="O452" s="2">
        <v>90558</v>
      </c>
      <c r="P452" s="2">
        <v>10702</v>
      </c>
      <c r="Q452" s="2">
        <v>101260</v>
      </c>
      <c r="R452" t="s">
        <v>256</v>
      </c>
      <c r="S452" t="s">
        <v>247</v>
      </c>
      <c r="T452" t="s">
        <v>31</v>
      </c>
      <c r="U452" t="s">
        <v>32</v>
      </c>
    </row>
    <row r="453" spans="1:21" x14ac:dyDescent="0.25">
      <c r="A453">
        <v>10082</v>
      </c>
      <c r="B453" s="1">
        <v>25414</v>
      </c>
      <c r="C453">
        <v>53</v>
      </c>
      <c r="D453" t="s">
        <v>364</v>
      </c>
      <c r="E453" t="s">
        <v>44</v>
      </c>
      <c r="F453" t="s">
        <v>35</v>
      </c>
      <c r="G453" t="s">
        <v>24</v>
      </c>
      <c r="H453" t="s">
        <v>45</v>
      </c>
      <c r="I453" s="1">
        <v>42173</v>
      </c>
      <c r="K453" t="s">
        <v>26</v>
      </c>
      <c r="L453" t="s">
        <v>27</v>
      </c>
      <c r="M453" t="s">
        <v>223</v>
      </c>
      <c r="N453">
        <v>3</v>
      </c>
      <c r="O453" s="2">
        <v>76568</v>
      </c>
      <c r="P453" s="2">
        <v>9049</v>
      </c>
      <c r="Q453" s="2">
        <v>85617</v>
      </c>
      <c r="R453" t="s">
        <v>365</v>
      </c>
      <c r="S453" t="s">
        <v>269</v>
      </c>
      <c r="T453" t="s">
        <v>31</v>
      </c>
      <c r="U453" t="s">
        <v>32</v>
      </c>
    </row>
    <row r="454" spans="1:21" x14ac:dyDescent="0.25">
      <c r="A454">
        <v>10083</v>
      </c>
      <c r="B454" s="1">
        <v>19011</v>
      </c>
      <c r="C454">
        <v>71</v>
      </c>
      <c r="D454" t="s">
        <v>366</v>
      </c>
      <c r="E454" t="s">
        <v>42</v>
      </c>
      <c r="F454" t="s">
        <v>35</v>
      </c>
      <c r="G454" t="s">
        <v>118</v>
      </c>
      <c r="H454" t="s">
        <v>36</v>
      </c>
      <c r="I454" s="1">
        <v>42175</v>
      </c>
      <c r="K454" t="s">
        <v>26</v>
      </c>
      <c r="L454" t="s">
        <v>27</v>
      </c>
      <c r="M454" t="s">
        <v>223</v>
      </c>
      <c r="N454">
        <v>3</v>
      </c>
      <c r="O454" s="2">
        <v>73099</v>
      </c>
      <c r="P454" s="2">
        <v>7310</v>
      </c>
      <c r="Q454" s="2">
        <v>80409</v>
      </c>
      <c r="R454" t="s">
        <v>256</v>
      </c>
      <c r="S454" t="s">
        <v>247</v>
      </c>
      <c r="T454" t="s">
        <v>31</v>
      </c>
      <c r="U454" t="s">
        <v>32</v>
      </c>
    </row>
    <row r="455" spans="1:21" x14ac:dyDescent="0.25">
      <c r="A455">
        <v>10085</v>
      </c>
      <c r="B455" s="1">
        <v>25778</v>
      </c>
      <c r="C455">
        <v>52</v>
      </c>
      <c r="D455" t="s">
        <v>367</v>
      </c>
      <c r="E455" t="s">
        <v>128</v>
      </c>
      <c r="F455" t="s">
        <v>35</v>
      </c>
      <c r="G455" t="s">
        <v>24</v>
      </c>
      <c r="H455" t="s">
        <v>36</v>
      </c>
      <c r="I455" s="1">
        <v>42184</v>
      </c>
      <c r="K455" t="s">
        <v>26</v>
      </c>
      <c r="L455" t="s">
        <v>27</v>
      </c>
      <c r="M455" t="s">
        <v>223</v>
      </c>
      <c r="N455">
        <v>5</v>
      </c>
      <c r="O455" s="2">
        <v>101221</v>
      </c>
      <c r="P455" s="2">
        <v>11962</v>
      </c>
      <c r="Q455" s="2">
        <v>113183</v>
      </c>
      <c r="R455" t="s">
        <v>368</v>
      </c>
      <c r="S455" t="s">
        <v>225</v>
      </c>
      <c r="T455" t="s">
        <v>226</v>
      </c>
      <c r="U455" t="s">
        <v>32</v>
      </c>
    </row>
    <row r="456" spans="1:21" x14ac:dyDescent="0.25">
      <c r="A456">
        <v>10094</v>
      </c>
      <c r="B456" s="1">
        <v>32207</v>
      </c>
      <c r="C456">
        <v>35</v>
      </c>
      <c r="D456" t="s">
        <v>369</v>
      </c>
      <c r="E456" t="s">
        <v>199</v>
      </c>
      <c r="F456" t="s">
        <v>35</v>
      </c>
      <c r="G456" t="s">
        <v>106</v>
      </c>
      <c r="H456" t="s">
        <v>36</v>
      </c>
      <c r="I456" s="1">
        <v>42277</v>
      </c>
      <c r="K456" t="s">
        <v>26</v>
      </c>
      <c r="L456" t="s">
        <v>27</v>
      </c>
      <c r="M456" t="s">
        <v>223</v>
      </c>
      <c r="N456">
        <v>3</v>
      </c>
      <c r="O456" s="2">
        <v>74275</v>
      </c>
      <c r="P456" s="2">
        <v>9453</v>
      </c>
      <c r="Q456" s="2">
        <v>83728</v>
      </c>
      <c r="R456" t="s">
        <v>268</v>
      </c>
      <c r="S456" t="s">
        <v>269</v>
      </c>
      <c r="T456" t="s">
        <v>31</v>
      </c>
      <c r="U456" t="s">
        <v>32</v>
      </c>
    </row>
    <row r="457" spans="1:21" x14ac:dyDescent="0.25">
      <c r="A457">
        <v>10114</v>
      </c>
      <c r="B457" s="1">
        <v>21252</v>
      </c>
      <c r="C457">
        <v>65</v>
      </c>
      <c r="D457" t="s">
        <v>370</v>
      </c>
      <c r="E457" t="s">
        <v>70</v>
      </c>
      <c r="F457" t="s">
        <v>35</v>
      </c>
      <c r="G457" t="s">
        <v>24</v>
      </c>
      <c r="H457" t="s">
        <v>45</v>
      </c>
      <c r="I457" s="1">
        <v>42430</v>
      </c>
      <c r="K457" t="s">
        <v>26</v>
      </c>
      <c r="L457" t="s">
        <v>27</v>
      </c>
      <c r="M457" t="s">
        <v>223</v>
      </c>
      <c r="N457">
        <v>5</v>
      </c>
      <c r="O457" s="2">
        <v>70630</v>
      </c>
      <c r="P457" s="2">
        <v>6421</v>
      </c>
      <c r="Q457" s="2">
        <v>77051</v>
      </c>
      <c r="R457" t="s">
        <v>268</v>
      </c>
      <c r="S457" t="s">
        <v>269</v>
      </c>
      <c r="T457" t="s">
        <v>31</v>
      </c>
      <c r="U457" t="s">
        <v>32</v>
      </c>
    </row>
    <row r="458" spans="1:21" x14ac:dyDescent="0.25">
      <c r="A458">
        <v>10122</v>
      </c>
      <c r="B458" s="1">
        <v>29047</v>
      </c>
      <c r="C458">
        <v>43</v>
      </c>
      <c r="D458" t="s">
        <v>371</v>
      </c>
      <c r="E458" t="s">
        <v>266</v>
      </c>
      <c r="F458" t="s">
        <v>35</v>
      </c>
      <c r="G458" t="s">
        <v>106</v>
      </c>
      <c r="H458" t="s">
        <v>25</v>
      </c>
      <c r="I458" s="1">
        <v>42487</v>
      </c>
      <c r="K458" t="s">
        <v>26</v>
      </c>
      <c r="L458" t="s">
        <v>27</v>
      </c>
      <c r="M458" t="s">
        <v>223</v>
      </c>
      <c r="N458">
        <v>3</v>
      </c>
      <c r="O458" s="2">
        <v>85397</v>
      </c>
      <c r="P458" s="2">
        <v>13974</v>
      </c>
      <c r="Q458" s="2">
        <v>99371</v>
      </c>
      <c r="R458" t="s">
        <v>372</v>
      </c>
      <c r="S458" t="s">
        <v>269</v>
      </c>
      <c r="T458" t="s">
        <v>31</v>
      </c>
      <c r="U458" t="s">
        <v>32</v>
      </c>
    </row>
    <row r="459" spans="1:21" x14ac:dyDescent="0.25">
      <c r="A459">
        <v>10126</v>
      </c>
      <c r="B459" s="1">
        <v>32827</v>
      </c>
      <c r="C459">
        <v>33</v>
      </c>
      <c r="D459" t="s">
        <v>373</v>
      </c>
      <c r="E459" t="s">
        <v>122</v>
      </c>
      <c r="F459" t="s">
        <v>35</v>
      </c>
      <c r="G459" t="s">
        <v>24</v>
      </c>
      <c r="H459" t="s">
        <v>25</v>
      </c>
      <c r="I459" s="1">
        <v>42518</v>
      </c>
      <c r="K459" t="s">
        <v>26</v>
      </c>
      <c r="L459" t="s">
        <v>27</v>
      </c>
      <c r="M459" t="s">
        <v>223</v>
      </c>
      <c r="N459">
        <v>4</v>
      </c>
      <c r="O459" s="2">
        <v>74358</v>
      </c>
      <c r="P459" s="2">
        <v>4732</v>
      </c>
      <c r="Q459" s="2">
        <v>79090</v>
      </c>
      <c r="R459" t="s">
        <v>365</v>
      </c>
      <c r="S459" t="s">
        <v>269</v>
      </c>
      <c r="T459" t="s">
        <v>31</v>
      </c>
      <c r="U459" t="s">
        <v>32</v>
      </c>
    </row>
    <row r="460" spans="1:21" x14ac:dyDescent="0.25">
      <c r="A460">
        <v>10130</v>
      </c>
      <c r="B460" s="1">
        <v>28471</v>
      </c>
      <c r="C460">
        <v>45</v>
      </c>
      <c r="D460" t="s">
        <v>374</v>
      </c>
      <c r="E460" t="s">
        <v>44</v>
      </c>
      <c r="F460" t="s">
        <v>35</v>
      </c>
      <c r="G460" t="s">
        <v>24</v>
      </c>
      <c r="H460" t="s">
        <v>45</v>
      </c>
      <c r="I460" s="1">
        <v>42553</v>
      </c>
      <c r="K460" t="s">
        <v>26</v>
      </c>
      <c r="L460" t="s">
        <v>27</v>
      </c>
      <c r="M460" t="s">
        <v>223</v>
      </c>
      <c r="N460">
        <v>5</v>
      </c>
      <c r="O460" s="2">
        <v>71067</v>
      </c>
      <c r="P460" s="2">
        <v>5168</v>
      </c>
      <c r="Q460" s="2">
        <v>76235</v>
      </c>
      <c r="R460" t="s">
        <v>268</v>
      </c>
      <c r="S460" t="s">
        <v>269</v>
      </c>
      <c r="T460" t="s">
        <v>31</v>
      </c>
      <c r="U460" t="s">
        <v>32</v>
      </c>
    </row>
    <row r="461" spans="1:21" x14ac:dyDescent="0.25">
      <c r="A461">
        <v>10133</v>
      </c>
      <c r="B461" s="1">
        <v>30432</v>
      </c>
      <c r="C461">
        <v>39</v>
      </c>
      <c r="D461" t="s">
        <v>375</v>
      </c>
      <c r="E461" t="s">
        <v>108</v>
      </c>
      <c r="F461" t="s">
        <v>23</v>
      </c>
      <c r="G461" t="s">
        <v>106</v>
      </c>
      <c r="H461" t="s">
        <v>45</v>
      </c>
      <c r="I461" s="1">
        <v>42581</v>
      </c>
      <c r="K461" t="s">
        <v>26</v>
      </c>
      <c r="L461" t="s">
        <v>27</v>
      </c>
      <c r="M461" t="s">
        <v>223</v>
      </c>
      <c r="N461">
        <v>4</v>
      </c>
      <c r="O461" s="2">
        <v>56001</v>
      </c>
      <c r="P461" s="2">
        <v>6109</v>
      </c>
      <c r="Q461" s="2">
        <v>62110</v>
      </c>
      <c r="R461" t="s">
        <v>272</v>
      </c>
      <c r="S461" t="s">
        <v>269</v>
      </c>
      <c r="T461" t="s">
        <v>31</v>
      </c>
      <c r="U461" t="s">
        <v>32</v>
      </c>
    </row>
    <row r="462" spans="1:21" x14ac:dyDescent="0.25">
      <c r="A462">
        <v>10138</v>
      </c>
      <c r="B462" s="1">
        <v>29928</v>
      </c>
      <c r="C462">
        <v>41</v>
      </c>
      <c r="D462" t="s">
        <v>376</v>
      </c>
      <c r="E462" t="s">
        <v>47</v>
      </c>
      <c r="F462" t="s">
        <v>35</v>
      </c>
      <c r="G462" t="s">
        <v>24</v>
      </c>
      <c r="H462" t="s">
        <v>45</v>
      </c>
      <c r="I462" s="1">
        <v>42595</v>
      </c>
      <c r="K462" t="s">
        <v>26</v>
      </c>
      <c r="L462" t="s">
        <v>27</v>
      </c>
      <c r="M462" t="s">
        <v>223</v>
      </c>
      <c r="N462">
        <v>3</v>
      </c>
      <c r="O462" s="2">
        <v>98529</v>
      </c>
      <c r="P462" s="2">
        <v>8957</v>
      </c>
      <c r="Q462" s="2">
        <v>107486</v>
      </c>
      <c r="R462" t="s">
        <v>377</v>
      </c>
      <c r="S462" t="s">
        <v>225</v>
      </c>
      <c r="T462" t="s">
        <v>226</v>
      </c>
      <c r="U462" t="s">
        <v>32</v>
      </c>
    </row>
    <row r="463" spans="1:21" x14ac:dyDescent="0.25">
      <c r="A463">
        <v>10142</v>
      </c>
      <c r="B463" s="1">
        <v>21083</v>
      </c>
      <c r="C463">
        <v>65</v>
      </c>
      <c r="D463" t="s">
        <v>176</v>
      </c>
      <c r="E463" t="s">
        <v>261</v>
      </c>
      <c r="F463" t="s">
        <v>23</v>
      </c>
      <c r="G463" t="s">
        <v>111</v>
      </c>
      <c r="H463" t="s">
        <v>25</v>
      </c>
      <c r="I463" s="1">
        <v>42642</v>
      </c>
      <c r="K463" t="s">
        <v>26</v>
      </c>
      <c r="L463" t="s">
        <v>27</v>
      </c>
      <c r="M463" t="s">
        <v>223</v>
      </c>
      <c r="N463">
        <v>4</v>
      </c>
      <c r="O463" s="2">
        <v>43872</v>
      </c>
      <c r="P463" s="2">
        <v>4387</v>
      </c>
      <c r="Q463" s="2">
        <v>48259</v>
      </c>
      <c r="R463" t="s">
        <v>238</v>
      </c>
      <c r="S463" t="s">
        <v>30</v>
      </c>
      <c r="T463" t="s">
        <v>31</v>
      </c>
      <c r="U463" t="s">
        <v>32</v>
      </c>
    </row>
    <row r="464" spans="1:21" x14ac:dyDescent="0.25">
      <c r="A464">
        <v>10150</v>
      </c>
      <c r="B464" s="1">
        <v>20792</v>
      </c>
      <c r="C464">
        <v>66</v>
      </c>
      <c r="D464" t="s">
        <v>378</v>
      </c>
      <c r="E464" t="s">
        <v>108</v>
      </c>
      <c r="F464" t="s">
        <v>23</v>
      </c>
      <c r="G464" t="s">
        <v>24</v>
      </c>
      <c r="H464" t="s">
        <v>25</v>
      </c>
      <c r="I464" s="1">
        <v>42699</v>
      </c>
      <c r="K464" t="s">
        <v>26</v>
      </c>
      <c r="L464" t="s">
        <v>27</v>
      </c>
      <c r="M464" t="s">
        <v>223</v>
      </c>
      <c r="N464">
        <v>5</v>
      </c>
      <c r="O464" s="2">
        <v>80111</v>
      </c>
      <c r="P464" s="2">
        <v>9468</v>
      </c>
      <c r="Q464" s="2">
        <v>89579</v>
      </c>
      <c r="R464" t="s">
        <v>365</v>
      </c>
      <c r="S464" t="s">
        <v>269</v>
      </c>
      <c r="T464" t="s">
        <v>31</v>
      </c>
      <c r="U464" t="s">
        <v>32</v>
      </c>
    </row>
    <row r="465" spans="1:21" x14ac:dyDescent="0.25">
      <c r="A465">
        <v>10172</v>
      </c>
      <c r="B465" s="1">
        <v>21238</v>
      </c>
      <c r="C465">
        <v>65</v>
      </c>
      <c r="D465" t="s">
        <v>379</v>
      </c>
      <c r="E465" t="s">
        <v>380</v>
      </c>
      <c r="F465" t="s">
        <v>35</v>
      </c>
      <c r="G465" t="s">
        <v>24</v>
      </c>
      <c r="H465" t="s">
        <v>25</v>
      </c>
      <c r="I465" s="1">
        <v>42830</v>
      </c>
      <c r="K465" t="s">
        <v>26</v>
      </c>
      <c r="L465" t="s">
        <v>27</v>
      </c>
      <c r="M465" t="s">
        <v>223</v>
      </c>
      <c r="N465">
        <v>4</v>
      </c>
      <c r="O465" s="2">
        <v>65720</v>
      </c>
      <c r="P465" s="2">
        <v>2987</v>
      </c>
      <c r="Q465" s="2">
        <v>68707</v>
      </c>
      <c r="R465" t="s">
        <v>354</v>
      </c>
      <c r="S465" t="s">
        <v>247</v>
      </c>
      <c r="T465" t="s">
        <v>31</v>
      </c>
      <c r="U465" t="s">
        <v>32</v>
      </c>
    </row>
    <row r="466" spans="1:21" x14ac:dyDescent="0.25">
      <c r="A466">
        <v>10183</v>
      </c>
      <c r="B466" s="1">
        <v>33524</v>
      </c>
      <c r="C466">
        <v>31</v>
      </c>
      <c r="D466" t="s">
        <v>381</v>
      </c>
      <c r="E466" t="s">
        <v>351</v>
      </c>
      <c r="F466" t="s">
        <v>35</v>
      </c>
      <c r="G466" t="s">
        <v>24</v>
      </c>
      <c r="H466" t="s">
        <v>45</v>
      </c>
      <c r="I466" s="1">
        <v>42899</v>
      </c>
      <c r="K466" t="s">
        <v>26</v>
      </c>
      <c r="L466" t="s">
        <v>27</v>
      </c>
      <c r="M466" t="s">
        <v>223</v>
      </c>
      <c r="N466">
        <v>3</v>
      </c>
      <c r="O466" s="2">
        <v>98523</v>
      </c>
      <c r="P466" s="2">
        <v>8957</v>
      </c>
      <c r="Q466" s="2">
        <v>107480</v>
      </c>
      <c r="R466" t="s">
        <v>382</v>
      </c>
      <c r="S466" t="s">
        <v>269</v>
      </c>
      <c r="T466" t="s">
        <v>31</v>
      </c>
      <c r="U466" t="s">
        <v>32</v>
      </c>
    </row>
    <row r="467" spans="1:21" x14ac:dyDescent="0.25">
      <c r="A467">
        <v>10184</v>
      </c>
      <c r="B467" s="1">
        <v>30342</v>
      </c>
      <c r="C467">
        <v>40</v>
      </c>
      <c r="D467" t="s">
        <v>383</v>
      </c>
      <c r="E467" t="s">
        <v>62</v>
      </c>
      <c r="F467" t="s">
        <v>35</v>
      </c>
      <c r="G467" t="s">
        <v>24</v>
      </c>
      <c r="H467" t="s">
        <v>36</v>
      </c>
      <c r="I467" s="1">
        <v>42901</v>
      </c>
      <c r="K467" t="s">
        <v>26</v>
      </c>
      <c r="L467" t="s">
        <v>27</v>
      </c>
      <c r="M467" t="s">
        <v>223</v>
      </c>
      <c r="N467">
        <v>3</v>
      </c>
      <c r="O467" s="2">
        <v>40037</v>
      </c>
      <c r="P467" s="2">
        <v>6187</v>
      </c>
      <c r="Q467" s="2">
        <v>46224</v>
      </c>
      <c r="R467" t="s">
        <v>238</v>
      </c>
      <c r="S467" t="s">
        <v>30</v>
      </c>
      <c r="T467" t="s">
        <v>31</v>
      </c>
      <c r="U467" t="s">
        <v>32</v>
      </c>
    </row>
    <row r="468" spans="1:21" x14ac:dyDescent="0.25">
      <c r="A468">
        <v>10204</v>
      </c>
      <c r="B468" s="1">
        <v>20719</v>
      </c>
      <c r="C468">
        <v>66</v>
      </c>
      <c r="D468" t="s">
        <v>384</v>
      </c>
      <c r="E468" t="s">
        <v>170</v>
      </c>
      <c r="F468" t="s">
        <v>35</v>
      </c>
      <c r="G468" t="s">
        <v>106</v>
      </c>
      <c r="H468" t="s">
        <v>36</v>
      </c>
      <c r="I468" s="1">
        <v>43099</v>
      </c>
      <c r="K468" t="s">
        <v>26</v>
      </c>
      <c r="L468" t="s">
        <v>27</v>
      </c>
      <c r="M468" t="s">
        <v>223</v>
      </c>
      <c r="N468">
        <v>3</v>
      </c>
      <c r="O468" s="2">
        <v>33196</v>
      </c>
      <c r="P468" s="2">
        <v>1509</v>
      </c>
      <c r="Q468" s="2">
        <v>34705</v>
      </c>
      <c r="R468" t="s">
        <v>238</v>
      </c>
      <c r="S468" t="s">
        <v>30</v>
      </c>
      <c r="T468" t="s">
        <v>31</v>
      </c>
      <c r="U468" t="s">
        <v>32</v>
      </c>
    </row>
    <row r="469" spans="1:21" x14ac:dyDescent="0.25">
      <c r="A469">
        <v>10223</v>
      </c>
      <c r="B469" s="1">
        <v>20464</v>
      </c>
      <c r="C469">
        <v>67</v>
      </c>
      <c r="D469" t="s">
        <v>385</v>
      </c>
      <c r="E469" t="s">
        <v>386</v>
      </c>
      <c r="F469" t="s">
        <v>23</v>
      </c>
      <c r="G469" t="s">
        <v>24</v>
      </c>
      <c r="H469" t="s">
        <v>25</v>
      </c>
      <c r="I469" s="1">
        <v>43248</v>
      </c>
      <c r="K469" t="s">
        <v>26</v>
      </c>
      <c r="L469" t="s">
        <v>27</v>
      </c>
      <c r="M469" t="s">
        <v>223</v>
      </c>
      <c r="N469">
        <v>3</v>
      </c>
      <c r="O469" s="2">
        <v>85700</v>
      </c>
      <c r="P469" s="2">
        <v>6233</v>
      </c>
      <c r="Q469" s="2">
        <v>91933</v>
      </c>
      <c r="R469" t="s">
        <v>256</v>
      </c>
      <c r="S469" t="s">
        <v>247</v>
      </c>
      <c r="T469" t="s">
        <v>31</v>
      </c>
      <c r="U469" t="s">
        <v>32</v>
      </c>
    </row>
    <row r="470" spans="1:21" x14ac:dyDescent="0.25">
      <c r="A470">
        <v>10234</v>
      </c>
      <c r="B470" s="1">
        <v>29619</v>
      </c>
      <c r="C470">
        <v>42</v>
      </c>
      <c r="D470" t="s">
        <v>387</v>
      </c>
      <c r="E470" t="s">
        <v>388</v>
      </c>
      <c r="F470" t="s">
        <v>23</v>
      </c>
      <c r="G470" t="s">
        <v>24</v>
      </c>
      <c r="H470" t="s">
        <v>36</v>
      </c>
      <c r="I470" s="1">
        <v>43335</v>
      </c>
      <c r="K470" t="s">
        <v>26</v>
      </c>
      <c r="L470" t="s">
        <v>27</v>
      </c>
      <c r="M470" t="s">
        <v>223</v>
      </c>
      <c r="N470">
        <v>4</v>
      </c>
      <c r="O470" s="2">
        <v>75897</v>
      </c>
      <c r="P470" s="2">
        <v>10350</v>
      </c>
      <c r="Q470" s="2">
        <v>86247</v>
      </c>
      <c r="R470" t="s">
        <v>354</v>
      </c>
      <c r="S470" t="s">
        <v>247</v>
      </c>
      <c r="T470" t="s">
        <v>31</v>
      </c>
      <c r="U470" t="s">
        <v>32</v>
      </c>
    </row>
    <row r="471" spans="1:21" x14ac:dyDescent="0.25">
      <c r="A471">
        <v>10237</v>
      </c>
      <c r="B471" s="1">
        <v>28364</v>
      </c>
      <c r="C471">
        <v>45</v>
      </c>
      <c r="D471" t="s">
        <v>389</v>
      </c>
      <c r="E471" t="s">
        <v>122</v>
      </c>
      <c r="F471" t="s">
        <v>35</v>
      </c>
      <c r="G471" t="s">
        <v>106</v>
      </c>
      <c r="H471" t="s">
        <v>36</v>
      </c>
      <c r="I471" s="1">
        <v>43339</v>
      </c>
      <c r="K471" t="s">
        <v>26</v>
      </c>
      <c r="L471" t="s">
        <v>27</v>
      </c>
      <c r="M471" t="s">
        <v>223</v>
      </c>
      <c r="N471">
        <v>3</v>
      </c>
      <c r="O471" s="2">
        <v>86334</v>
      </c>
      <c r="P471" s="2">
        <v>13342</v>
      </c>
      <c r="Q471" s="2">
        <v>99676</v>
      </c>
      <c r="R471" t="s">
        <v>354</v>
      </c>
      <c r="S471" t="s">
        <v>247</v>
      </c>
      <c r="T471" t="s">
        <v>31</v>
      </c>
      <c r="U471" t="s">
        <v>32</v>
      </c>
    </row>
    <row r="472" spans="1:21" x14ac:dyDescent="0.25">
      <c r="A472">
        <v>10240</v>
      </c>
      <c r="B472" s="1">
        <v>25609</v>
      </c>
      <c r="C472">
        <v>53</v>
      </c>
      <c r="D472" t="s">
        <v>390</v>
      </c>
      <c r="E472" t="s">
        <v>391</v>
      </c>
      <c r="F472" t="s">
        <v>35</v>
      </c>
      <c r="G472" t="s">
        <v>106</v>
      </c>
      <c r="H472" t="s">
        <v>45</v>
      </c>
      <c r="I472" s="1">
        <v>43363</v>
      </c>
      <c r="K472" t="s">
        <v>26</v>
      </c>
      <c r="L472" t="s">
        <v>27</v>
      </c>
      <c r="M472" t="s">
        <v>223</v>
      </c>
      <c r="N472">
        <v>3</v>
      </c>
      <c r="O472" s="2">
        <v>71937</v>
      </c>
      <c r="P472" s="2">
        <v>3270</v>
      </c>
      <c r="Q472" s="2">
        <v>75207</v>
      </c>
      <c r="R472" t="s">
        <v>256</v>
      </c>
      <c r="S472" t="s">
        <v>247</v>
      </c>
      <c r="T472" t="s">
        <v>31</v>
      </c>
      <c r="U472" t="s">
        <v>32</v>
      </c>
    </row>
    <row r="473" spans="1:21" x14ac:dyDescent="0.25">
      <c r="A473">
        <v>10249</v>
      </c>
      <c r="B473" s="1">
        <v>31345</v>
      </c>
      <c r="C473">
        <v>37</v>
      </c>
      <c r="D473" t="s">
        <v>95</v>
      </c>
      <c r="E473" t="s">
        <v>47</v>
      </c>
      <c r="F473" t="s">
        <v>35</v>
      </c>
      <c r="G473" t="s">
        <v>24</v>
      </c>
      <c r="H473" t="s">
        <v>25</v>
      </c>
      <c r="I473" s="1">
        <v>43457</v>
      </c>
      <c r="K473" t="s">
        <v>26</v>
      </c>
      <c r="L473" t="s">
        <v>27</v>
      </c>
      <c r="M473" t="s">
        <v>223</v>
      </c>
      <c r="N473">
        <v>5</v>
      </c>
      <c r="O473" s="2">
        <v>68094</v>
      </c>
      <c r="P473" s="2">
        <v>10524</v>
      </c>
      <c r="Q473" s="2">
        <v>78618</v>
      </c>
      <c r="R473" t="s">
        <v>357</v>
      </c>
      <c r="S473" t="s">
        <v>247</v>
      </c>
      <c r="T473" t="s">
        <v>31</v>
      </c>
      <c r="U473" t="s">
        <v>32</v>
      </c>
    </row>
    <row r="474" spans="1:21" x14ac:dyDescent="0.25">
      <c r="A474">
        <v>10275</v>
      </c>
      <c r="B474" s="1">
        <v>33930</v>
      </c>
      <c r="C474">
        <v>30</v>
      </c>
      <c r="D474" t="s">
        <v>392</v>
      </c>
      <c r="E474" t="s">
        <v>393</v>
      </c>
      <c r="F474" t="s">
        <v>23</v>
      </c>
      <c r="G474" t="s">
        <v>106</v>
      </c>
      <c r="H474" t="s">
        <v>25</v>
      </c>
      <c r="I474" s="1">
        <v>43613</v>
      </c>
      <c r="K474" t="s">
        <v>26</v>
      </c>
      <c r="L474" t="s">
        <v>27</v>
      </c>
      <c r="M474" t="s">
        <v>223</v>
      </c>
      <c r="N474">
        <v>3</v>
      </c>
      <c r="O474" s="2">
        <v>57890</v>
      </c>
      <c r="P474" s="2">
        <v>77301</v>
      </c>
      <c r="Q474" s="2">
        <v>77304</v>
      </c>
      <c r="R474" t="s">
        <v>272</v>
      </c>
      <c r="S474" t="s">
        <v>269</v>
      </c>
      <c r="T474" t="s">
        <v>31</v>
      </c>
      <c r="U474" t="s">
        <v>32</v>
      </c>
    </row>
    <row r="475" spans="1:21" x14ac:dyDescent="0.25">
      <c r="A475">
        <v>10277</v>
      </c>
      <c r="B475" s="1">
        <v>23621</v>
      </c>
      <c r="C475">
        <v>58</v>
      </c>
      <c r="D475" t="s">
        <v>394</v>
      </c>
      <c r="E475" t="s">
        <v>395</v>
      </c>
      <c r="F475" t="s">
        <v>23</v>
      </c>
      <c r="G475" t="s">
        <v>24</v>
      </c>
      <c r="H475" t="s">
        <v>25</v>
      </c>
      <c r="I475" s="1">
        <v>43618</v>
      </c>
      <c r="K475" t="s">
        <v>26</v>
      </c>
      <c r="L475" t="s">
        <v>27</v>
      </c>
      <c r="M475" t="s">
        <v>223</v>
      </c>
      <c r="N475">
        <v>2</v>
      </c>
      <c r="O475" s="2">
        <v>42750</v>
      </c>
      <c r="P475" s="2">
        <v>102774</v>
      </c>
      <c r="Q475" s="2">
        <v>102778</v>
      </c>
      <c r="R475" t="s">
        <v>268</v>
      </c>
      <c r="S475" t="s">
        <v>269</v>
      </c>
      <c r="T475" t="s">
        <v>31</v>
      </c>
      <c r="U475" t="s">
        <v>32</v>
      </c>
    </row>
    <row r="476" spans="1:21" x14ac:dyDescent="0.25">
      <c r="A476">
        <v>10278</v>
      </c>
      <c r="B476" s="1">
        <v>23964</v>
      </c>
      <c r="C476">
        <v>57</v>
      </c>
      <c r="D476" t="s">
        <v>396</v>
      </c>
      <c r="E476" t="s">
        <v>161</v>
      </c>
      <c r="F476" t="s">
        <v>23</v>
      </c>
      <c r="G476" t="s">
        <v>24</v>
      </c>
      <c r="H476" t="s">
        <v>25</v>
      </c>
      <c r="I476" s="1">
        <v>43621</v>
      </c>
      <c r="K476" t="s">
        <v>26</v>
      </c>
      <c r="L476" t="s">
        <v>27</v>
      </c>
      <c r="M476" t="s">
        <v>223</v>
      </c>
      <c r="N476">
        <v>2</v>
      </c>
      <c r="O476" s="2">
        <v>42750</v>
      </c>
      <c r="P476" s="2">
        <v>49631</v>
      </c>
      <c r="Q476" s="2">
        <v>49635</v>
      </c>
      <c r="R476" t="s">
        <v>238</v>
      </c>
      <c r="S476" t="s">
        <v>30</v>
      </c>
      <c r="T476" t="s">
        <v>31</v>
      </c>
      <c r="U476" t="s">
        <v>32</v>
      </c>
    </row>
    <row r="477" spans="1:21" x14ac:dyDescent="0.25">
      <c r="A477">
        <v>10287</v>
      </c>
      <c r="B477" s="1">
        <v>31655</v>
      </c>
      <c r="C477">
        <v>36</v>
      </c>
      <c r="D477" t="s">
        <v>397</v>
      </c>
      <c r="E477" t="s">
        <v>189</v>
      </c>
      <c r="F477" t="s">
        <v>23</v>
      </c>
      <c r="G477" t="s">
        <v>24</v>
      </c>
      <c r="H477" t="s">
        <v>36</v>
      </c>
      <c r="I477" s="1">
        <v>43679</v>
      </c>
      <c r="K477" t="s">
        <v>26</v>
      </c>
      <c r="L477" t="s">
        <v>27</v>
      </c>
      <c r="M477" t="s">
        <v>223</v>
      </c>
      <c r="N477">
        <v>2</v>
      </c>
      <c r="O477" s="2">
        <v>37500</v>
      </c>
      <c r="P477" s="2">
        <v>92717</v>
      </c>
      <c r="Q477" s="2">
        <v>92720</v>
      </c>
      <c r="R477" t="s">
        <v>268</v>
      </c>
      <c r="S477" t="s">
        <v>269</v>
      </c>
      <c r="T477" t="s">
        <v>31</v>
      </c>
      <c r="U477" t="s">
        <v>32</v>
      </c>
    </row>
    <row r="478" spans="1:21" x14ac:dyDescent="0.25">
      <c r="A478">
        <v>10288</v>
      </c>
      <c r="B478" s="1">
        <v>27840</v>
      </c>
      <c r="C478">
        <v>46</v>
      </c>
      <c r="D478" t="s">
        <v>398</v>
      </c>
      <c r="E478" t="s">
        <v>86</v>
      </c>
      <c r="F478" t="s">
        <v>35</v>
      </c>
      <c r="G478" t="s">
        <v>106</v>
      </c>
      <c r="H478" t="s">
        <v>36</v>
      </c>
      <c r="I478" s="1">
        <v>43680</v>
      </c>
      <c r="K478" t="s">
        <v>26</v>
      </c>
      <c r="L478" t="s">
        <v>27</v>
      </c>
      <c r="M478" t="s">
        <v>223</v>
      </c>
      <c r="N478">
        <v>3</v>
      </c>
      <c r="O478" s="2">
        <v>42000</v>
      </c>
      <c r="P478" s="2">
        <v>49743</v>
      </c>
      <c r="Q478" s="2">
        <v>49748</v>
      </c>
      <c r="R478" t="s">
        <v>238</v>
      </c>
      <c r="S478" t="s">
        <v>30</v>
      </c>
      <c r="T478" t="s">
        <v>31</v>
      </c>
      <c r="U478" t="s">
        <v>32</v>
      </c>
    </row>
    <row r="479" spans="1:21" x14ac:dyDescent="0.25">
      <c r="A479">
        <v>10293</v>
      </c>
      <c r="B479" s="1">
        <v>21948</v>
      </c>
      <c r="C479">
        <v>63</v>
      </c>
      <c r="D479" t="s">
        <v>399</v>
      </c>
      <c r="E479" t="s">
        <v>400</v>
      </c>
      <c r="F479" t="s">
        <v>35</v>
      </c>
      <c r="G479" t="s">
        <v>106</v>
      </c>
      <c r="H479" t="s">
        <v>36</v>
      </c>
      <c r="I479" s="1">
        <v>43707</v>
      </c>
      <c r="K479" t="s">
        <v>26</v>
      </c>
      <c r="L479" t="s">
        <v>27</v>
      </c>
      <c r="M479" t="s">
        <v>223</v>
      </c>
      <c r="N479">
        <v>3</v>
      </c>
      <c r="O479" s="2">
        <v>92846</v>
      </c>
      <c r="P479" s="2">
        <v>0</v>
      </c>
      <c r="Q479" s="2">
        <v>92846</v>
      </c>
      <c r="R479" t="s">
        <v>357</v>
      </c>
      <c r="S479" t="s">
        <v>247</v>
      </c>
      <c r="T479" t="s">
        <v>31</v>
      </c>
      <c r="U479" t="s">
        <v>32</v>
      </c>
    </row>
    <row r="480" spans="1:21" x14ac:dyDescent="0.25">
      <c r="A480">
        <v>10305</v>
      </c>
      <c r="B480" s="1">
        <v>32115</v>
      </c>
      <c r="C480">
        <v>35</v>
      </c>
      <c r="D480" t="s">
        <v>401</v>
      </c>
      <c r="E480" t="s">
        <v>402</v>
      </c>
      <c r="F480" t="s">
        <v>23</v>
      </c>
      <c r="G480" t="s">
        <v>106</v>
      </c>
      <c r="H480" t="s">
        <v>45</v>
      </c>
      <c r="I480" s="1">
        <v>43802</v>
      </c>
      <c r="K480" t="s">
        <v>26</v>
      </c>
      <c r="L480" t="s">
        <v>27</v>
      </c>
      <c r="M480" t="s">
        <v>223</v>
      </c>
      <c r="N480">
        <v>4</v>
      </c>
      <c r="O480" s="2">
        <v>94344</v>
      </c>
      <c r="P480" s="2">
        <v>0</v>
      </c>
      <c r="Q480" s="2">
        <v>94344</v>
      </c>
      <c r="R480" t="s">
        <v>357</v>
      </c>
      <c r="S480" t="s">
        <v>247</v>
      </c>
      <c r="T480" t="s">
        <v>31</v>
      </c>
      <c r="U480" t="s">
        <v>32</v>
      </c>
    </row>
    <row r="481" spans="1:21" x14ac:dyDescent="0.25">
      <c r="A481">
        <v>10008</v>
      </c>
      <c r="B481" s="1">
        <v>20934</v>
      </c>
      <c r="C481">
        <v>65</v>
      </c>
      <c r="D481" t="s">
        <v>345</v>
      </c>
      <c r="E481" t="s">
        <v>346</v>
      </c>
      <c r="F481" t="s">
        <v>23</v>
      </c>
      <c r="G481" t="s">
        <v>133</v>
      </c>
      <c r="H481" t="s">
        <v>45</v>
      </c>
      <c r="I481" s="1">
        <v>41678</v>
      </c>
      <c r="K481" t="s">
        <v>26</v>
      </c>
      <c r="L481" t="s">
        <v>27</v>
      </c>
      <c r="M481" t="s">
        <v>223</v>
      </c>
      <c r="N481">
        <v>4</v>
      </c>
      <c r="O481" s="2">
        <v>80857</v>
      </c>
      <c r="P481" s="2">
        <v>11196</v>
      </c>
      <c r="Q481" s="2">
        <v>92053</v>
      </c>
      <c r="R481" t="s">
        <v>347</v>
      </c>
      <c r="S481" t="s">
        <v>269</v>
      </c>
      <c r="T481" t="s">
        <v>31</v>
      </c>
      <c r="U481" t="s">
        <v>32</v>
      </c>
    </row>
    <row r="482" spans="1:21" x14ac:dyDescent="0.25">
      <c r="A482">
        <v>10014</v>
      </c>
      <c r="B482" s="1">
        <v>32780</v>
      </c>
      <c r="C482">
        <v>33</v>
      </c>
      <c r="D482" t="s">
        <v>348</v>
      </c>
      <c r="E482" t="s">
        <v>44</v>
      </c>
      <c r="F482" t="s">
        <v>35</v>
      </c>
      <c r="G482" t="s">
        <v>106</v>
      </c>
      <c r="H482" t="s">
        <v>45</v>
      </c>
      <c r="I482" s="1">
        <v>41750</v>
      </c>
      <c r="K482" t="s">
        <v>26</v>
      </c>
      <c r="L482" t="s">
        <v>27</v>
      </c>
      <c r="M482" t="s">
        <v>223</v>
      </c>
      <c r="N482">
        <v>4</v>
      </c>
      <c r="O482" s="2">
        <v>76548</v>
      </c>
      <c r="P482" s="2">
        <v>4122</v>
      </c>
      <c r="Q482" s="2">
        <v>80670</v>
      </c>
      <c r="R482" t="s">
        <v>347</v>
      </c>
      <c r="S482" t="s">
        <v>269</v>
      </c>
      <c r="T482" t="s">
        <v>31</v>
      </c>
      <c r="U482" t="s">
        <v>32</v>
      </c>
    </row>
    <row r="483" spans="1:21" x14ac:dyDescent="0.25">
      <c r="A483">
        <v>10022</v>
      </c>
      <c r="B483" s="1">
        <v>30503</v>
      </c>
      <c r="C483">
        <v>39</v>
      </c>
      <c r="D483" t="s">
        <v>349</v>
      </c>
      <c r="E483" t="s">
        <v>197</v>
      </c>
      <c r="F483" t="s">
        <v>23</v>
      </c>
      <c r="G483" t="s">
        <v>106</v>
      </c>
      <c r="H483" t="s">
        <v>45</v>
      </c>
      <c r="I483" s="1">
        <v>41817</v>
      </c>
      <c r="K483" t="s">
        <v>26</v>
      </c>
      <c r="L483" t="s">
        <v>27</v>
      </c>
      <c r="M483" t="s">
        <v>223</v>
      </c>
      <c r="N483">
        <v>3</v>
      </c>
      <c r="O483" s="2">
        <v>55617</v>
      </c>
      <c r="P483" s="2">
        <v>8129</v>
      </c>
      <c r="Q483" s="2">
        <v>63746</v>
      </c>
      <c r="R483" t="s">
        <v>272</v>
      </c>
      <c r="S483" t="s">
        <v>269</v>
      </c>
      <c r="T483" t="s">
        <v>31</v>
      </c>
      <c r="U483" t="s">
        <v>32</v>
      </c>
    </row>
    <row r="484" spans="1:21" x14ac:dyDescent="0.25">
      <c r="A484">
        <v>10032</v>
      </c>
      <c r="B484" s="1">
        <v>22801</v>
      </c>
      <c r="C484">
        <v>60</v>
      </c>
      <c r="D484" t="s">
        <v>352</v>
      </c>
      <c r="E484" t="s">
        <v>353</v>
      </c>
      <c r="F484" t="s">
        <v>23</v>
      </c>
      <c r="G484" t="s">
        <v>24</v>
      </c>
      <c r="H484" t="s">
        <v>25</v>
      </c>
      <c r="I484" s="1">
        <v>41882</v>
      </c>
      <c r="K484" t="s">
        <v>26</v>
      </c>
      <c r="L484" t="s">
        <v>27</v>
      </c>
      <c r="M484" t="s">
        <v>223</v>
      </c>
      <c r="N484">
        <v>5</v>
      </c>
      <c r="O484" s="2">
        <v>104803</v>
      </c>
      <c r="P484" s="2">
        <v>12093</v>
      </c>
      <c r="Q484" s="2">
        <v>116896</v>
      </c>
      <c r="R484" t="s">
        <v>354</v>
      </c>
      <c r="S484" t="s">
        <v>247</v>
      </c>
      <c r="T484" t="s">
        <v>31</v>
      </c>
      <c r="U484" t="s">
        <v>32</v>
      </c>
    </row>
    <row r="485" spans="1:21" x14ac:dyDescent="0.25">
      <c r="A485">
        <v>10058</v>
      </c>
      <c r="B485" s="1">
        <v>28879</v>
      </c>
      <c r="C485">
        <v>44</v>
      </c>
      <c r="D485" t="s">
        <v>355</v>
      </c>
      <c r="E485" t="s">
        <v>356</v>
      </c>
      <c r="F485" t="s">
        <v>23</v>
      </c>
      <c r="G485" t="s">
        <v>106</v>
      </c>
      <c r="H485" t="s">
        <v>25</v>
      </c>
      <c r="I485" s="1">
        <v>42012</v>
      </c>
      <c r="K485" t="s">
        <v>26</v>
      </c>
      <c r="L485" t="s">
        <v>27</v>
      </c>
      <c r="M485" t="s">
        <v>223</v>
      </c>
      <c r="N485">
        <v>5</v>
      </c>
      <c r="O485" s="2">
        <v>80622</v>
      </c>
      <c r="P485" s="2">
        <v>6822</v>
      </c>
      <c r="Q485" s="2">
        <v>87444</v>
      </c>
      <c r="R485" t="s">
        <v>357</v>
      </c>
      <c r="S485" t="s">
        <v>247</v>
      </c>
      <c r="T485" t="s">
        <v>31</v>
      </c>
      <c r="U485" t="s">
        <v>32</v>
      </c>
    </row>
    <row r="486" spans="1:21" x14ac:dyDescent="0.25">
      <c r="A486">
        <v>10073</v>
      </c>
      <c r="B486" s="1">
        <v>26113</v>
      </c>
      <c r="C486">
        <v>51</v>
      </c>
      <c r="D486" t="s">
        <v>359</v>
      </c>
      <c r="E486" t="s">
        <v>360</v>
      </c>
      <c r="F486" t="s">
        <v>23</v>
      </c>
      <c r="G486" t="s">
        <v>106</v>
      </c>
      <c r="H486" t="s">
        <v>25</v>
      </c>
      <c r="I486" s="1">
        <v>42131</v>
      </c>
      <c r="K486" t="s">
        <v>26</v>
      </c>
      <c r="L486" t="s">
        <v>27</v>
      </c>
      <c r="M486" t="s">
        <v>223</v>
      </c>
      <c r="N486">
        <v>4</v>
      </c>
      <c r="O486" s="2">
        <v>45223</v>
      </c>
      <c r="P486" s="2">
        <v>4870</v>
      </c>
      <c r="Q486" s="2">
        <v>50093</v>
      </c>
      <c r="R486" t="s">
        <v>238</v>
      </c>
      <c r="S486" t="s">
        <v>30</v>
      </c>
      <c r="T486" t="s">
        <v>31</v>
      </c>
      <c r="U486" t="s">
        <v>32</v>
      </c>
    </row>
    <row r="487" spans="1:21" x14ac:dyDescent="0.25">
      <c r="A487">
        <v>10076</v>
      </c>
      <c r="B487" s="1">
        <v>30754</v>
      </c>
      <c r="C487">
        <v>38</v>
      </c>
      <c r="D487" t="s">
        <v>361</v>
      </c>
      <c r="E487" t="s">
        <v>199</v>
      </c>
      <c r="F487" t="s">
        <v>35</v>
      </c>
      <c r="G487" t="s">
        <v>118</v>
      </c>
      <c r="H487" t="s">
        <v>36</v>
      </c>
      <c r="I487" s="1">
        <v>42138</v>
      </c>
      <c r="K487" t="s">
        <v>26</v>
      </c>
      <c r="L487" t="s">
        <v>27</v>
      </c>
      <c r="M487" t="s">
        <v>223</v>
      </c>
      <c r="N487">
        <v>5</v>
      </c>
      <c r="O487" s="2">
        <v>51542</v>
      </c>
      <c r="P487" s="2">
        <v>3965</v>
      </c>
      <c r="Q487" s="2">
        <v>55507</v>
      </c>
      <c r="R487" t="s">
        <v>238</v>
      </c>
      <c r="S487" t="s">
        <v>30</v>
      </c>
      <c r="T487" t="s">
        <v>31</v>
      </c>
      <c r="U487" t="s">
        <v>32</v>
      </c>
    </row>
    <row r="488" spans="1:21" x14ac:dyDescent="0.25">
      <c r="A488">
        <v>10078</v>
      </c>
      <c r="B488" s="1">
        <v>22531</v>
      </c>
      <c r="C488">
        <v>61</v>
      </c>
      <c r="D488" t="s">
        <v>362</v>
      </c>
      <c r="E488" t="s">
        <v>363</v>
      </c>
      <c r="F488" t="s">
        <v>35</v>
      </c>
      <c r="G488" t="s">
        <v>106</v>
      </c>
      <c r="H488" t="s">
        <v>25</v>
      </c>
      <c r="I488" s="1">
        <v>42159</v>
      </c>
      <c r="K488" t="s">
        <v>26</v>
      </c>
      <c r="L488" t="s">
        <v>27</v>
      </c>
      <c r="M488" t="s">
        <v>223</v>
      </c>
      <c r="N488">
        <v>5</v>
      </c>
      <c r="O488" s="2">
        <v>107023</v>
      </c>
      <c r="P488" s="2">
        <v>10702</v>
      </c>
      <c r="Q488" s="2">
        <v>117725</v>
      </c>
      <c r="R488" t="s">
        <v>256</v>
      </c>
      <c r="S488" t="s">
        <v>247</v>
      </c>
      <c r="T488" t="s">
        <v>31</v>
      </c>
      <c r="U488" t="s">
        <v>32</v>
      </c>
    </row>
    <row r="489" spans="1:21" x14ac:dyDescent="0.25">
      <c r="A489">
        <v>10082</v>
      </c>
      <c r="B489" s="1">
        <v>25414</v>
      </c>
      <c r="C489">
        <v>53</v>
      </c>
      <c r="D489" t="s">
        <v>364</v>
      </c>
      <c r="E489" t="s">
        <v>44</v>
      </c>
      <c r="F489" t="s">
        <v>35</v>
      </c>
      <c r="G489" t="s">
        <v>24</v>
      </c>
      <c r="H489" t="s">
        <v>45</v>
      </c>
      <c r="I489" s="1">
        <v>42173</v>
      </c>
      <c r="K489" t="s">
        <v>26</v>
      </c>
      <c r="L489" t="s">
        <v>27</v>
      </c>
      <c r="M489" t="s">
        <v>223</v>
      </c>
      <c r="N489">
        <v>3</v>
      </c>
      <c r="O489" s="2">
        <v>90489</v>
      </c>
      <c r="P489" s="2">
        <v>9049</v>
      </c>
      <c r="Q489" s="2">
        <v>99538</v>
      </c>
      <c r="R489" t="s">
        <v>365</v>
      </c>
      <c r="S489" t="s">
        <v>269</v>
      </c>
      <c r="T489" t="s">
        <v>31</v>
      </c>
      <c r="U489" t="s">
        <v>32</v>
      </c>
    </row>
    <row r="490" spans="1:21" x14ac:dyDescent="0.25">
      <c r="A490">
        <v>10083</v>
      </c>
      <c r="B490" s="1">
        <v>19011</v>
      </c>
      <c r="C490">
        <v>71</v>
      </c>
      <c r="D490" t="s">
        <v>366</v>
      </c>
      <c r="E490" t="s">
        <v>42</v>
      </c>
      <c r="F490" t="s">
        <v>35</v>
      </c>
      <c r="G490" t="s">
        <v>118</v>
      </c>
      <c r="H490" t="s">
        <v>36</v>
      </c>
      <c r="I490" s="1">
        <v>42175</v>
      </c>
      <c r="K490" t="s">
        <v>26</v>
      </c>
      <c r="L490" t="s">
        <v>27</v>
      </c>
      <c r="M490" t="s">
        <v>223</v>
      </c>
      <c r="N490">
        <v>3</v>
      </c>
      <c r="O490" s="2">
        <v>86390</v>
      </c>
      <c r="P490" s="2">
        <v>7310</v>
      </c>
      <c r="Q490" s="2">
        <v>93700</v>
      </c>
      <c r="R490" t="s">
        <v>256</v>
      </c>
      <c r="S490" t="s">
        <v>247</v>
      </c>
      <c r="T490" t="s">
        <v>31</v>
      </c>
      <c r="U490" t="s">
        <v>32</v>
      </c>
    </row>
    <row r="491" spans="1:21" x14ac:dyDescent="0.25">
      <c r="A491">
        <v>10085</v>
      </c>
      <c r="B491" s="1">
        <v>25778</v>
      </c>
      <c r="C491">
        <v>52</v>
      </c>
      <c r="D491" t="s">
        <v>367</v>
      </c>
      <c r="E491" t="s">
        <v>128</v>
      </c>
      <c r="F491" t="s">
        <v>35</v>
      </c>
      <c r="G491" t="s">
        <v>24</v>
      </c>
      <c r="H491" t="s">
        <v>36</v>
      </c>
      <c r="I491" s="1">
        <v>42184</v>
      </c>
      <c r="K491" t="s">
        <v>26</v>
      </c>
      <c r="L491" t="s">
        <v>27</v>
      </c>
      <c r="M491" t="s">
        <v>223</v>
      </c>
      <c r="N491">
        <v>5</v>
      </c>
      <c r="O491" s="2">
        <v>119625</v>
      </c>
      <c r="P491" s="2">
        <v>11962</v>
      </c>
      <c r="Q491" s="2">
        <v>131587</v>
      </c>
      <c r="R491" t="s">
        <v>368</v>
      </c>
      <c r="S491" t="s">
        <v>225</v>
      </c>
      <c r="T491" t="s">
        <v>226</v>
      </c>
      <c r="U491" t="s">
        <v>32</v>
      </c>
    </row>
    <row r="492" spans="1:21" x14ac:dyDescent="0.25">
      <c r="A492">
        <v>10094</v>
      </c>
      <c r="B492" s="1">
        <v>32207</v>
      </c>
      <c r="C492">
        <v>35</v>
      </c>
      <c r="D492" t="s">
        <v>369</v>
      </c>
      <c r="E492" t="s">
        <v>199</v>
      </c>
      <c r="F492" t="s">
        <v>35</v>
      </c>
      <c r="G492" t="s">
        <v>106</v>
      </c>
      <c r="H492" t="s">
        <v>36</v>
      </c>
      <c r="I492" s="1">
        <v>42277</v>
      </c>
      <c r="K492" t="s">
        <v>26</v>
      </c>
      <c r="L492" t="s">
        <v>27</v>
      </c>
      <c r="M492" t="s">
        <v>223</v>
      </c>
      <c r="N492">
        <v>3</v>
      </c>
      <c r="O492" s="2">
        <v>87780</v>
      </c>
      <c r="P492" s="2">
        <v>9453</v>
      </c>
      <c r="Q492" s="2">
        <v>97233</v>
      </c>
      <c r="R492" t="s">
        <v>268</v>
      </c>
      <c r="S492" t="s">
        <v>269</v>
      </c>
      <c r="T492" t="s">
        <v>31</v>
      </c>
      <c r="U492" t="s">
        <v>32</v>
      </c>
    </row>
    <row r="493" spans="1:21" x14ac:dyDescent="0.25">
      <c r="A493">
        <v>10114</v>
      </c>
      <c r="B493" s="1">
        <v>21252</v>
      </c>
      <c r="C493">
        <v>65</v>
      </c>
      <c r="D493" t="s">
        <v>370</v>
      </c>
      <c r="E493" t="s">
        <v>70</v>
      </c>
      <c r="F493" t="s">
        <v>35</v>
      </c>
      <c r="G493" t="s">
        <v>24</v>
      </c>
      <c r="H493" t="s">
        <v>45</v>
      </c>
      <c r="I493" s="1">
        <v>42430</v>
      </c>
      <c r="K493" t="s">
        <v>26</v>
      </c>
      <c r="L493" t="s">
        <v>27</v>
      </c>
      <c r="M493" t="s">
        <v>223</v>
      </c>
      <c r="N493">
        <v>5</v>
      </c>
      <c r="O493" s="2">
        <v>83472</v>
      </c>
      <c r="P493" s="2">
        <v>6421</v>
      </c>
      <c r="Q493" s="2">
        <v>89893</v>
      </c>
      <c r="R493" t="s">
        <v>268</v>
      </c>
      <c r="S493" t="s">
        <v>269</v>
      </c>
      <c r="T493" t="s">
        <v>31</v>
      </c>
      <c r="U493" t="s">
        <v>32</v>
      </c>
    </row>
    <row r="494" spans="1:21" x14ac:dyDescent="0.25">
      <c r="A494">
        <v>10122</v>
      </c>
      <c r="B494" s="1">
        <v>29047</v>
      </c>
      <c r="C494">
        <v>43</v>
      </c>
      <c r="D494" t="s">
        <v>371</v>
      </c>
      <c r="E494" t="s">
        <v>266</v>
      </c>
      <c r="F494" t="s">
        <v>35</v>
      </c>
      <c r="G494" t="s">
        <v>106</v>
      </c>
      <c r="H494" t="s">
        <v>25</v>
      </c>
      <c r="I494" s="1">
        <v>42487</v>
      </c>
      <c r="K494" t="s">
        <v>26</v>
      </c>
      <c r="L494" t="s">
        <v>27</v>
      </c>
      <c r="M494" t="s">
        <v>223</v>
      </c>
      <c r="N494">
        <v>3</v>
      </c>
      <c r="O494" s="2">
        <v>100924</v>
      </c>
      <c r="P494" s="2">
        <v>13974</v>
      </c>
      <c r="Q494" s="2">
        <v>114898</v>
      </c>
      <c r="R494" t="s">
        <v>372</v>
      </c>
      <c r="S494" t="s">
        <v>269</v>
      </c>
      <c r="T494" t="s">
        <v>31</v>
      </c>
      <c r="U494" t="s">
        <v>32</v>
      </c>
    </row>
    <row r="495" spans="1:21" x14ac:dyDescent="0.25">
      <c r="A495">
        <v>10126</v>
      </c>
      <c r="B495" s="1">
        <v>32827</v>
      </c>
      <c r="C495">
        <v>33</v>
      </c>
      <c r="D495" t="s">
        <v>373</v>
      </c>
      <c r="E495" t="s">
        <v>122</v>
      </c>
      <c r="F495" t="s">
        <v>35</v>
      </c>
      <c r="G495" t="s">
        <v>24</v>
      </c>
      <c r="H495" t="s">
        <v>25</v>
      </c>
      <c r="I495" s="1">
        <v>42518</v>
      </c>
      <c r="K495" t="s">
        <v>26</v>
      </c>
      <c r="L495" t="s">
        <v>27</v>
      </c>
      <c r="M495" t="s">
        <v>223</v>
      </c>
      <c r="N495">
        <v>4</v>
      </c>
      <c r="O495" s="2">
        <v>87877</v>
      </c>
      <c r="P495" s="2">
        <v>4732</v>
      </c>
      <c r="Q495" s="2">
        <v>92609</v>
      </c>
      <c r="R495" t="s">
        <v>365</v>
      </c>
      <c r="S495" t="s">
        <v>269</v>
      </c>
      <c r="T495" t="s">
        <v>31</v>
      </c>
      <c r="U495" t="s">
        <v>32</v>
      </c>
    </row>
    <row r="496" spans="1:21" x14ac:dyDescent="0.25">
      <c r="A496">
        <v>10130</v>
      </c>
      <c r="B496" s="1">
        <v>28471</v>
      </c>
      <c r="C496">
        <v>45</v>
      </c>
      <c r="D496" t="s">
        <v>374</v>
      </c>
      <c r="E496" t="s">
        <v>44</v>
      </c>
      <c r="F496" t="s">
        <v>35</v>
      </c>
      <c r="G496" t="s">
        <v>24</v>
      </c>
      <c r="H496" t="s">
        <v>45</v>
      </c>
      <c r="I496" s="1">
        <v>42553</v>
      </c>
      <c r="K496" t="s">
        <v>26</v>
      </c>
      <c r="L496" t="s">
        <v>27</v>
      </c>
      <c r="M496" t="s">
        <v>223</v>
      </c>
      <c r="N496">
        <v>5</v>
      </c>
      <c r="O496" s="2">
        <v>83988</v>
      </c>
      <c r="P496" s="2">
        <v>5168</v>
      </c>
      <c r="Q496" s="2">
        <v>89156</v>
      </c>
      <c r="R496" t="s">
        <v>268</v>
      </c>
      <c r="S496" t="s">
        <v>269</v>
      </c>
      <c r="T496" t="s">
        <v>31</v>
      </c>
      <c r="U496" t="s">
        <v>32</v>
      </c>
    </row>
    <row r="497" spans="1:21" x14ac:dyDescent="0.25">
      <c r="A497">
        <v>10133</v>
      </c>
      <c r="B497" s="1">
        <v>30432</v>
      </c>
      <c r="C497">
        <v>39</v>
      </c>
      <c r="D497" t="s">
        <v>375</v>
      </c>
      <c r="E497" t="s">
        <v>108</v>
      </c>
      <c r="F497" t="s">
        <v>23</v>
      </c>
      <c r="G497" t="s">
        <v>106</v>
      </c>
      <c r="H497" t="s">
        <v>45</v>
      </c>
      <c r="I497" s="1">
        <v>42581</v>
      </c>
      <c r="K497" t="s">
        <v>26</v>
      </c>
      <c r="L497" t="s">
        <v>27</v>
      </c>
      <c r="M497" t="s">
        <v>223</v>
      </c>
      <c r="N497">
        <v>4</v>
      </c>
      <c r="O497" s="2">
        <v>66183</v>
      </c>
      <c r="P497" s="2">
        <v>6109</v>
      </c>
      <c r="Q497" s="2">
        <v>72292</v>
      </c>
      <c r="R497" t="s">
        <v>272</v>
      </c>
      <c r="S497" t="s">
        <v>269</v>
      </c>
      <c r="T497" t="s">
        <v>31</v>
      </c>
      <c r="U497" t="s">
        <v>32</v>
      </c>
    </row>
    <row r="498" spans="1:21" x14ac:dyDescent="0.25">
      <c r="A498">
        <v>10138</v>
      </c>
      <c r="B498" s="1">
        <v>29928</v>
      </c>
      <c r="C498">
        <v>41</v>
      </c>
      <c r="D498" t="s">
        <v>376</v>
      </c>
      <c r="E498" t="s">
        <v>47</v>
      </c>
      <c r="F498" t="s">
        <v>35</v>
      </c>
      <c r="G498" t="s">
        <v>24</v>
      </c>
      <c r="H498" t="s">
        <v>45</v>
      </c>
      <c r="I498" s="1">
        <v>42595</v>
      </c>
      <c r="K498" t="s">
        <v>26</v>
      </c>
      <c r="L498" t="s">
        <v>27</v>
      </c>
      <c r="M498" t="s">
        <v>223</v>
      </c>
      <c r="N498">
        <v>3</v>
      </c>
      <c r="O498" s="2">
        <v>116444</v>
      </c>
      <c r="P498" s="2">
        <v>8957</v>
      </c>
      <c r="Q498" s="2">
        <v>125401</v>
      </c>
      <c r="R498" t="s">
        <v>377</v>
      </c>
      <c r="S498" t="s">
        <v>225</v>
      </c>
      <c r="T498" t="s">
        <v>226</v>
      </c>
      <c r="U498" t="s">
        <v>32</v>
      </c>
    </row>
    <row r="499" spans="1:21" x14ac:dyDescent="0.25">
      <c r="A499">
        <v>10142</v>
      </c>
      <c r="B499" s="1">
        <v>21083</v>
      </c>
      <c r="C499">
        <v>65</v>
      </c>
      <c r="D499" t="s">
        <v>176</v>
      </c>
      <c r="E499" t="s">
        <v>261</v>
      </c>
      <c r="F499" t="s">
        <v>23</v>
      </c>
      <c r="G499" t="s">
        <v>111</v>
      </c>
      <c r="H499" t="s">
        <v>25</v>
      </c>
      <c r="I499" s="1">
        <v>42642</v>
      </c>
      <c r="K499" t="s">
        <v>26</v>
      </c>
      <c r="L499" t="s">
        <v>27</v>
      </c>
      <c r="M499" t="s">
        <v>223</v>
      </c>
      <c r="N499">
        <v>4</v>
      </c>
      <c r="O499" s="2">
        <v>51849</v>
      </c>
      <c r="P499" s="2">
        <v>4387</v>
      </c>
      <c r="Q499" s="2">
        <v>56236</v>
      </c>
      <c r="R499" t="s">
        <v>238</v>
      </c>
      <c r="S499" t="s">
        <v>30</v>
      </c>
      <c r="T499" t="s">
        <v>31</v>
      </c>
      <c r="U499" t="s">
        <v>32</v>
      </c>
    </row>
    <row r="500" spans="1:21" x14ac:dyDescent="0.25">
      <c r="A500">
        <v>10150</v>
      </c>
      <c r="B500" s="1">
        <v>20792</v>
      </c>
      <c r="C500">
        <v>66</v>
      </c>
      <c r="D500" t="s">
        <v>378</v>
      </c>
      <c r="E500" t="s">
        <v>108</v>
      </c>
      <c r="F500" t="s">
        <v>23</v>
      </c>
      <c r="G500" t="s">
        <v>24</v>
      </c>
      <c r="H500" t="s">
        <v>25</v>
      </c>
      <c r="I500" s="1">
        <v>42699</v>
      </c>
      <c r="K500" t="s">
        <v>26</v>
      </c>
      <c r="L500" t="s">
        <v>27</v>
      </c>
      <c r="M500" t="s">
        <v>223</v>
      </c>
      <c r="N500">
        <v>5</v>
      </c>
      <c r="O500" s="2">
        <v>94676</v>
      </c>
      <c r="P500" s="2">
        <v>9468</v>
      </c>
      <c r="Q500" s="2">
        <v>104144</v>
      </c>
      <c r="R500" t="s">
        <v>365</v>
      </c>
      <c r="S500" t="s">
        <v>269</v>
      </c>
      <c r="T500" t="s">
        <v>31</v>
      </c>
      <c r="U500" t="s">
        <v>32</v>
      </c>
    </row>
    <row r="501" spans="1:21" x14ac:dyDescent="0.25">
      <c r="A501">
        <v>10172</v>
      </c>
      <c r="B501" s="1">
        <v>21238</v>
      </c>
      <c r="C501">
        <v>65</v>
      </c>
      <c r="D501" t="s">
        <v>379</v>
      </c>
      <c r="E501" t="s">
        <v>380</v>
      </c>
      <c r="F501" t="s">
        <v>35</v>
      </c>
      <c r="G501" t="s">
        <v>24</v>
      </c>
      <c r="H501" t="s">
        <v>25</v>
      </c>
      <c r="I501" s="1">
        <v>42830</v>
      </c>
      <c r="K501" t="s">
        <v>26</v>
      </c>
      <c r="L501" t="s">
        <v>27</v>
      </c>
      <c r="M501" t="s">
        <v>223</v>
      </c>
      <c r="N501">
        <v>4</v>
      </c>
      <c r="O501" s="2">
        <v>77669</v>
      </c>
      <c r="P501" s="2">
        <v>2987</v>
      </c>
      <c r="Q501" s="2">
        <v>80656</v>
      </c>
      <c r="R501" t="s">
        <v>354</v>
      </c>
      <c r="S501" t="s">
        <v>247</v>
      </c>
      <c r="T501" t="s">
        <v>31</v>
      </c>
      <c r="U501" t="s">
        <v>32</v>
      </c>
    </row>
    <row r="502" spans="1:21" x14ac:dyDescent="0.25">
      <c r="A502">
        <v>10184</v>
      </c>
      <c r="B502" s="1">
        <v>30342</v>
      </c>
      <c r="C502">
        <v>40</v>
      </c>
      <c r="D502" t="s">
        <v>383</v>
      </c>
      <c r="E502" t="s">
        <v>62</v>
      </c>
      <c r="F502" t="s">
        <v>35</v>
      </c>
      <c r="G502" t="s">
        <v>24</v>
      </c>
      <c r="H502" t="s">
        <v>36</v>
      </c>
      <c r="I502" s="1">
        <v>42901</v>
      </c>
      <c r="K502" t="s">
        <v>26</v>
      </c>
      <c r="L502" t="s">
        <v>27</v>
      </c>
      <c r="M502" t="s">
        <v>223</v>
      </c>
      <c r="N502">
        <v>3</v>
      </c>
      <c r="O502" s="2">
        <v>47316</v>
      </c>
      <c r="P502" s="2">
        <v>6187</v>
      </c>
      <c r="Q502" s="2">
        <v>53503</v>
      </c>
      <c r="R502" t="s">
        <v>238</v>
      </c>
      <c r="S502" t="s">
        <v>30</v>
      </c>
      <c r="T502" t="s">
        <v>31</v>
      </c>
      <c r="U502" t="s">
        <v>32</v>
      </c>
    </row>
    <row r="503" spans="1:21" x14ac:dyDescent="0.25">
      <c r="A503">
        <v>10204</v>
      </c>
      <c r="B503" s="1">
        <v>20719</v>
      </c>
      <c r="C503">
        <v>66</v>
      </c>
      <c r="D503" t="s">
        <v>384</v>
      </c>
      <c r="E503" t="s">
        <v>170</v>
      </c>
      <c r="F503" t="s">
        <v>35</v>
      </c>
      <c r="G503" t="s">
        <v>106</v>
      </c>
      <c r="H503" t="s">
        <v>36</v>
      </c>
      <c r="I503" s="1">
        <v>43099</v>
      </c>
      <c r="K503" t="s">
        <v>26</v>
      </c>
      <c r="L503" t="s">
        <v>27</v>
      </c>
      <c r="M503" t="s">
        <v>223</v>
      </c>
      <c r="N503">
        <v>3</v>
      </c>
      <c r="O503" s="2">
        <v>39231</v>
      </c>
      <c r="P503" s="2">
        <v>1509</v>
      </c>
      <c r="Q503" s="2">
        <v>40740</v>
      </c>
      <c r="R503" t="s">
        <v>238</v>
      </c>
      <c r="S503" t="s">
        <v>30</v>
      </c>
      <c r="T503" t="s">
        <v>31</v>
      </c>
      <c r="U503" t="s">
        <v>32</v>
      </c>
    </row>
    <row r="504" spans="1:21" x14ac:dyDescent="0.25">
      <c r="A504">
        <v>10223</v>
      </c>
      <c r="B504" s="1">
        <v>20464</v>
      </c>
      <c r="C504">
        <v>67</v>
      </c>
      <c r="D504" t="s">
        <v>385</v>
      </c>
      <c r="E504" t="s">
        <v>386</v>
      </c>
      <c r="F504" t="s">
        <v>23</v>
      </c>
      <c r="G504" t="s">
        <v>24</v>
      </c>
      <c r="H504" t="s">
        <v>25</v>
      </c>
      <c r="I504" s="1">
        <v>43248</v>
      </c>
      <c r="K504" t="s">
        <v>26</v>
      </c>
      <c r="L504" t="s">
        <v>27</v>
      </c>
      <c r="M504" t="s">
        <v>223</v>
      </c>
      <c r="N504">
        <v>3</v>
      </c>
      <c r="O504" s="2">
        <v>101282</v>
      </c>
      <c r="P504" s="2">
        <v>6233</v>
      </c>
      <c r="Q504" s="2">
        <v>107515</v>
      </c>
      <c r="R504" t="s">
        <v>256</v>
      </c>
      <c r="S504" t="s">
        <v>247</v>
      </c>
      <c r="T504" t="s">
        <v>31</v>
      </c>
      <c r="U504" t="s">
        <v>32</v>
      </c>
    </row>
    <row r="505" spans="1:21" x14ac:dyDescent="0.25">
      <c r="A505">
        <v>10234</v>
      </c>
      <c r="B505" s="1">
        <v>29619</v>
      </c>
      <c r="C505">
        <v>42</v>
      </c>
      <c r="D505" t="s">
        <v>387</v>
      </c>
      <c r="E505" t="s">
        <v>388</v>
      </c>
      <c r="F505" t="s">
        <v>23</v>
      </c>
      <c r="G505" t="s">
        <v>24</v>
      </c>
      <c r="H505" t="s">
        <v>45</v>
      </c>
      <c r="I505" s="1">
        <v>43335</v>
      </c>
      <c r="K505" t="s">
        <v>26</v>
      </c>
      <c r="L505" t="s">
        <v>27</v>
      </c>
      <c r="M505" t="s">
        <v>223</v>
      </c>
      <c r="N505">
        <v>4</v>
      </c>
      <c r="O505" s="2">
        <v>89696</v>
      </c>
      <c r="P505" s="2">
        <v>10350</v>
      </c>
      <c r="Q505" s="2">
        <v>100046</v>
      </c>
      <c r="R505" t="s">
        <v>354</v>
      </c>
      <c r="S505" t="s">
        <v>247</v>
      </c>
      <c r="T505" t="s">
        <v>31</v>
      </c>
      <c r="U505" t="s">
        <v>32</v>
      </c>
    </row>
    <row r="506" spans="1:21" x14ac:dyDescent="0.25">
      <c r="A506">
        <v>10237</v>
      </c>
      <c r="B506" s="1">
        <v>28364</v>
      </c>
      <c r="C506">
        <v>45</v>
      </c>
      <c r="D506" t="s">
        <v>389</v>
      </c>
      <c r="E506" t="s">
        <v>122</v>
      </c>
      <c r="F506" t="s">
        <v>35</v>
      </c>
      <c r="G506" t="s">
        <v>106</v>
      </c>
      <c r="H506" t="s">
        <v>25</v>
      </c>
      <c r="I506" s="1">
        <v>43339</v>
      </c>
      <c r="K506" t="s">
        <v>26</v>
      </c>
      <c r="L506" t="s">
        <v>27</v>
      </c>
      <c r="M506" t="s">
        <v>223</v>
      </c>
      <c r="N506">
        <v>3</v>
      </c>
      <c r="O506" s="2">
        <v>102031</v>
      </c>
      <c r="P506" s="2">
        <v>13342</v>
      </c>
      <c r="Q506" s="2">
        <v>115373</v>
      </c>
      <c r="R506" t="s">
        <v>354</v>
      </c>
      <c r="S506" t="s">
        <v>247</v>
      </c>
      <c r="T506" t="s">
        <v>31</v>
      </c>
      <c r="U506" t="s">
        <v>32</v>
      </c>
    </row>
    <row r="507" spans="1:21" x14ac:dyDescent="0.25">
      <c r="A507">
        <v>10240</v>
      </c>
      <c r="B507" s="1">
        <v>25609</v>
      </c>
      <c r="C507">
        <v>53</v>
      </c>
      <c r="D507" t="s">
        <v>390</v>
      </c>
      <c r="E507" t="s">
        <v>391</v>
      </c>
      <c r="F507" t="s">
        <v>35</v>
      </c>
      <c r="G507" t="s">
        <v>106</v>
      </c>
      <c r="H507" t="s">
        <v>25</v>
      </c>
      <c r="I507" s="1">
        <v>43363</v>
      </c>
      <c r="K507" t="s">
        <v>26</v>
      </c>
      <c r="L507" t="s">
        <v>27</v>
      </c>
      <c r="M507" t="s">
        <v>223</v>
      </c>
      <c r="N507">
        <v>3</v>
      </c>
      <c r="O507" s="2">
        <v>85016</v>
      </c>
      <c r="P507" s="2">
        <v>3270</v>
      </c>
      <c r="Q507" s="2">
        <v>88286</v>
      </c>
      <c r="R507" t="s">
        <v>256</v>
      </c>
      <c r="S507" t="s">
        <v>247</v>
      </c>
      <c r="T507" t="s">
        <v>31</v>
      </c>
      <c r="U507" t="s">
        <v>32</v>
      </c>
    </row>
    <row r="508" spans="1:21" x14ac:dyDescent="0.25">
      <c r="A508">
        <v>10249</v>
      </c>
      <c r="B508" s="1">
        <v>31345</v>
      </c>
      <c r="C508">
        <v>37</v>
      </c>
      <c r="D508" t="s">
        <v>95</v>
      </c>
      <c r="E508" t="s">
        <v>47</v>
      </c>
      <c r="F508" t="s">
        <v>35</v>
      </c>
      <c r="G508" t="s">
        <v>24</v>
      </c>
      <c r="H508" t="s">
        <v>36</v>
      </c>
      <c r="I508" s="1">
        <v>43457</v>
      </c>
      <c r="K508" t="s">
        <v>26</v>
      </c>
      <c r="L508" t="s">
        <v>27</v>
      </c>
      <c r="M508" t="s">
        <v>223</v>
      </c>
      <c r="N508">
        <v>5</v>
      </c>
      <c r="O508" s="2">
        <v>80475</v>
      </c>
      <c r="P508" s="2">
        <v>10524</v>
      </c>
      <c r="Q508" s="2">
        <v>90999</v>
      </c>
      <c r="R508" t="s">
        <v>357</v>
      </c>
      <c r="S508" t="s">
        <v>247</v>
      </c>
      <c r="T508" t="s">
        <v>31</v>
      </c>
      <c r="U508" t="s">
        <v>32</v>
      </c>
    </row>
    <row r="509" spans="1:21" x14ac:dyDescent="0.25">
      <c r="A509">
        <v>10252</v>
      </c>
      <c r="B509" s="1">
        <v>32025</v>
      </c>
      <c r="C509">
        <v>35</v>
      </c>
      <c r="D509" t="s">
        <v>403</v>
      </c>
      <c r="E509" t="s">
        <v>404</v>
      </c>
      <c r="F509" t="s">
        <v>23</v>
      </c>
      <c r="G509" t="s">
        <v>24</v>
      </c>
      <c r="H509" t="s">
        <v>45</v>
      </c>
      <c r="I509" s="1">
        <v>43472</v>
      </c>
      <c r="K509" t="s">
        <v>26</v>
      </c>
      <c r="L509" t="s">
        <v>27</v>
      </c>
      <c r="M509" t="s">
        <v>223</v>
      </c>
      <c r="N509">
        <v>5</v>
      </c>
      <c r="O509" s="2">
        <v>104121</v>
      </c>
      <c r="P509" s="2">
        <v>12815</v>
      </c>
      <c r="Q509" s="2">
        <v>116936</v>
      </c>
      <c r="R509" t="s">
        <v>372</v>
      </c>
      <c r="S509" t="s">
        <v>269</v>
      </c>
      <c r="T509" t="s">
        <v>31</v>
      </c>
      <c r="U509" t="s">
        <v>32</v>
      </c>
    </row>
    <row r="510" spans="1:21" x14ac:dyDescent="0.25">
      <c r="A510">
        <v>10259</v>
      </c>
      <c r="B510" s="1">
        <v>18773</v>
      </c>
      <c r="C510">
        <v>71</v>
      </c>
      <c r="D510" t="s">
        <v>405</v>
      </c>
      <c r="E510" t="s">
        <v>197</v>
      </c>
      <c r="F510" t="s">
        <v>23</v>
      </c>
      <c r="G510" t="s">
        <v>24</v>
      </c>
      <c r="H510" t="s">
        <v>36</v>
      </c>
      <c r="I510" s="1">
        <v>43516</v>
      </c>
      <c r="K510" t="s">
        <v>26</v>
      </c>
      <c r="L510" t="s">
        <v>27</v>
      </c>
      <c r="M510" t="s">
        <v>223</v>
      </c>
      <c r="N510">
        <v>3</v>
      </c>
      <c r="O510" s="2">
        <v>94624</v>
      </c>
      <c r="P510" s="2">
        <v>9462</v>
      </c>
      <c r="Q510" s="2">
        <v>104086</v>
      </c>
      <c r="R510" t="s">
        <v>406</v>
      </c>
      <c r="S510" t="s">
        <v>247</v>
      </c>
      <c r="T510" t="s">
        <v>31</v>
      </c>
      <c r="U510" t="s">
        <v>32</v>
      </c>
    </row>
    <row r="511" spans="1:21" x14ac:dyDescent="0.25">
      <c r="A511">
        <v>10264</v>
      </c>
      <c r="B511" s="1">
        <v>22723</v>
      </c>
      <c r="C511">
        <v>60</v>
      </c>
      <c r="D511" t="s">
        <v>407</v>
      </c>
      <c r="E511" t="s">
        <v>84</v>
      </c>
      <c r="F511" t="s">
        <v>35</v>
      </c>
      <c r="G511" t="s">
        <v>24</v>
      </c>
      <c r="H511" t="s">
        <v>45</v>
      </c>
      <c r="I511" s="1">
        <v>43560</v>
      </c>
      <c r="K511" t="s">
        <v>26</v>
      </c>
      <c r="L511" t="s">
        <v>27</v>
      </c>
      <c r="M511" t="s">
        <v>223</v>
      </c>
      <c r="N511">
        <v>3</v>
      </c>
      <c r="O511" s="2">
        <v>101559</v>
      </c>
      <c r="P511" s="2">
        <v>4687</v>
      </c>
      <c r="Q511" s="2">
        <v>106246</v>
      </c>
      <c r="R511" t="s">
        <v>347</v>
      </c>
      <c r="S511" t="s">
        <v>269</v>
      </c>
      <c r="T511" t="s">
        <v>31</v>
      </c>
      <c r="U511" t="s">
        <v>32</v>
      </c>
    </row>
    <row r="512" spans="1:21" x14ac:dyDescent="0.25">
      <c r="A512">
        <v>10275</v>
      </c>
      <c r="B512" s="1">
        <v>33930</v>
      </c>
      <c r="C512">
        <v>30</v>
      </c>
      <c r="D512" t="s">
        <v>392</v>
      </c>
      <c r="E512" t="s">
        <v>393</v>
      </c>
      <c r="F512" t="s">
        <v>23</v>
      </c>
      <c r="G512" t="s">
        <v>106</v>
      </c>
      <c r="H512" t="s">
        <v>25</v>
      </c>
      <c r="I512" s="1">
        <v>43613</v>
      </c>
      <c r="K512" t="s">
        <v>26</v>
      </c>
      <c r="L512" t="s">
        <v>27</v>
      </c>
      <c r="M512" t="s">
        <v>223</v>
      </c>
      <c r="N512">
        <v>3</v>
      </c>
      <c r="O512" s="2">
        <v>77301</v>
      </c>
      <c r="P512" s="2">
        <v>11892</v>
      </c>
      <c r="Q512" s="2">
        <v>89193</v>
      </c>
      <c r="R512" t="s">
        <v>272</v>
      </c>
      <c r="S512" t="s">
        <v>269</v>
      </c>
      <c r="T512" t="s">
        <v>31</v>
      </c>
      <c r="U512" t="s">
        <v>32</v>
      </c>
    </row>
    <row r="513" spans="1:21" x14ac:dyDescent="0.25">
      <c r="A513">
        <v>10277</v>
      </c>
      <c r="B513" s="1">
        <v>23621</v>
      </c>
      <c r="C513">
        <v>58</v>
      </c>
      <c r="D513" t="s">
        <v>394</v>
      </c>
      <c r="E513" t="s">
        <v>395</v>
      </c>
      <c r="F513" t="s">
        <v>23</v>
      </c>
      <c r="G513" t="s">
        <v>24</v>
      </c>
      <c r="H513" t="s">
        <v>25</v>
      </c>
      <c r="I513" s="1">
        <v>43618</v>
      </c>
      <c r="K513" t="s">
        <v>26</v>
      </c>
      <c r="L513" t="s">
        <v>27</v>
      </c>
      <c r="M513" t="s">
        <v>223</v>
      </c>
      <c r="N513">
        <v>4</v>
      </c>
      <c r="O513" s="2">
        <v>102774</v>
      </c>
      <c r="P513" s="2">
        <v>10277</v>
      </c>
      <c r="Q513" s="2">
        <v>113051</v>
      </c>
      <c r="R513" t="s">
        <v>268</v>
      </c>
      <c r="S513" t="s">
        <v>269</v>
      </c>
      <c r="T513" t="s">
        <v>31</v>
      </c>
      <c r="U513" t="s">
        <v>32</v>
      </c>
    </row>
    <row r="514" spans="1:21" x14ac:dyDescent="0.25">
      <c r="A514">
        <v>10278</v>
      </c>
      <c r="B514" s="1">
        <v>23964</v>
      </c>
      <c r="C514">
        <v>57</v>
      </c>
      <c r="D514" t="s">
        <v>396</v>
      </c>
      <c r="E514" t="s">
        <v>161</v>
      </c>
      <c r="F514" t="s">
        <v>23</v>
      </c>
      <c r="G514" t="s">
        <v>24</v>
      </c>
      <c r="H514" t="s">
        <v>25</v>
      </c>
      <c r="I514" s="1">
        <v>43621</v>
      </c>
      <c r="K514" t="s">
        <v>26</v>
      </c>
      <c r="L514" t="s">
        <v>27</v>
      </c>
      <c r="M514" t="s">
        <v>223</v>
      </c>
      <c r="N514">
        <v>4</v>
      </c>
      <c r="O514" s="2">
        <v>49631</v>
      </c>
      <c r="P514" s="2">
        <v>6490</v>
      </c>
      <c r="Q514" s="2">
        <v>56121</v>
      </c>
      <c r="R514" t="s">
        <v>238</v>
      </c>
      <c r="S514" t="s">
        <v>30</v>
      </c>
      <c r="T514" t="s">
        <v>31</v>
      </c>
      <c r="U514" t="s">
        <v>32</v>
      </c>
    </row>
    <row r="515" spans="1:21" x14ac:dyDescent="0.25">
      <c r="A515">
        <v>10287</v>
      </c>
      <c r="B515" s="1">
        <v>31655</v>
      </c>
      <c r="C515">
        <v>36</v>
      </c>
      <c r="D515" t="s">
        <v>397</v>
      </c>
      <c r="E515" t="s">
        <v>189</v>
      </c>
      <c r="F515" t="s">
        <v>23</v>
      </c>
      <c r="G515" t="s">
        <v>24</v>
      </c>
      <c r="H515" t="s">
        <v>36</v>
      </c>
      <c r="I515" s="1">
        <v>43679</v>
      </c>
      <c r="K515" t="s">
        <v>26</v>
      </c>
      <c r="L515" t="s">
        <v>27</v>
      </c>
      <c r="M515" t="s">
        <v>223</v>
      </c>
      <c r="N515">
        <v>3</v>
      </c>
      <c r="O515" s="2">
        <v>92717</v>
      </c>
      <c r="P515" s="2">
        <v>10698</v>
      </c>
      <c r="Q515" s="2">
        <v>103415</v>
      </c>
      <c r="R515" t="s">
        <v>268</v>
      </c>
      <c r="S515" t="s">
        <v>269</v>
      </c>
      <c r="T515" t="s">
        <v>31</v>
      </c>
      <c r="U515" t="s">
        <v>32</v>
      </c>
    </row>
    <row r="516" spans="1:21" x14ac:dyDescent="0.25">
      <c r="A516">
        <v>10288</v>
      </c>
      <c r="B516" s="1">
        <v>27840</v>
      </c>
      <c r="C516">
        <v>46</v>
      </c>
      <c r="D516" t="s">
        <v>398</v>
      </c>
      <c r="E516" t="s">
        <v>86</v>
      </c>
      <c r="F516" t="s">
        <v>35</v>
      </c>
      <c r="G516" t="s">
        <v>106</v>
      </c>
      <c r="H516" t="s">
        <v>36</v>
      </c>
      <c r="I516" s="1">
        <v>43680</v>
      </c>
      <c r="K516" t="s">
        <v>26</v>
      </c>
      <c r="L516" t="s">
        <v>27</v>
      </c>
      <c r="M516" t="s">
        <v>223</v>
      </c>
      <c r="N516">
        <v>5</v>
      </c>
      <c r="O516" s="2">
        <v>49743</v>
      </c>
      <c r="P516" s="2">
        <v>2678</v>
      </c>
      <c r="Q516" s="2">
        <v>52421</v>
      </c>
      <c r="R516" t="s">
        <v>238</v>
      </c>
      <c r="S516" t="s">
        <v>30</v>
      </c>
      <c r="T516" t="s">
        <v>31</v>
      </c>
      <c r="U516" t="s">
        <v>32</v>
      </c>
    </row>
    <row r="517" spans="1:21" x14ac:dyDescent="0.25">
      <c r="A517">
        <v>10293</v>
      </c>
      <c r="B517" s="1">
        <v>21948</v>
      </c>
      <c r="C517">
        <v>63</v>
      </c>
      <c r="D517" t="s">
        <v>399</v>
      </c>
      <c r="E517" t="s">
        <v>400</v>
      </c>
      <c r="F517" t="s">
        <v>35</v>
      </c>
      <c r="G517" t="s">
        <v>106</v>
      </c>
      <c r="H517" t="s">
        <v>36</v>
      </c>
      <c r="I517" s="1">
        <v>43707</v>
      </c>
      <c r="K517" t="s">
        <v>26</v>
      </c>
      <c r="L517" t="s">
        <v>27</v>
      </c>
      <c r="M517" t="s">
        <v>223</v>
      </c>
      <c r="N517">
        <v>3</v>
      </c>
      <c r="O517" s="2">
        <v>92846</v>
      </c>
      <c r="P517" s="2">
        <v>9285</v>
      </c>
      <c r="Q517" s="2">
        <v>102131</v>
      </c>
      <c r="R517" t="s">
        <v>357</v>
      </c>
      <c r="S517" t="s">
        <v>247</v>
      </c>
      <c r="T517" t="s">
        <v>31</v>
      </c>
      <c r="U517" t="s">
        <v>32</v>
      </c>
    </row>
    <row r="518" spans="1:21" x14ac:dyDescent="0.25">
      <c r="A518">
        <v>10305</v>
      </c>
      <c r="B518" s="1">
        <v>32115</v>
      </c>
      <c r="C518">
        <v>35</v>
      </c>
      <c r="D518" t="s">
        <v>401</v>
      </c>
      <c r="E518" t="s">
        <v>402</v>
      </c>
      <c r="F518" t="s">
        <v>23</v>
      </c>
      <c r="G518" t="s">
        <v>106</v>
      </c>
      <c r="H518" t="s">
        <v>45</v>
      </c>
      <c r="I518" s="1">
        <v>43802</v>
      </c>
      <c r="K518" t="s">
        <v>26</v>
      </c>
      <c r="L518" t="s">
        <v>27</v>
      </c>
      <c r="M518" t="s">
        <v>223</v>
      </c>
      <c r="N518">
        <v>4</v>
      </c>
      <c r="O518" s="2">
        <v>94344</v>
      </c>
      <c r="P518" s="2">
        <v>6531</v>
      </c>
      <c r="Q518" s="2">
        <v>100875</v>
      </c>
      <c r="R518" t="s">
        <v>357</v>
      </c>
      <c r="S518" t="s">
        <v>247</v>
      </c>
      <c r="T518" t="s">
        <v>31</v>
      </c>
      <c r="U518" t="s">
        <v>32</v>
      </c>
    </row>
    <row r="519" spans="1:21" x14ac:dyDescent="0.25">
      <c r="A519">
        <v>10036</v>
      </c>
      <c r="B519" s="1">
        <v>25017</v>
      </c>
      <c r="C519">
        <v>54</v>
      </c>
      <c r="D519" t="s">
        <v>408</v>
      </c>
      <c r="E519" t="s">
        <v>409</v>
      </c>
      <c r="F519" t="s">
        <v>23</v>
      </c>
      <c r="G519" t="s">
        <v>24</v>
      </c>
      <c r="H519" t="s">
        <v>36</v>
      </c>
      <c r="I519" s="1">
        <v>41904</v>
      </c>
      <c r="K519" t="s">
        <v>26</v>
      </c>
      <c r="L519" t="s">
        <v>27</v>
      </c>
      <c r="M519" t="s">
        <v>28</v>
      </c>
      <c r="N519">
        <v>3</v>
      </c>
      <c r="O519" s="2">
        <v>68934</v>
      </c>
      <c r="P519" s="2">
        <v>13787</v>
      </c>
      <c r="Q519" s="2">
        <v>82721</v>
      </c>
      <c r="R519" t="s">
        <v>221</v>
      </c>
      <c r="S519" t="s">
        <v>30</v>
      </c>
      <c r="T519" t="s">
        <v>31</v>
      </c>
      <c r="U519" t="s">
        <v>32</v>
      </c>
    </row>
    <row r="520" spans="1:21" x14ac:dyDescent="0.25">
      <c r="A520">
        <v>10046</v>
      </c>
      <c r="B520" s="1">
        <v>33694</v>
      </c>
      <c r="C520">
        <v>30</v>
      </c>
      <c r="D520" t="s">
        <v>410</v>
      </c>
      <c r="E520" t="s">
        <v>380</v>
      </c>
      <c r="F520" t="s">
        <v>35</v>
      </c>
      <c r="G520" t="s">
        <v>133</v>
      </c>
      <c r="H520" t="s">
        <v>36</v>
      </c>
      <c r="I520" s="1">
        <v>41977</v>
      </c>
      <c r="K520" t="s">
        <v>26</v>
      </c>
      <c r="L520" t="s">
        <v>27</v>
      </c>
      <c r="M520" t="s">
        <v>28</v>
      </c>
      <c r="N520">
        <v>4</v>
      </c>
      <c r="O520" s="2">
        <v>80154</v>
      </c>
      <c r="P520" s="2">
        <v>9618</v>
      </c>
      <c r="Q520" s="2">
        <v>89772</v>
      </c>
      <c r="R520" t="s">
        <v>221</v>
      </c>
      <c r="S520" t="s">
        <v>30</v>
      </c>
      <c r="T520" t="s">
        <v>31</v>
      </c>
      <c r="U520" t="s">
        <v>32</v>
      </c>
    </row>
    <row r="521" spans="1:21" x14ac:dyDescent="0.25">
      <c r="A521">
        <v>10049</v>
      </c>
      <c r="B521" s="1">
        <v>22319</v>
      </c>
      <c r="C521">
        <v>62</v>
      </c>
      <c r="D521" t="s">
        <v>411</v>
      </c>
      <c r="E521" t="s">
        <v>130</v>
      </c>
      <c r="F521" t="s">
        <v>35</v>
      </c>
      <c r="G521" t="s">
        <v>118</v>
      </c>
      <c r="H521" t="s">
        <v>36</v>
      </c>
      <c r="I521" s="1">
        <v>41983</v>
      </c>
      <c r="K521" t="s">
        <v>26</v>
      </c>
      <c r="L521" t="s">
        <v>27</v>
      </c>
      <c r="M521" t="s">
        <v>28</v>
      </c>
      <c r="N521">
        <v>4</v>
      </c>
      <c r="O521" s="2">
        <v>64469</v>
      </c>
      <c r="P521" s="2">
        <v>8381</v>
      </c>
      <c r="Q521" s="2">
        <v>72850</v>
      </c>
      <c r="R521" t="s">
        <v>221</v>
      </c>
      <c r="S521" t="s">
        <v>30</v>
      </c>
      <c r="T521" t="s">
        <v>31</v>
      </c>
      <c r="U521" t="s">
        <v>32</v>
      </c>
    </row>
    <row r="522" spans="1:21" x14ac:dyDescent="0.25">
      <c r="A522">
        <v>10053</v>
      </c>
      <c r="B522" s="1">
        <v>24737</v>
      </c>
      <c r="C522">
        <v>55</v>
      </c>
      <c r="D522" t="s">
        <v>412</v>
      </c>
      <c r="E522" t="s">
        <v>153</v>
      </c>
      <c r="F522" t="s">
        <v>23</v>
      </c>
      <c r="G522" t="s">
        <v>24</v>
      </c>
      <c r="H522" t="s">
        <v>25</v>
      </c>
      <c r="I522" s="1">
        <v>41989</v>
      </c>
      <c r="K522" t="s">
        <v>26</v>
      </c>
      <c r="L522" t="s">
        <v>27</v>
      </c>
      <c r="M522" t="s">
        <v>28</v>
      </c>
      <c r="N522">
        <v>5</v>
      </c>
      <c r="O522" s="2">
        <v>82478</v>
      </c>
      <c r="P522" s="2">
        <v>4124</v>
      </c>
      <c r="Q522" s="2">
        <v>86602</v>
      </c>
      <c r="R522" t="s">
        <v>221</v>
      </c>
      <c r="S522" t="s">
        <v>30</v>
      </c>
      <c r="T522" t="s">
        <v>31</v>
      </c>
      <c r="U522" t="s">
        <v>32</v>
      </c>
    </row>
    <row r="523" spans="1:21" x14ac:dyDescent="0.25">
      <c r="A523">
        <v>10068</v>
      </c>
      <c r="B523" s="1">
        <v>33371</v>
      </c>
      <c r="C523">
        <v>31</v>
      </c>
      <c r="D523" t="s">
        <v>413</v>
      </c>
      <c r="E523" t="s">
        <v>74</v>
      </c>
      <c r="F523" t="s">
        <v>35</v>
      </c>
      <c r="G523" t="s">
        <v>111</v>
      </c>
      <c r="H523" t="s">
        <v>25</v>
      </c>
      <c r="I523" s="1">
        <v>42082</v>
      </c>
      <c r="K523" t="s">
        <v>26</v>
      </c>
      <c r="L523" t="s">
        <v>27</v>
      </c>
      <c r="M523" t="s">
        <v>28</v>
      </c>
      <c r="N523">
        <v>3</v>
      </c>
      <c r="O523" s="2">
        <v>76358</v>
      </c>
      <c r="P523" s="2">
        <v>3818</v>
      </c>
      <c r="Q523" s="2">
        <v>80176</v>
      </c>
      <c r="R523" t="s">
        <v>221</v>
      </c>
      <c r="S523" t="s">
        <v>30</v>
      </c>
      <c r="T523" t="s">
        <v>31</v>
      </c>
      <c r="U523" t="s">
        <v>32</v>
      </c>
    </row>
    <row r="524" spans="1:21" x14ac:dyDescent="0.25">
      <c r="A524">
        <v>10070</v>
      </c>
      <c r="B524" s="1">
        <v>33160</v>
      </c>
      <c r="C524">
        <v>32</v>
      </c>
      <c r="D524" t="s">
        <v>414</v>
      </c>
      <c r="E524" t="s">
        <v>415</v>
      </c>
      <c r="F524" t="s">
        <v>23</v>
      </c>
      <c r="G524" t="s">
        <v>106</v>
      </c>
      <c r="H524" t="s">
        <v>36</v>
      </c>
      <c r="I524" s="1">
        <v>42090</v>
      </c>
      <c r="K524" t="s">
        <v>26</v>
      </c>
      <c r="L524" t="s">
        <v>27</v>
      </c>
      <c r="M524" t="s">
        <v>28</v>
      </c>
      <c r="N524">
        <v>3</v>
      </c>
      <c r="O524" s="2">
        <v>68278</v>
      </c>
      <c r="P524" s="2">
        <v>4097</v>
      </c>
      <c r="Q524" s="2">
        <v>72375</v>
      </c>
      <c r="R524" t="s">
        <v>221</v>
      </c>
      <c r="S524" t="s">
        <v>30</v>
      </c>
      <c r="T524" t="s">
        <v>31</v>
      </c>
      <c r="U524" t="s">
        <v>32</v>
      </c>
    </row>
    <row r="525" spans="1:21" x14ac:dyDescent="0.25">
      <c r="A525">
        <v>10072</v>
      </c>
      <c r="B525" s="1">
        <v>27776</v>
      </c>
      <c r="C525">
        <v>47</v>
      </c>
      <c r="D525" t="s">
        <v>416</v>
      </c>
      <c r="E525" t="s">
        <v>417</v>
      </c>
      <c r="F525" t="s">
        <v>35</v>
      </c>
      <c r="G525" t="s">
        <v>24</v>
      </c>
      <c r="H525" t="s">
        <v>25</v>
      </c>
      <c r="I525" s="1">
        <v>42119</v>
      </c>
      <c r="K525" t="s">
        <v>26</v>
      </c>
      <c r="L525" t="s">
        <v>27</v>
      </c>
      <c r="M525" t="s">
        <v>28</v>
      </c>
      <c r="N525">
        <v>5</v>
      </c>
      <c r="O525" s="2">
        <v>73432</v>
      </c>
      <c r="P525" s="2">
        <v>7343</v>
      </c>
      <c r="Q525" s="2">
        <v>80775</v>
      </c>
      <c r="R525" t="s">
        <v>221</v>
      </c>
      <c r="S525" t="s">
        <v>30</v>
      </c>
      <c r="T525" t="s">
        <v>31</v>
      </c>
      <c r="U525" t="s">
        <v>32</v>
      </c>
    </row>
    <row r="526" spans="1:21" x14ac:dyDescent="0.25">
      <c r="A526">
        <v>10098</v>
      </c>
      <c r="B526" s="1">
        <v>21901</v>
      </c>
      <c r="C526">
        <v>63</v>
      </c>
      <c r="D526" t="s">
        <v>418</v>
      </c>
      <c r="E526" t="s">
        <v>419</v>
      </c>
      <c r="F526" t="s">
        <v>35</v>
      </c>
      <c r="G526" t="s">
        <v>111</v>
      </c>
      <c r="H526" t="s">
        <v>36</v>
      </c>
      <c r="I526" s="1">
        <v>42324</v>
      </c>
      <c r="K526" t="s">
        <v>26</v>
      </c>
      <c r="L526" t="s">
        <v>27</v>
      </c>
      <c r="M526" t="s">
        <v>28</v>
      </c>
      <c r="N526">
        <v>5</v>
      </c>
      <c r="O526" s="2">
        <v>61468</v>
      </c>
      <c r="P526" s="2">
        <v>10450</v>
      </c>
      <c r="Q526" s="2">
        <v>71918</v>
      </c>
      <c r="R526" t="s">
        <v>221</v>
      </c>
      <c r="S526" t="s">
        <v>30</v>
      </c>
      <c r="T526" t="s">
        <v>31</v>
      </c>
      <c r="U526" t="s">
        <v>32</v>
      </c>
    </row>
    <row r="527" spans="1:21" x14ac:dyDescent="0.25">
      <c r="A527">
        <v>10105</v>
      </c>
      <c r="B527" s="1">
        <v>25274</v>
      </c>
      <c r="C527">
        <v>53</v>
      </c>
      <c r="D527" t="s">
        <v>420</v>
      </c>
      <c r="E527" t="s">
        <v>421</v>
      </c>
      <c r="F527" t="s">
        <v>35</v>
      </c>
      <c r="G527" t="s">
        <v>106</v>
      </c>
      <c r="H527" t="s">
        <v>36</v>
      </c>
      <c r="I527" s="1">
        <v>42347</v>
      </c>
      <c r="K527" t="s">
        <v>26</v>
      </c>
      <c r="L527" t="s">
        <v>27</v>
      </c>
      <c r="M527" t="s">
        <v>28</v>
      </c>
      <c r="N527">
        <v>3</v>
      </c>
      <c r="O527" s="2">
        <v>80309</v>
      </c>
      <c r="P527" s="2">
        <v>7228</v>
      </c>
      <c r="Q527" s="2">
        <v>87537</v>
      </c>
      <c r="R527" t="s">
        <v>221</v>
      </c>
      <c r="S527" t="s">
        <v>30</v>
      </c>
      <c r="T527" t="s">
        <v>31</v>
      </c>
      <c r="U527" t="s">
        <v>32</v>
      </c>
    </row>
    <row r="528" spans="1:21" x14ac:dyDescent="0.25">
      <c r="A528">
        <v>10110</v>
      </c>
      <c r="B528" s="1">
        <v>29274</v>
      </c>
      <c r="C528">
        <v>43</v>
      </c>
      <c r="D528" t="s">
        <v>422</v>
      </c>
      <c r="E528" t="s">
        <v>62</v>
      </c>
      <c r="F528" t="s">
        <v>35</v>
      </c>
      <c r="G528" t="s">
        <v>106</v>
      </c>
      <c r="H528" t="s">
        <v>25</v>
      </c>
      <c r="I528" s="1">
        <v>42408</v>
      </c>
      <c r="K528" t="s">
        <v>26</v>
      </c>
      <c r="L528" t="s">
        <v>27</v>
      </c>
      <c r="M528" t="s">
        <v>28</v>
      </c>
      <c r="N528">
        <v>3</v>
      </c>
      <c r="O528" s="2">
        <v>69797</v>
      </c>
      <c r="P528" s="2">
        <v>9772</v>
      </c>
      <c r="Q528" s="2">
        <v>79569</v>
      </c>
      <c r="R528" t="s">
        <v>221</v>
      </c>
      <c r="S528" t="s">
        <v>30</v>
      </c>
      <c r="T528" t="s">
        <v>31</v>
      </c>
      <c r="U528" t="s">
        <v>32</v>
      </c>
    </row>
    <row r="529" spans="1:21" x14ac:dyDescent="0.25">
      <c r="A529">
        <v>10121</v>
      </c>
      <c r="B529" s="1">
        <v>20401</v>
      </c>
      <c r="C529">
        <v>67</v>
      </c>
      <c r="D529" t="s">
        <v>423</v>
      </c>
      <c r="E529" t="s">
        <v>424</v>
      </c>
      <c r="F529" t="s">
        <v>23</v>
      </c>
      <c r="G529" t="s">
        <v>106</v>
      </c>
      <c r="H529" t="s">
        <v>25</v>
      </c>
      <c r="I529" s="1">
        <v>42481</v>
      </c>
      <c r="K529" t="s">
        <v>26</v>
      </c>
      <c r="L529" t="s">
        <v>27</v>
      </c>
      <c r="M529" t="s">
        <v>28</v>
      </c>
      <c r="N529">
        <v>3</v>
      </c>
      <c r="O529" s="2">
        <v>75696</v>
      </c>
      <c r="P529" s="2">
        <v>5299</v>
      </c>
      <c r="Q529" s="2">
        <v>80995</v>
      </c>
      <c r="R529" t="s">
        <v>221</v>
      </c>
      <c r="S529" t="s">
        <v>30</v>
      </c>
      <c r="T529" t="s">
        <v>31</v>
      </c>
      <c r="U529" t="s">
        <v>32</v>
      </c>
    </row>
    <row r="530" spans="1:21" x14ac:dyDescent="0.25">
      <c r="A530">
        <v>10127</v>
      </c>
      <c r="B530" s="1">
        <v>32876</v>
      </c>
      <c r="C530">
        <v>33</v>
      </c>
      <c r="D530" t="s">
        <v>425</v>
      </c>
      <c r="E530" t="s">
        <v>426</v>
      </c>
      <c r="F530" t="s">
        <v>23</v>
      </c>
      <c r="G530" t="s">
        <v>24</v>
      </c>
      <c r="H530" t="s">
        <v>25</v>
      </c>
      <c r="I530" s="1">
        <v>42519</v>
      </c>
      <c r="K530" t="s">
        <v>26</v>
      </c>
      <c r="L530" t="s">
        <v>27</v>
      </c>
      <c r="M530" t="s">
        <v>28</v>
      </c>
      <c r="N530">
        <v>4</v>
      </c>
      <c r="O530" s="2">
        <v>72918</v>
      </c>
      <c r="P530" s="2">
        <v>8750</v>
      </c>
      <c r="Q530" s="2">
        <v>81668</v>
      </c>
      <c r="R530" t="s">
        <v>221</v>
      </c>
      <c r="S530" t="s">
        <v>30</v>
      </c>
      <c r="T530" t="s">
        <v>31</v>
      </c>
      <c r="U530" t="s">
        <v>32</v>
      </c>
    </row>
    <row r="531" spans="1:21" x14ac:dyDescent="0.25">
      <c r="A531">
        <v>10132</v>
      </c>
      <c r="B531" s="1">
        <v>22417</v>
      </c>
      <c r="C531">
        <v>61</v>
      </c>
      <c r="D531" t="s">
        <v>427</v>
      </c>
      <c r="E531" t="s">
        <v>404</v>
      </c>
      <c r="F531" t="s">
        <v>23</v>
      </c>
      <c r="G531" t="s">
        <v>106</v>
      </c>
      <c r="H531" t="s">
        <v>25</v>
      </c>
      <c r="I531" s="1">
        <v>42571</v>
      </c>
      <c r="K531" t="s">
        <v>26</v>
      </c>
      <c r="L531" t="s">
        <v>27</v>
      </c>
      <c r="M531" t="s">
        <v>28</v>
      </c>
      <c r="N531">
        <v>3</v>
      </c>
      <c r="O531" s="2">
        <v>70159</v>
      </c>
      <c r="P531" s="2">
        <v>11225</v>
      </c>
      <c r="Q531" s="2">
        <v>81384</v>
      </c>
      <c r="R531" t="s">
        <v>221</v>
      </c>
      <c r="S531" t="s">
        <v>30</v>
      </c>
      <c r="T531" t="s">
        <v>31</v>
      </c>
      <c r="U531" t="s">
        <v>32</v>
      </c>
    </row>
    <row r="532" spans="1:21" x14ac:dyDescent="0.25">
      <c r="A532">
        <v>10135</v>
      </c>
      <c r="B532" s="1">
        <v>31219</v>
      </c>
      <c r="C532">
        <v>37</v>
      </c>
      <c r="D532" t="s">
        <v>428</v>
      </c>
      <c r="E532" t="s">
        <v>429</v>
      </c>
      <c r="F532" t="s">
        <v>35</v>
      </c>
      <c r="G532" t="s">
        <v>106</v>
      </c>
      <c r="H532" t="s">
        <v>25</v>
      </c>
      <c r="I532" s="1">
        <v>42584</v>
      </c>
      <c r="K532" t="s">
        <v>26</v>
      </c>
      <c r="L532" t="s">
        <v>27</v>
      </c>
      <c r="M532" t="s">
        <v>28</v>
      </c>
      <c r="N532">
        <v>5</v>
      </c>
      <c r="O532" s="2">
        <v>78148</v>
      </c>
      <c r="P532" s="2">
        <v>6252</v>
      </c>
      <c r="Q532" s="2">
        <v>84400</v>
      </c>
      <c r="R532" t="s">
        <v>221</v>
      </c>
      <c r="S532" t="s">
        <v>30</v>
      </c>
      <c r="T532" t="s">
        <v>31</v>
      </c>
      <c r="U532" t="s">
        <v>32</v>
      </c>
    </row>
    <row r="533" spans="1:21" x14ac:dyDescent="0.25">
      <c r="A533">
        <v>10146</v>
      </c>
      <c r="B533" s="1">
        <v>26000</v>
      </c>
      <c r="C533">
        <v>52</v>
      </c>
      <c r="D533" t="s">
        <v>430</v>
      </c>
      <c r="E533" t="s">
        <v>431</v>
      </c>
      <c r="F533" t="s">
        <v>35</v>
      </c>
      <c r="G533" t="s">
        <v>24</v>
      </c>
      <c r="H533" t="s">
        <v>36</v>
      </c>
      <c r="I533" s="1">
        <v>42674</v>
      </c>
      <c r="K533" t="s">
        <v>26</v>
      </c>
      <c r="L533" t="s">
        <v>27</v>
      </c>
      <c r="M533" t="s">
        <v>28</v>
      </c>
      <c r="N533">
        <v>5</v>
      </c>
      <c r="O533" s="2">
        <v>69062</v>
      </c>
      <c r="P533" s="2">
        <v>8978</v>
      </c>
      <c r="Q533" s="2">
        <v>78040</v>
      </c>
      <c r="R533" t="s">
        <v>221</v>
      </c>
      <c r="S533" t="s">
        <v>30</v>
      </c>
      <c r="T533" t="s">
        <v>31</v>
      </c>
      <c r="U533" t="s">
        <v>32</v>
      </c>
    </row>
    <row r="534" spans="1:21" x14ac:dyDescent="0.25">
      <c r="A534">
        <v>10157</v>
      </c>
      <c r="B534" s="1">
        <v>20191</v>
      </c>
      <c r="C534">
        <v>67</v>
      </c>
      <c r="D534" t="s">
        <v>432</v>
      </c>
      <c r="E534" t="s">
        <v>248</v>
      </c>
      <c r="F534" t="s">
        <v>35</v>
      </c>
      <c r="G534" t="s">
        <v>24</v>
      </c>
      <c r="H534" t="s">
        <v>36</v>
      </c>
      <c r="I534" s="1">
        <v>42748</v>
      </c>
      <c r="K534" t="s">
        <v>26</v>
      </c>
      <c r="L534" t="s">
        <v>27</v>
      </c>
      <c r="M534" t="s">
        <v>28</v>
      </c>
      <c r="N534">
        <v>4</v>
      </c>
      <c r="O534" s="2">
        <v>78048</v>
      </c>
      <c r="P534" s="2">
        <v>14049</v>
      </c>
      <c r="Q534" s="2">
        <v>92097</v>
      </c>
      <c r="R534" t="s">
        <v>221</v>
      </c>
      <c r="S534" t="s">
        <v>30</v>
      </c>
      <c r="T534" t="s">
        <v>31</v>
      </c>
      <c r="U534" t="s">
        <v>32</v>
      </c>
    </row>
    <row r="535" spans="1:21" x14ac:dyDescent="0.25">
      <c r="A535">
        <v>10177</v>
      </c>
      <c r="B535" s="1">
        <v>30675</v>
      </c>
      <c r="C535">
        <v>39</v>
      </c>
      <c r="D535" t="s">
        <v>433</v>
      </c>
      <c r="E535" t="s">
        <v>434</v>
      </c>
      <c r="F535" t="s">
        <v>35</v>
      </c>
      <c r="G535" t="s">
        <v>24</v>
      </c>
      <c r="H535" t="s">
        <v>25</v>
      </c>
      <c r="I535" s="1">
        <v>42848</v>
      </c>
      <c r="K535" t="s">
        <v>26</v>
      </c>
      <c r="L535" t="s">
        <v>27</v>
      </c>
      <c r="M535" t="s">
        <v>28</v>
      </c>
      <c r="N535">
        <v>4</v>
      </c>
      <c r="O535" s="2">
        <v>69982</v>
      </c>
      <c r="P535" s="2">
        <v>11197</v>
      </c>
      <c r="Q535" s="2">
        <v>81179</v>
      </c>
      <c r="R535" t="s">
        <v>221</v>
      </c>
      <c r="S535" t="s">
        <v>30</v>
      </c>
      <c r="T535" t="s">
        <v>31</v>
      </c>
      <c r="U535" t="s">
        <v>32</v>
      </c>
    </row>
    <row r="536" spans="1:21" x14ac:dyDescent="0.25">
      <c r="A536">
        <v>10190</v>
      </c>
      <c r="B536" s="1">
        <v>19120</v>
      </c>
      <c r="C536">
        <v>70</v>
      </c>
      <c r="D536" t="s">
        <v>435</v>
      </c>
      <c r="E536" t="s">
        <v>153</v>
      </c>
      <c r="F536" t="s">
        <v>23</v>
      </c>
      <c r="G536" t="s">
        <v>106</v>
      </c>
      <c r="H536" t="s">
        <v>45</v>
      </c>
      <c r="I536" s="1">
        <v>42984</v>
      </c>
      <c r="K536" t="s">
        <v>26</v>
      </c>
      <c r="L536" t="s">
        <v>27</v>
      </c>
      <c r="M536" t="s">
        <v>28</v>
      </c>
      <c r="N536">
        <v>5</v>
      </c>
      <c r="O536" s="2">
        <v>75490</v>
      </c>
      <c r="P536" s="2">
        <v>6039</v>
      </c>
      <c r="Q536" s="2">
        <v>81529</v>
      </c>
      <c r="R536" t="s">
        <v>221</v>
      </c>
      <c r="S536" t="s">
        <v>30</v>
      </c>
      <c r="T536" t="s">
        <v>31</v>
      </c>
      <c r="U536" t="s">
        <v>32</v>
      </c>
    </row>
    <row r="537" spans="1:21" x14ac:dyDescent="0.25">
      <c r="A537">
        <v>10191</v>
      </c>
      <c r="B537" s="1">
        <v>20154</v>
      </c>
      <c r="C537">
        <v>68</v>
      </c>
      <c r="D537" t="s">
        <v>436</v>
      </c>
      <c r="E537" t="s">
        <v>145</v>
      </c>
      <c r="F537" t="s">
        <v>23</v>
      </c>
      <c r="G537" t="s">
        <v>24</v>
      </c>
      <c r="H537" t="s">
        <v>25</v>
      </c>
      <c r="I537" s="1">
        <v>42994</v>
      </c>
      <c r="K537" t="s">
        <v>26</v>
      </c>
      <c r="L537" t="s">
        <v>27</v>
      </c>
      <c r="M537" t="s">
        <v>28</v>
      </c>
      <c r="N537">
        <v>4</v>
      </c>
      <c r="O537" s="2">
        <v>60606</v>
      </c>
      <c r="P537" s="2">
        <v>12121</v>
      </c>
      <c r="Q537" s="2">
        <v>72727</v>
      </c>
      <c r="R537" t="s">
        <v>221</v>
      </c>
      <c r="S537" t="s">
        <v>30</v>
      </c>
      <c r="T537" t="s">
        <v>31</v>
      </c>
      <c r="U537" t="s">
        <v>32</v>
      </c>
    </row>
    <row r="538" spans="1:21" x14ac:dyDescent="0.25">
      <c r="A538">
        <v>10036</v>
      </c>
      <c r="B538" s="1">
        <v>25017</v>
      </c>
      <c r="C538">
        <v>54</v>
      </c>
      <c r="D538" t="s">
        <v>408</v>
      </c>
      <c r="E538" t="s">
        <v>409</v>
      </c>
      <c r="F538" t="s">
        <v>23</v>
      </c>
      <c r="G538" t="s">
        <v>24</v>
      </c>
      <c r="H538" t="s">
        <v>36</v>
      </c>
      <c r="I538" s="1">
        <v>41904</v>
      </c>
      <c r="K538" t="s">
        <v>26</v>
      </c>
      <c r="L538" t="s">
        <v>27</v>
      </c>
      <c r="M538" t="s">
        <v>28</v>
      </c>
      <c r="N538">
        <v>3</v>
      </c>
      <c r="O538" s="2">
        <v>75827</v>
      </c>
      <c r="P538" s="2">
        <v>13787</v>
      </c>
      <c r="Q538" s="2">
        <v>89614</v>
      </c>
      <c r="R538" t="s">
        <v>221</v>
      </c>
      <c r="S538" t="s">
        <v>30</v>
      </c>
      <c r="T538" t="s">
        <v>31</v>
      </c>
      <c r="U538" t="s">
        <v>32</v>
      </c>
    </row>
    <row r="539" spans="1:21" x14ac:dyDescent="0.25">
      <c r="A539">
        <v>10046</v>
      </c>
      <c r="B539" s="1">
        <v>33694</v>
      </c>
      <c r="C539">
        <v>30</v>
      </c>
      <c r="D539" t="s">
        <v>410</v>
      </c>
      <c r="E539" t="s">
        <v>380</v>
      </c>
      <c r="F539" t="s">
        <v>35</v>
      </c>
      <c r="G539" t="s">
        <v>133</v>
      </c>
      <c r="H539" t="s">
        <v>36</v>
      </c>
      <c r="I539" s="1">
        <v>41977</v>
      </c>
      <c r="K539" t="s">
        <v>26</v>
      </c>
      <c r="L539" t="s">
        <v>27</v>
      </c>
      <c r="M539" t="s">
        <v>28</v>
      </c>
      <c r="N539">
        <v>4</v>
      </c>
      <c r="O539" s="2">
        <v>88169</v>
      </c>
      <c r="P539" s="2">
        <v>9618</v>
      </c>
      <c r="Q539" s="2">
        <v>97787</v>
      </c>
      <c r="R539" t="s">
        <v>221</v>
      </c>
      <c r="S539" t="s">
        <v>30</v>
      </c>
      <c r="T539" t="s">
        <v>31</v>
      </c>
      <c r="U539" t="s">
        <v>32</v>
      </c>
    </row>
    <row r="540" spans="1:21" x14ac:dyDescent="0.25">
      <c r="A540">
        <v>10049</v>
      </c>
      <c r="B540" s="1">
        <v>22319</v>
      </c>
      <c r="C540">
        <v>62</v>
      </c>
      <c r="D540" t="s">
        <v>411</v>
      </c>
      <c r="E540" t="s">
        <v>130</v>
      </c>
      <c r="F540" t="s">
        <v>35</v>
      </c>
      <c r="G540" t="s">
        <v>118</v>
      </c>
      <c r="H540" t="s">
        <v>36</v>
      </c>
      <c r="I540" s="1">
        <v>41983</v>
      </c>
      <c r="K540" t="s">
        <v>26</v>
      </c>
      <c r="L540" t="s">
        <v>27</v>
      </c>
      <c r="M540" t="s">
        <v>28</v>
      </c>
      <c r="N540">
        <v>4</v>
      </c>
      <c r="O540" s="2">
        <v>70916</v>
      </c>
      <c r="P540" s="2">
        <v>8381</v>
      </c>
      <c r="Q540" s="2">
        <v>79297</v>
      </c>
      <c r="R540" t="s">
        <v>221</v>
      </c>
      <c r="S540" t="s">
        <v>30</v>
      </c>
      <c r="T540" t="s">
        <v>31</v>
      </c>
      <c r="U540" t="s">
        <v>32</v>
      </c>
    </row>
    <row r="541" spans="1:21" x14ac:dyDescent="0.25">
      <c r="A541">
        <v>10053</v>
      </c>
      <c r="B541" s="1">
        <v>24737</v>
      </c>
      <c r="C541">
        <v>55</v>
      </c>
      <c r="D541" t="s">
        <v>412</v>
      </c>
      <c r="E541" t="s">
        <v>153</v>
      </c>
      <c r="F541" t="s">
        <v>23</v>
      </c>
      <c r="G541" t="s">
        <v>24</v>
      </c>
      <c r="H541" t="s">
        <v>25</v>
      </c>
      <c r="I541" s="1">
        <v>41989</v>
      </c>
      <c r="K541" t="s">
        <v>26</v>
      </c>
      <c r="L541" t="s">
        <v>27</v>
      </c>
      <c r="M541" t="s">
        <v>28</v>
      </c>
      <c r="N541">
        <v>5</v>
      </c>
      <c r="O541" s="2">
        <v>90726</v>
      </c>
      <c r="P541" s="2">
        <v>4124</v>
      </c>
      <c r="Q541" s="2">
        <v>94850</v>
      </c>
      <c r="R541" t="s">
        <v>221</v>
      </c>
      <c r="S541" t="s">
        <v>30</v>
      </c>
      <c r="T541" t="s">
        <v>31</v>
      </c>
      <c r="U541" t="s">
        <v>32</v>
      </c>
    </row>
    <row r="542" spans="1:21" x14ac:dyDescent="0.25">
      <c r="A542">
        <v>10068</v>
      </c>
      <c r="B542" s="1">
        <v>33371</v>
      </c>
      <c r="C542">
        <v>31</v>
      </c>
      <c r="D542" t="s">
        <v>413</v>
      </c>
      <c r="E542" t="s">
        <v>74</v>
      </c>
      <c r="F542" t="s">
        <v>35</v>
      </c>
      <c r="G542" t="s">
        <v>111</v>
      </c>
      <c r="H542" t="s">
        <v>25</v>
      </c>
      <c r="I542" s="1">
        <v>42082</v>
      </c>
      <c r="K542" t="s">
        <v>26</v>
      </c>
      <c r="L542" t="s">
        <v>27</v>
      </c>
      <c r="M542" t="s">
        <v>28</v>
      </c>
      <c r="N542">
        <v>3</v>
      </c>
      <c r="O542" s="2">
        <v>83994</v>
      </c>
      <c r="P542" s="2">
        <v>3818</v>
      </c>
      <c r="Q542" s="2">
        <v>87812</v>
      </c>
      <c r="R542" t="s">
        <v>221</v>
      </c>
      <c r="S542" t="s">
        <v>30</v>
      </c>
      <c r="T542" t="s">
        <v>31</v>
      </c>
      <c r="U542" t="s">
        <v>32</v>
      </c>
    </row>
    <row r="543" spans="1:21" x14ac:dyDescent="0.25">
      <c r="A543">
        <v>10070</v>
      </c>
      <c r="B543" s="1">
        <v>33160</v>
      </c>
      <c r="C543">
        <v>32</v>
      </c>
      <c r="D543" t="s">
        <v>414</v>
      </c>
      <c r="E543" t="s">
        <v>415</v>
      </c>
      <c r="F543" t="s">
        <v>23</v>
      </c>
      <c r="G543" t="s">
        <v>106</v>
      </c>
      <c r="H543" t="s">
        <v>36</v>
      </c>
      <c r="I543" s="1">
        <v>42090</v>
      </c>
      <c r="K543" t="s">
        <v>26</v>
      </c>
      <c r="L543" t="s">
        <v>27</v>
      </c>
      <c r="M543" t="s">
        <v>28</v>
      </c>
      <c r="N543">
        <v>3</v>
      </c>
      <c r="O543" s="2">
        <v>75106</v>
      </c>
      <c r="P543" s="2">
        <v>4097</v>
      </c>
      <c r="Q543" s="2">
        <v>79203</v>
      </c>
      <c r="R543" t="s">
        <v>221</v>
      </c>
      <c r="S543" t="s">
        <v>30</v>
      </c>
      <c r="T543" t="s">
        <v>31</v>
      </c>
      <c r="U543" t="s">
        <v>32</v>
      </c>
    </row>
    <row r="544" spans="1:21" x14ac:dyDescent="0.25">
      <c r="A544">
        <v>10072</v>
      </c>
      <c r="B544" s="1">
        <v>27776</v>
      </c>
      <c r="C544">
        <v>47</v>
      </c>
      <c r="D544" t="s">
        <v>416</v>
      </c>
      <c r="E544" t="s">
        <v>417</v>
      </c>
      <c r="F544" t="s">
        <v>35</v>
      </c>
      <c r="G544" t="s">
        <v>24</v>
      </c>
      <c r="H544" t="s">
        <v>25</v>
      </c>
      <c r="I544" s="1">
        <v>42119</v>
      </c>
      <c r="K544" t="s">
        <v>26</v>
      </c>
      <c r="L544" t="s">
        <v>27</v>
      </c>
      <c r="M544" t="s">
        <v>28</v>
      </c>
      <c r="N544">
        <v>5</v>
      </c>
      <c r="O544" s="2">
        <v>80775</v>
      </c>
      <c r="P544" s="2">
        <v>7343</v>
      </c>
      <c r="Q544" s="2">
        <v>88118</v>
      </c>
      <c r="R544" t="s">
        <v>221</v>
      </c>
      <c r="S544" t="s">
        <v>30</v>
      </c>
      <c r="T544" t="s">
        <v>31</v>
      </c>
      <c r="U544" t="s">
        <v>32</v>
      </c>
    </row>
    <row r="545" spans="1:21" x14ac:dyDescent="0.25">
      <c r="A545">
        <v>10098</v>
      </c>
      <c r="B545" s="1">
        <v>21901</v>
      </c>
      <c r="C545">
        <v>63</v>
      </c>
      <c r="D545" t="s">
        <v>418</v>
      </c>
      <c r="E545" t="s">
        <v>419</v>
      </c>
      <c r="F545" t="s">
        <v>35</v>
      </c>
      <c r="G545" t="s">
        <v>111</v>
      </c>
      <c r="H545" t="s">
        <v>36</v>
      </c>
      <c r="I545" s="1">
        <v>42324</v>
      </c>
      <c r="K545" t="s">
        <v>26</v>
      </c>
      <c r="L545" t="s">
        <v>27</v>
      </c>
      <c r="M545" t="s">
        <v>28</v>
      </c>
      <c r="N545">
        <v>5</v>
      </c>
      <c r="O545" s="2">
        <v>67615</v>
      </c>
      <c r="P545" s="2">
        <v>10450</v>
      </c>
      <c r="Q545" s="2">
        <v>78065</v>
      </c>
      <c r="R545" t="s">
        <v>221</v>
      </c>
      <c r="S545" t="s">
        <v>30</v>
      </c>
      <c r="T545" t="s">
        <v>31</v>
      </c>
      <c r="U545" t="s">
        <v>32</v>
      </c>
    </row>
    <row r="546" spans="1:21" x14ac:dyDescent="0.25">
      <c r="A546">
        <v>10105</v>
      </c>
      <c r="B546" s="1">
        <v>25274</v>
      </c>
      <c r="C546">
        <v>53</v>
      </c>
      <c r="D546" t="s">
        <v>420</v>
      </c>
      <c r="E546" t="s">
        <v>421</v>
      </c>
      <c r="F546" t="s">
        <v>35</v>
      </c>
      <c r="G546" t="s">
        <v>106</v>
      </c>
      <c r="H546" t="s">
        <v>36</v>
      </c>
      <c r="I546" s="1">
        <v>42347</v>
      </c>
      <c r="K546" t="s">
        <v>26</v>
      </c>
      <c r="L546" t="s">
        <v>27</v>
      </c>
      <c r="M546" t="s">
        <v>28</v>
      </c>
      <c r="N546">
        <v>3</v>
      </c>
      <c r="O546" s="2">
        <v>88340</v>
      </c>
      <c r="P546" s="2">
        <v>7228</v>
      </c>
      <c r="Q546" s="2">
        <v>95568</v>
      </c>
      <c r="R546" t="s">
        <v>221</v>
      </c>
      <c r="S546" t="s">
        <v>30</v>
      </c>
      <c r="T546" t="s">
        <v>31</v>
      </c>
      <c r="U546" t="s">
        <v>32</v>
      </c>
    </row>
    <row r="547" spans="1:21" x14ac:dyDescent="0.25">
      <c r="A547">
        <v>10110</v>
      </c>
      <c r="B547" s="1">
        <v>29274</v>
      </c>
      <c r="C547">
        <v>43</v>
      </c>
      <c r="D547" t="s">
        <v>422</v>
      </c>
      <c r="E547" t="s">
        <v>62</v>
      </c>
      <c r="F547" t="s">
        <v>35</v>
      </c>
      <c r="G547" t="s">
        <v>106</v>
      </c>
      <c r="H547" t="s">
        <v>25</v>
      </c>
      <c r="I547" s="1">
        <v>42408</v>
      </c>
      <c r="K547" t="s">
        <v>26</v>
      </c>
      <c r="L547" t="s">
        <v>27</v>
      </c>
      <c r="M547" t="s">
        <v>28</v>
      </c>
      <c r="N547">
        <v>3</v>
      </c>
      <c r="O547" s="2">
        <v>76777</v>
      </c>
      <c r="P547" s="2">
        <v>9772</v>
      </c>
      <c r="Q547" s="2">
        <v>86549</v>
      </c>
      <c r="R547" t="s">
        <v>221</v>
      </c>
      <c r="S547" t="s">
        <v>30</v>
      </c>
      <c r="T547" t="s">
        <v>31</v>
      </c>
      <c r="U547" t="s">
        <v>32</v>
      </c>
    </row>
    <row r="548" spans="1:21" x14ac:dyDescent="0.25">
      <c r="A548">
        <v>10121</v>
      </c>
      <c r="B548" s="1">
        <v>20401</v>
      </c>
      <c r="C548">
        <v>67</v>
      </c>
      <c r="D548" t="s">
        <v>423</v>
      </c>
      <c r="E548" t="s">
        <v>424</v>
      </c>
      <c r="F548" t="s">
        <v>23</v>
      </c>
      <c r="G548" t="s">
        <v>106</v>
      </c>
      <c r="H548" t="s">
        <v>25</v>
      </c>
      <c r="I548" s="1">
        <v>42481</v>
      </c>
      <c r="K548" t="s">
        <v>26</v>
      </c>
      <c r="L548" t="s">
        <v>27</v>
      </c>
      <c r="M548" t="s">
        <v>28</v>
      </c>
      <c r="N548">
        <v>3</v>
      </c>
      <c r="O548" s="2">
        <v>83266</v>
      </c>
      <c r="P548" s="2">
        <v>5299</v>
      </c>
      <c r="Q548" s="2">
        <v>88565</v>
      </c>
      <c r="R548" t="s">
        <v>221</v>
      </c>
      <c r="S548" t="s">
        <v>30</v>
      </c>
      <c r="T548" t="s">
        <v>31</v>
      </c>
      <c r="U548" t="s">
        <v>32</v>
      </c>
    </row>
    <row r="549" spans="1:21" x14ac:dyDescent="0.25">
      <c r="A549">
        <v>10127</v>
      </c>
      <c r="B549" s="1">
        <v>32876</v>
      </c>
      <c r="C549">
        <v>33</v>
      </c>
      <c r="D549" t="s">
        <v>425</v>
      </c>
      <c r="E549" t="s">
        <v>426</v>
      </c>
      <c r="F549" t="s">
        <v>23</v>
      </c>
      <c r="G549" t="s">
        <v>24</v>
      </c>
      <c r="H549" t="s">
        <v>25</v>
      </c>
      <c r="I549" s="1">
        <v>42519</v>
      </c>
      <c r="K549" t="s">
        <v>26</v>
      </c>
      <c r="L549" t="s">
        <v>27</v>
      </c>
      <c r="M549" t="s">
        <v>28</v>
      </c>
      <c r="N549">
        <v>4</v>
      </c>
      <c r="O549" s="2">
        <v>80210</v>
      </c>
      <c r="P549" s="2">
        <v>8750</v>
      </c>
      <c r="Q549" s="2">
        <v>88960</v>
      </c>
      <c r="R549" t="s">
        <v>221</v>
      </c>
      <c r="S549" t="s">
        <v>30</v>
      </c>
      <c r="T549" t="s">
        <v>31</v>
      </c>
      <c r="U549" t="s">
        <v>32</v>
      </c>
    </row>
    <row r="550" spans="1:21" x14ac:dyDescent="0.25">
      <c r="A550">
        <v>10132</v>
      </c>
      <c r="B550" s="1">
        <v>22417</v>
      </c>
      <c r="C550">
        <v>61</v>
      </c>
      <c r="D550" t="s">
        <v>427</v>
      </c>
      <c r="E550" t="s">
        <v>404</v>
      </c>
      <c r="F550" t="s">
        <v>23</v>
      </c>
      <c r="G550" t="s">
        <v>106</v>
      </c>
      <c r="H550" t="s">
        <v>25</v>
      </c>
      <c r="I550" s="1">
        <v>42571</v>
      </c>
      <c r="K550" t="s">
        <v>26</v>
      </c>
      <c r="L550" t="s">
        <v>27</v>
      </c>
      <c r="M550" t="s">
        <v>28</v>
      </c>
      <c r="N550">
        <v>3</v>
      </c>
      <c r="O550" s="2">
        <v>77175</v>
      </c>
      <c r="P550" s="2">
        <v>11225</v>
      </c>
      <c r="Q550" s="2">
        <v>88400</v>
      </c>
      <c r="R550" t="s">
        <v>221</v>
      </c>
      <c r="S550" t="s">
        <v>30</v>
      </c>
      <c r="T550" t="s">
        <v>31</v>
      </c>
      <c r="U550" t="s">
        <v>32</v>
      </c>
    </row>
    <row r="551" spans="1:21" x14ac:dyDescent="0.25">
      <c r="A551">
        <v>10135</v>
      </c>
      <c r="B551" s="1">
        <v>31219</v>
      </c>
      <c r="C551">
        <v>37</v>
      </c>
      <c r="D551" t="s">
        <v>428</v>
      </c>
      <c r="E551" t="s">
        <v>429</v>
      </c>
      <c r="F551" t="s">
        <v>35</v>
      </c>
      <c r="G551" t="s">
        <v>106</v>
      </c>
      <c r="H551" t="s">
        <v>25</v>
      </c>
      <c r="I551" s="1">
        <v>42584</v>
      </c>
      <c r="K551" t="s">
        <v>26</v>
      </c>
      <c r="L551" t="s">
        <v>27</v>
      </c>
      <c r="M551" t="s">
        <v>28</v>
      </c>
      <c r="N551">
        <v>5</v>
      </c>
      <c r="O551" s="2">
        <v>85963</v>
      </c>
      <c r="P551" s="2">
        <v>6252</v>
      </c>
      <c r="Q551" s="2">
        <v>92215</v>
      </c>
      <c r="R551" t="s">
        <v>221</v>
      </c>
      <c r="S551" t="s">
        <v>30</v>
      </c>
      <c r="T551" t="s">
        <v>31</v>
      </c>
      <c r="U551" t="s">
        <v>32</v>
      </c>
    </row>
    <row r="552" spans="1:21" x14ac:dyDescent="0.25">
      <c r="A552">
        <v>10146</v>
      </c>
      <c r="B552" s="1">
        <v>26000</v>
      </c>
      <c r="C552">
        <v>52</v>
      </c>
      <c r="D552" t="s">
        <v>430</v>
      </c>
      <c r="E552" t="s">
        <v>431</v>
      </c>
      <c r="F552" t="s">
        <v>35</v>
      </c>
      <c r="G552" t="s">
        <v>24</v>
      </c>
      <c r="H552" t="s">
        <v>36</v>
      </c>
      <c r="I552" s="1">
        <v>42674</v>
      </c>
      <c r="K552" t="s">
        <v>26</v>
      </c>
      <c r="L552" t="s">
        <v>27</v>
      </c>
      <c r="M552" t="s">
        <v>28</v>
      </c>
      <c r="N552">
        <v>5</v>
      </c>
      <c r="O552" s="2">
        <v>75968</v>
      </c>
      <c r="P552" s="2">
        <v>8978</v>
      </c>
      <c r="Q552" s="2">
        <v>84946</v>
      </c>
      <c r="R552" t="s">
        <v>221</v>
      </c>
      <c r="S552" t="s">
        <v>30</v>
      </c>
      <c r="T552" t="s">
        <v>31</v>
      </c>
      <c r="U552" t="s">
        <v>32</v>
      </c>
    </row>
    <row r="553" spans="1:21" x14ac:dyDescent="0.25">
      <c r="A553">
        <v>10157</v>
      </c>
      <c r="B553" s="1">
        <v>20191</v>
      </c>
      <c r="C553">
        <v>67</v>
      </c>
      <c r="D553" t="s">
        <v>432</v>
      </c>
      <c r="E553" t="s">
        <v>248</v>
      </c>
      <c r="F553" t="s">
        <v>35</v>
      </c>
      <c r="G553" t="s">
        <v>24</v>
      </c>
      <c r="H553" t="s">
        <v>36</v>
      </c>
      <c r="I553" s="1">
        <v>42748</v>
      </c>
      <c r="K553" t="s">
        <v>26</v>
      </c>
      <c r="L553" t="s">
        <v>27</v>
      </c>
      <c r="M553" t="s">
        <v>28</v>
      </c>
      <c r="N553">
        <v>4</v>
      </c>
      <c r="O553" s="2">
        <v>85853</v>
      </c>
      <c r="P553" s="2">
        <v>14049</v>
      </c>
      <c r="Q553" s="2">
        <v>99902</v>
      </c>
      <c r="R553" t="s">
        <v>221</v>
      </c>
      <c r="S553" t="s">
        <v>30</v>
      </c>
      <c r="T553" t="s">
        <v>31</v>
      </c>
      <c r="U553" t="s">
        <v>32</v>
      </c>
    </row>
    <row r="554" spans="1:21" x14ac:dyDescent="0.25">
      <c r="A554">
        <v>10177</v>
      </c>
      <c r="B554" s="1">
        <v>30675</v>
      </c>
      <c r="C554">
        <v>39</v>
      </c>
      <c r="D554" t="s">
        <v>433</v>
      </c>
      <c r="E554" t="s">
        <v>434</v>
      </c>
      <c r="F554" t="s">
        <v>35</v>
      </c>
      <c r="G554" t="s">
        <v>24</v>
      </c>
      <c r="H554" t="s">
        <v>25</v>
      </c>
      <c r="I554" s="1">
        <v>42848</v>
      </c>
      <c r="K554" t="s">
        <v>26</v>
      </c>
      <c r="L554" t="s">
        <v>27</v>
      </c>
      <c r="M554" t="s">
        <v>28</v>
      </c>
      <c r="N554">
        <v>4</v>
      </c>
      <c r="O554" s="2">
        <v>76980</v>
      </c>
      <c r="P554" s="2">
        <v>11197</v>
      </c>
      <c r="Q554" s="2">
        <v>88177</v>
      </c>
      <c r="R554" t="s">
        <v>221</v>
      </c>
      <c r="S554" t="s">
        <v>30</v>
      </c>
      <c r="T554" t="s">
        <v>31</v>
      </c>
      <c r="U554" t="s">
        <v>32</v>
      </c>
    </row>
    <row r="555" spans="1:21" x14ac:dyDescent="0.25">
      <c r="A555">
        <v>10190</v>
      </c>
      <c r="B555" s="1">
        <v>19120</v>
      </c>
      <c r="C555">
        <v>70</v>
      </c>
      <c r="D555" t="s">
        <v>435</v>
      </c>
      <c r="E555" t="s">
        <v>153</v>
      </c>
      <c r="F555" t="s">
        <v>23</v>
      </c>
      <c r="G555" t="s">
        <v>106</v>
      </c>
      <c r="H555" t="s">
        <v>45</v>
      </c>
      <c r="I555" s="1">
        <v>42984</v>
      </c>
      <c r="K555" t="s">
        <v>26</v>
      </c>
      <c r="L555" t="s">
        <v>27</v>
      </c>
      <c r="M555" t="s">
        <v>28</v>
      </c>
      <c r="N555">
        <v>5</v>
      </c>
      <c r="O555" s="2">
        <v>83039</v>
      </c>
      <c r="P555" s="2">
        <v>6039</v>
      </c>
      <c r="Q555" s="2">
        <v>89078</v>
      </c>
      <c r="R555" t="s">
        <v>221</v>
      </c>
      <c r="S555" t="s">
        <v>30</v>
      </c>
      <c r="T555" t="s">
        <v>31</v>
      </c>
      <c r="U555" t="s">
        <v>32</v>
      </c>
    </row>
    <row r="556" spans="1:21" x14ac:dyDescent="0.25">
      <c r="A556">
        <v>10191</v>
      </c>
      <c r="B556" s="1">
        <v>20154</v>
      </c>
      <c r="C556">
        <v>68</v>
      </c>
      <c r="D556" t="s">
        <v>436</v>
      </c>
      <c r="E556" t="s">
        <v>145</v>
      </c>
      <c r="F556" t="s">
        <v>23</v>
      </c>
      <c r="G556" t="s">
        <v>24</v>
      </c>
      <c r="H556" t="s">
        <v>25</v>
      </c>
      <c r="I556" s="1">
        <v>42994</v>
      </c>
      <c r="K556" t="s">
        <v>26</v>
      </c>
      <c r="L556" t="s">
        <v>27</v>
      </c>
      <c r="M556" t="s">
        <v>28</v>
      </c>
      <c r="N556">
        <v>4</v>
      </c>
      <c r="O556" s="2">
        <v>66667</v>
      </c>
      <c r="P556" s="2">
        <v>12121</v>
      </c>
      <c r="Q556" s="2">
        <v>78788</v>
      </c>
      <c r="R556" t="s">
        <v>221</v>
      </c>
      <c r="S556" t="s">
        <v>30</v>
      </c>
      <c r="T556" t="s">
        <v>31</v>
      </c>
      <c r="U556" t="s">
        <v>32</v>
      </c>
    </row>
    <row r="557" spans="1:21" x14ac:dyDescent="0.25">
      <c r="A557">
        <v>10205</v>
      </c>
      <c r="B557" s="1">
        <v>25924</v>
      </c>
      <c r="C557">
        <v>52</v>
      </c>
      <c r="D557" t="s">
        <v>437</v>
      </c>
      <c r="E557" t="s">
        <v>153</v>
      </c>
      <c r="F557" t="s">
        <v>23</v>
      </c>
      <c r="G557" t="s">
        <v>24</v>
      </c>
      <c r="H557" t="s">
        <v>45</v>
      </c>
      <c r="I557" s="1">
        <v>43113</v>
      </c>
      <c r="K557" t="s">
        <v>26</v>
      </c>
      <c r="L557" t="s">
        <v>27</v>
      </c>
      <c r="M557" t="s">
        <v>28</v>
      </c>
      <c r="N557">
        <v>5</v>
      </c>
      <c r="O557" s="2">
        <v>67456</v>
      </c>
      <c r="P557" s="2">
        <v>9199</v>
      </c>
      <c r="Q557" s="2">
        <v>76655</v>
      </c>
      <c r="R557" t="s">
        <v>221</v>
      </c>
      <c r="S557" t="s">
        <v>30</v>
      </c>
      <c r="T557" t="s">
        <v>31</v>
      </c>
      <c r="U557" t="s">
        <v>32</v>
      </c>
    </row>
    <row r="558" spans="1:21" x14ac:dyDescent="0.25">
      <c r="A558">
        <v>10217</v>
      </c>
      <c r="B558" s="1">
        <v>23519</v>
      </c>
      <c r="C558">
        <v>58</v>
      </c>
      <c r="D558" t="s">
        <v>438</v>
      </c>
      <c r="E558" t="s">
        <v>161</v>
      </c>
      <c r="F558" t="s">
        <v>23</v>
      </c>
      <c r="G558" t="s">
        <v>118</v>
      </c>
      <c r="H558" t="s">
        <v>45</v>
      </c>
      <c r="I558" s="1">
        <v>43199</v>
      </c>
      <c r="K558" t="s">
        <v>26</v>
      </c>
      <c r="L558" t="s">
        <v>27</v>
      </c>
      <c r="M558" t="s">
        <v>28</v>
      </c>
      <c r="N558">
        <v>3</v>
      </c>
      <c r="O558" s="2">
        <v>68091</v>
      </c>
      <c r="P558" s="2">
        <v>12380</v>
      </c>
      <c r="Q558" s="2">
        <v>80471</v>
      </c>
      <c r="R558" t="s">
        <v>221</v>
      </c>
      <c r="S558" t="s">
        <v>30</v>
      </c>
      <c r="T558" t="s">
        <v>31</v>
      </c>
      <c r="U558" t="s">
        <v>32</v>
      </c>
    </row>
    <row r="559" spans="1:21" x14ac:dyDescent="0.25">
      <c r="A559">
        <v>10220</v>
      </c>
      <c r="B559" s="1">
        <v>18821</v>
      </c>
      <c r="C559">
        <v>71</v>
      </c>
      <c r="D559" t="s">
        <v>439</v>
      </c>
      <c r="E559" t="s">
        <v>250</v>
      </c>
      <c r="F559" t="s">
        <v>35</v>
      </c>
      <c r="G559" t="s">
        <v>106</v>
      </c>
      <c r="H559" t="s">
        <v>25</v>
      </c>
      <c r="I559" s="1">
        <v>43242</v>
      </c>
      <c r="K559" t="s">
        <v>26</v>
      </c>
      <c r="L559" t="s">
        <v>27</v>
      </c>
      <c r="M559" t="s">
        <v>28</v>
      </c>
      <c r="N559">
        <v>5</v>
      </c>
      <c r="O559" s="2">
        <v>87651</v>
      </c>
      <c r="P559" s="2">
        <v>7171</v>
      </c>
      <c r="Q559" s="2">
        <v>94822</v>
      </c>
      <c r="R559" t="s">
        <v>221</v>
      </c>
      <c r="S559" t="s">
        <v>30</v>
      </c>
      <c r="T559" t="s">
        <v>31</v>
      </c>
      <c r="U559" t="s">
        <v>32</v>
      </c>
    </row>
    <row r="560" spans="1:21" x14ac:dyDescent="0.25">
      <c r="A560">
        <v>10229</v>
      </c>
      <c r="B560" s="1">
        <v>23959</v>
      </c>
      <c r="C560">
        <v>57</v>
      </c>
      <c r="D560" t="s">
        <v>440</v>
      </c>
      <c r="E560" t="s">
        <v>211</v>
      </c>
      <c r="F560" t="s">
        <v>23</v>
      </c>
      <c r="G560" t="s">
        <v>24</v>
      </c>
      <c r="H560" t="s">
        <v>45</v>
      </c>
      <c r="I560" s="1">
        <v>43322</v>
      </c>
      <c r="K560" t="s">
        <v>26</v>
      </c>
      <c r="L560" t="s">
        <v>27</v>
      </c>
      <c r="M560" t="s">
        <v>28</v>
      </c>
      <c r="N560">
        <v>4</v>
      </c>
      <c r="O560" s="2">
        <v>66701</v>
      </c>
      <c r="P560" s="2">
        <v>5457</v>
      </c>
      <c r="Q560" s="2">
        <v>72158</v>
      </c>
      <c r="R560" t="s">
        <v>221</v>
      </c>
      <c r="S560" t="s">
        <v>30</v>
      </c>
      <c r="T560" t="s">
        <v>31</v>
      </c>
      <c r="U560" t="s">
        <v>32</v>
      </c>
    </row>
    <row r="561" spans="1:21" x14ac:dyDescent="0.25">
      <c r="A561">
        <v>10238</v>
      </c>
      <c r="B561" s="1">
        <v>24856</v>
      </c>
      <c r="C561">
        <v>55</v>
      </c>
      <c r="D561" t="s">
        <v>441</v>
      </c>
      <c r="E561" t="s">
        <v>442</v>
      </c>
      <c r="F561" t="s">
        <v>23</v>
      </c>
      <c r="G561" t="s">
        <v>106</v>
      </c>
      <c r="H561" t="s">
        <v>36</v>
      </c>
      <c r="I561" s="1">
        <v>43351</v>
      </c>
      <c r="K561" t="s">
        <v>26</v>
      </c>
      <c r="L561" t="s">
        <v>27</v>
      </c>
      <c r="M561" t="s">
        <v>28</v>
      </c>
      <c r="N561">
        <v>3</v>
      </c>
      <c r="O561" s="2">
        <v>68646</v>
      </c>
      <c r="P561" s="2">
        <v>10609</v>
      </c>
      <c r="Q561" s="2">
        <v>79255</v>
      </c>
      <c r="R561" t="s">
        <v>221</v>
      </c>
      <c r="S561" t="s">
        <v>30</v>
      </c>
      <c r="T561" t="s">
        <v>31</v>
      </c>
      <c r="U561" t="s">
        <v>32</v>
      </c>
    </row>
    <row r="562" spans="1:21" x14ac:dyDescent="0.25">
      <c r="A562">
        <v>10241</v>
      </c>
      <c r="B562" s="1">
        <v>29226</v>
      </c>
      <c r="C562">
        <v>43</v>
      </c>
      <c r="D562" t="s">
        <v>443</v>
      </c>
      <c r="E562" t="s">
        <v>108</v>
      </c>
      <c r="F562" t="s">
        <v>23</v>
      </c>
      <c r="G562" t="s">
        <v>106</v>
      </c>
      <c r="H562" t="s">
        <v>45</v>
      </c>
      <c r="I562" s="1">
        <v>43369</v>
      </c>
      <c r="K562" t="s">
        <v>26</v>
      </c>
      <c r="L562" t="s">
        <v>27</v>
      </c>
      <c r="M562" t="s">
        <v>28</v>
      </c>
      <c r="N562">
        <v>3</v>
      </c>
      <c r="O562" s="2">
        <v>78599</v>
      </c>
      <c r="P562" s="2">
        <v>5002</v>
      </c>
      <c r="Q562" s="2">
        <v>83601</v>
      </c>
      <c r="R562" t="s">
        <v>221</v>
      </c>
      <c r="S562" t="s">
        <v>30</v>
      </c>
      <c r="T562" t="s">
        <v>31</v>
      </c>
      <c r="U562" t="s">
        <v>32</v>
      </c>
    </row>
    <row r="563" spans="1:21" x14ac:dyDescent="0.25">
      <c r="A563">
        <v>10242</v>
      </c>
      <c r="B563" s="1">
        <v>31234</v>
      </c>
      <c r="C563">
        <v>37</v>
      </c>
      <c r="D563" t="s">
        <v>444</v>
      </c>
      <c r="E563" t="s">
        <v>305</v>
      </c>
      <c r="F563" t="s">
        <v>23</v>
      </c>
      <c r="G563" t="s">
        <v>111</v>
      </c>
      <c r="H563" t="s">
        <v>36</v>
      </c>
      <c r="I563" s="1">
        <v>43370</v>
      </c>
      <c r="K563" t="s">
        <v>26</v>
      </c>
      <c r="L563" t="s">
        <v>27</v>
      </c>
      <c r="M563" t="s">
        <v>28</v>
      </c>
      <c r="N563">
        <v>5</v>
      </c>
      <c r="O563" s="2">
        <v>80785</v>
      </c>
      <c r="P563" s="2">
        <v>7344</v>
      </c>
      <c r="Q563" s="2">
        <v>88129</v>
      </c>
      <c r="R563" t="s">
        <v>221</v>
      </c>
      <c r="S563" t="s">
        <v>30</v>
      </c>
      <c r="T563" t="s">
        <v>31</v>
      </c>
      <c r="U563" t="s">
        <v>32</v>
      </c>
    </row>
    <row r="564" spans="1:21" x14ac:dyDescent="0.25">
      <c r="A564">
        <v>10244</v>
      </c>
      <c r="B564" s="1">
        <v>28013</v>
      </c>
      <c r="C564">
        <v>46</v>
      </c>
      <c r="D564" t="s">
        <v>445</v>
      </c>
      <c r="E564" t="s">
        <v>199</v>
      </c>
      <c r="F564" t="s">
        <v>35</v>
      </c>
      <c r="G564" t="s">
        <v>24</v>
      </c>
      <c r="H564" t="s">
        <v>45</v>
      </c>
      <c r="I564" s="1">
        <v>43373</v>
      </c>
      <c r="K564" t="s">
        <v>26</v>
      </c>
      <c r="L564" t="s">
        <v>27</v>
      </c>
      <c r="M564" t="s">
        <v>28</v>
      </c>
      <c r="N564">
        <v>3</v>
      </c>
      <c r="O564" s="2">
        <v>86618</v>
      </c>
      <c r="P564" s="2">
        <v>6300</v>
      </c>
      <c r="Q564" s="2">
        <v>92918</v>
      </c>
      <c r="R564" t="s">
        <v>221</v>
      </c>
      <c r="S564" t="s">
        <v>30</v>
      </c>
      <c r="T564" t="s">
        <v>31</v>
      </c>
      <c r="U564" t="s">
        <v>32</v>
      </c>
    </row>
    <row r="565" spans="1:21" x14ac:dyDescent="0.25">
      <c r="A565">
        <v>10246</v>
      </c>
      <c r="B565" s="1">
        <v>18716</v>
      </c>
      <c r="C565">
        <v>71</v>
      </c>
      <c r="D565" t="s">
        <v>446</v>
      </c>
      <c r="E565" t="s">
        <v>447</v>
      </c>
      <c r="F565" t="s">
        <v>23</v>
      </c>
      <c r="G565" t="s">
        <v>118</v>
      </c>
      <c r="H565" t="s">
        <v>25</v>
      </c>
      <c r="I565" s="1">
        <v>43390</v>
      </c>
      <c r="K565" t="s">
        <v>26</v>
      </c>
      <c r="L565" t="s">
        <v>27</v>
      </c>
      <c r="M565" t="s">
        <v>28</v>
      </c>
      <c r="N565">
        <v>3</v>
      </c>
      <c r="O565" s="2">
        <v>84542</v>
      </c>
      <c r="P565" s="2">
        <v>5380</v>
      </c>
      <c r="Q565" s="2">
        <v>89922</v>
      </c>
      <c r="R565" t="s">
        <v>221</v>
      </c>
      <c r="S565" t="s">
        <v>30</v>
      </c>
      <c r="T565" t="s">
        <v>31</v>
      </c>
      <c r="U565" t="s">
        <v>32</v>
      </c>
    </row>
    <row r="566" spans="1:21" x14ac:dyDescent="0.25">
      <c r="A566">
        <v>10291</v>
      </c>
      <c r="B566" s="1">
        <v>24804</v>
      </c>
      <c r="C566">
        <v>55</v>
      </c>
      <c r="D566" t="s">
        <v>448</v>
      </c>
      <c r="E566" t="s">
        <v>449</v>
      </c>
      <c r="F566" t="s">
        <v>23</v>
      </c>
      <c r="G566" t="s">
        <v>24</v>
      </c>
      <c r="H566" t="s">
        <v>45</v>
      </c>
      <c r="I566" s="1">
        <v>43698</v>
      </c>
      <c r="K566" t="s">
        <v>26</v>
      </c>
      <c r="L566" t="s">
        <v>27</v>
      </c>
      <c r="M566" t="s">
        <v>28</v>
      </c>
      <c r="N566">
        <v>4</v>
      </c>
      <c r="O566" s="2">
        <v>104806</v>
      </c>
      <c r="P566" s="2">
        <v>0</v>
      </c>
      <c r="Q566" s="2">
        <v>104806</v>
      </c>
      <c r="R566" t="s">
        <v>221</v>
      </c>
      <c r="S566" t="s">
        <v>30</v>
      </c>
      <c r="T566" t="s">
        <v>31</v>
      </c>
      <c r="U566" t="s">
        <v>32</v>
      </c>
    </row>
    <row r="567" spans="1:21" x14ac:dyDescent="0.25">
      <c r="A567">
        <v>10053</v>
      </c>
      <c r="B567" s="1">
        <v>24737</v>
      </c>
      <c r="C567">
        <v>55</v>
      </c>
      <c r="D567" t="s">
        <v>412</v>
      </c>
      <c r="E567" t="s">
        <v>153</v>
      </c>
      <c r="F567" t="s">
        <v>23</v>
      </c>
      <c r="G567" t="s">
        <v>24</v>
      </c>
      <c r="H567" t="s">
        <v>25</v>
      </c>
      <c r="I567" s="1">
        <v>41989</v>
      </c>
      <c r="K567" t="s">
        <v>26</v>
      </c>
      <c r="L567" t="s">
        <v>27</v>
      </c>
      <c r="M567" t="s">
        <v>28</v>
      </c>
      <c r="N567">
        <v>5</v>
      </c>
      <c r="O567" s="2">
        <v>107221</v>
      </c>
      <c r="P567" s="2">
        <v>4124</v>
      </c>
      <c r="Q567" s="2">
        <v>111345</v>
      </c>
      <c r="R567" t="s">
        <v>221</v>
      </c>
      <c r="S567" t="s">
        <v>30</v>
      </c>
      <c r="T567" t="s">
        <v>31</v>
      </c>
      <c r="U567" t="s">
        <v>32</v>
      </c>
    </row>
    <row r="568" spans="1:21" x14ac:dyDescent="0.25">
      <c r="A568">
        <v>10068</v>
      </c>
      <c r="B568" s="1">
        <v>33371</v>
      </c>
      <c r="C568">
        <v>31</v>
      </c>
      <c r="D568" t="s">
        <v>413</v>
      </c>
      <c r="E568" t="s">
        <v>74</v>
      </c>
      <c r="F568" t="s">
        <v>35</v>
      </c>
      <c r="G568" t="s">
        <v>111</v>
      </c>
      <c r="H568" t="s">
        <v>25</v>
      </c>
      <c r="I568" s="1">
        <v>42082</v>
      </c>
      <c r="K568" t="s">
        <v>26</v>
      </c>
      <c r="L568" t="s">
        <v>27</v>
      </c>
      <c r="M568" t="s">
        <v>28</v>
      </c>
      <c r="N568">
        <v>3</v>
      </c>
      <c r="O568" s="2">
        <v>99265</v>
      </c>
      <c r="P568" s="2">
        <v>3818</v>
      </c>
      <c r="Q568" s="2">
        <v>103083</v>
      </c>
      <c r="R568" t="s">
        <v>221</v>
      </c>
      <c r="S568" t="s">
        <v>30</v>
      </c>
      <c r="T568" t="s">
        <v>31</v>
      </c>
      <c r="U568" t="s">
        <v>32</v>
      </c>
    </row>
    <row r="569" spans="1:21" x14ac:dyDescent="0.25">
      <c r="A569">
        <v>10098</v>
      </c>
      <c r="B569" s="1">
        <v>21901</v>
      </c>
      <c r="C569">
        <v>63</v>
      </c>
      <c r="D569" t="s">
        <v>418</v>
      </c>
      <c r="E569" t="s">
        <v>419</v>
      </c>
      <c r="F569" t="s">
        <v>35</v>
      </c>
      <c r="G569" t="s">
        <v>111</v>
      </c>
      <c r="H569" t="s">
        <v>36</v>
      </c>
      <c r="I569" s="1">
        <v>42324</v>
      </c>
      <c r="K569" t="s">
        <v>26</v>
      </c>
      <c r="L569" t="s">
        <v>27</v>
      </c>
      <c r="M569" t="s">
        <v>28</v>
      </c>
      <c r="N569">
        <v>5</v>
      </c>
      <c r="O569" s="2">
        <v>79908</v>
      </c>
      <c r="P569" s="2">
        <v>10450</v>
      </c>
      <c r="Q569" s="2">
        <v>90358</v>
      </c>
      <c r="R569" t="s">
        <v>221</v>
      </c>
      <c r="S569" t="s">
        <v>30</v>
      </c>
      <c r="T569" t="s">
        <v>31</v>
      </c>
      <c r="U569" t="s">
        <v>32</v>
      </c>
    </row>
    <row r="570" spans="1:21" x14ac:dyDescent="0.25">
      <c r="A570">
        <v>10105</v>
      </c>
      <c r="B570" s="1">
        <v>25274</v>
      </c>
      <c r="C570">
        <v>53</v>
      </c>
      <c r="D570" t="s">
        <v>420</v>
      </c>
      <c r="E570" t="s">
        <v>421</v>
      </c>
      <c r="F570" t="s">
        <v>35</v>
      </c>
      <c r="G570" t="s">
        <v>106</v>
      </c>
      <c r="H570" t="s">
        <v>36</v>
      </c>
      <c r="I570" s="1">
        <v>42347</v>
      </c>
      <c r="K570" t="s">
        <v>26</v>
      </c>
      <c r="L570" t="s">
        <v>27</v>
      </c>
      <c r="M570" t="s">
        <v>28</v>
      </c>
      <c r="N570">
        <v>3</v>
      </c>
      <c r="O570" s="2">
        <v>104402</v>
      </c>
      <c r="P570" s="2">
        <v>7228</v>
      </c>
      <c r="Q570" s="2">
        <v>111630</v>
      </c>
      <c r="R570" t="s">
        <v>221</v>
      </c>
      <c r="S570" t="s">
        <v>30</v>
      </c>
      <c r="T570" t="s">
        <v>31</v>
      </c>
      <c r="U570" t="s">
        <v>32</v>
      </c>
    </row>
    <row r="571" spans="1:21" x14ac:dyDescent="0.25">
      <c r="A571">
        <v>10110</v>
      </c>
      <c r="B571" s="1">
        <v>29274</v>
      </c>
      <c r="C571">
        <v>43</v>
      </c>
      <c r="D571" t="s">
        <v>422</v>
      </c>
      <c r="E571" t="s">
        <v>62</v>
      </c>
      <c r="F571" t="s">
        <v>35</v>
      </c>
      <c r="G571" t="s">
        <v>106</v>
      </c>
      <c r="H571" t="s">
        <v>25</v>
      </c>
      <c r="I571" s="1">
        <v>42408</v>
      </c>
      <c r="K571" t="s">
        <v>26</v>
      </c>
      <c r="L571" t="s">
        <v>27</v>
      </c>
      <c r="M571" t="s">
        <v>28</v>
      </c>
      <c r="N571">
        <v>3</v>
      </c>
      <c r="O571" s="2">
        <v>90736</v>
      </c>
      <c r="P571" s="2">
        <v>9772</v>
      </c>
      <c r="Q571" s="2">
        <v>100508</v>
      </c>
      <c r="R571" t="s">
        <v>221</v>
      </c>
      <c r="S571" t="s">
        <v>30</v>
      </c>
      <c r="T571" t="s">
        <v>31</v>
      </c>
      <c r="U571" t="s">
        <v>32</v>
      </c>
    </row>
    <row r="572" spans="1:21" x14ac:dyDescent="0.25">
      <c r="A572">
        <v>10121</v>
      </c>
      <c r="B572" s="1">
        <v>20401</v>
      </c>
      <c r="C572">
        <v>67</v>
      </c>
      <c r="D572" t="s">
        <v>423</v>
      </c>
      <c r="E572" t="s">
        <v>424</v>
      </c>
      <c r="F572" t="s">
        <v>23</v>
      </c>
      <c r="G572" t="s">
        <v>106</v>
      </c>
      <c r="H572" t="s">
        <v>25</v>
      </c>
      <c r="I572" s="1">
        <v>42481</v>
      </c>
      <c r="K572" t="s">
        <v>26</v>
      </c>
      <c r="L572" t="s">
        <v>27</v>
      </c>
      <c r="M572" t="s">
        <v>28</v>
      </c>
      <c r="N572">
        <v>3</v>
      </c>
      <c r="O572" s="2">
        <v>98405</v>
      </c>
      <c r="P572" s="2">
        <v>5299</v>
      </c>
      <c r="Q572" s="2">
        <v>103704</v>
      </c>
      <c r="R572" t="s">
        <v>221</v>
      </c>
      <c r="S572" t="s">
        <v>30</v>
      </c>
      <c r="T572" t="s">
        <v>31</v>
      </c>
      <c r="U572" t="s">
        <v>32</v>
      </c>
    </row>
    <row r="573" spans="1:21" x14ac:dyDescent="0.25">
      <c r="A573">
        <v>10127</v>
      </c>
      <c r="B573" s="1">
        <v>32876</v>
      </c>
      <c r="C573">
        <v>33</v>
      </c>
      <c r="D573" t="s">
        <v>425</v>
      </c>
      <c r="E573" t="s">
        <v>426</v>
      </c>
      <c r="F573" t="s">
        <v>23</v>
      </c>
      <c r="G573" t="s">
        <v>24</v>
      </c>
      <c r="H573" t="s">
        <v>25</v>
      </c>
      <c r="I573" s="1">
        <v>42519</v>
      </c>
      <c r="K573" t="s">
        <v>26</v>
      </c>
      <c r="L573" t="s">
        <v>27</v>
      </c>
      <c r="M573" t="s">
        <v>28</v>
      </c>
      <c r="N573">
        <v>4</v>
      </c>
      <c r="O573" s="2">
        <v>94793</v>
      </c>
      <c r="P573" s="2">
        <v>8750</v>
      </c>
      <c r="Q573" s="2">
        <v>103543</v>
      </c>
      <c r="R573" t="s">
        <v>221</v>
      </c>
      <c r="S573" t="s">
        <v>30</v>
      </c>
      <c r="T573" t="s">
        <v>31</v>
      </c>
      <c r="U573" t="s">
        <v>32</v>
      </c>
    </row>
    <row r="574" spans="1:21" x14ac:dyDescent="0.25">
      <c r="A574">
        <v>10132</v>
      </c>
      <c r="B574" s="1">
        <v>22417</v>
      </c>
      <c r="C574">
        <v>61</v>
      </c>
      <c r="D574" t="s">
        <v>427</v>
      </c>
      <c r="E574" t="s">
        <v>404</v>
      </c>
      <c r="F574" t="s">
        <v>23</v>
      </c>
      <c r="G574" t="s">
        <v>106</v>
      </c>
      <c r="H574" t="s">
        <v>25</v>
      </c>
      <c r="I574" s="1">
        <v>42571</v>
      </c>
      <c r="K574" t="s">
        <v>26</v>
      </c>
      <c r="L574" t="s">
        <v>27</v>
      </c>
      <c r="M574" t="s">
        <v>28</v>
      </c>
      <c r="N574">
        <v>3</v>
      </c>
      <c r="O574" s="2">
        <v>91207</v>
      </c>
      <c r="P574" s="2">
        <v>11225</v>
      </c>
      <c r="Q574" s="2">
        <v>102432</v>
      </c>
      <c r="R574" t="s">
        <v>221</v>
      </c>
      <c r="S574" t="s">
        <v>30</v>
      </c>
      <c r="T574" t="s">
        <v>31</v>
      </c>
      <c r="U574" t="s">
        <v>32</v>
      </c>
    </row>
    <row r="575" spans="1:21" x14ac:dyDescent="0.25">
      <c r="A575">
        <v>10135</v>
      </c>
      <c r="B575" s="1">
        <v>31219</v>
      </c>
      <c r="C575">
        <v>37</v>
      </c>
      <c r="D575" t="s">
        <v>428</v>
      </c>
      <c r="E575" t="s">
        <v>429</v>
      </c>
      <c r="F575" t="s">
        <v>35</v>
      </c>
      <c r="G575" t="s">
        <v>106</v>
      </c>
      <c r="H575" t="s">
        <v>25</v>
      </c>
      <c r="I575" s="1">
        <v>42584</v>
      </c>
      <c r="K575" t="s">
        <v>26</v>
      </c>
      <c r="L575" t="s">
        <v>27</v>
      </c>
      <c r="M575" t="s">
        <v>28</v>
      </c>
      <c r="N575">
        <v>5</v>
      </c>
      <c r="O575" s="2">
        <v>101592</v>
      </c>
      <c r="P575" s="2">
        <v>6252</v>
      </c>
      <c r="Q575" s="2">
        <v>107844</v>
      </c>
      <c r="R575" t="s">
        <v>221</v>
      </c>
      <c r="S575" t="s">
        <v>30</v>
      </c>
      <c r="T575" t="s">
        <v>31</v>
      </c>
      <c r="U575" t="s">
        <v>32</v>
      </c>
    </row>
    <row r="576" spans="1:21" x14ac:dyDescent="0.25">
      <c r="A576">
        <v>10146</v>
      </c>
      <c r="B576" s="1">
        <v>26000</v>
      </c>
      <c r="C576">
        <v>52</v>
      </c>
      <c r="D576" t="s">
        <v>430</v>
      </c>
      <c r="E576" t="s">
        <v>431</v>
      </c>
      <c r="F576" t="s">
        <v>35</v>
      </c>
      <c r="G576" t="s">
        <v>24</v>
      </c>
      <c r="H576" t="s">
        <v>36</v>
      </c>
      <c r="I576" s="1">
        <v>42674</v>
      </c>
      <c r="K576" t="s">
        <v>26</v>
      </c>
      <c r="L576" t="s">
        <v>27</v>
      </c>
      <c r="M576" t="s">
        <v>28</v>
      </c>
      <c r="N576">
        <v>5</v>
      </c>
      <c r="O576" s="2">
        <v>89781</v>
      </c>
      <c r="P576" s="2">
        <v>8978</v>
      </c>
      <c r="Q576" s="2">
        <v>98759</v>
      </c>
      <c r="R576" t="s">
        <v>221</v>
      </c>
      <c r="S576" t="s">
        <v>30</v>
      </c>
      <c r="T576" t="s">
        <v>31</v>
      </c>
      <c r="U576" t="s">
        <v>32</v>
      </c>
    </row>
    <row r="577" spans="1:21" x14ac:dyDescent="0.25">
      <c r="A577">
        <v>10157</v>
      </c>
      <c r="B577" s="1">
        <v>20191</v>
      </c>
      <c r="C577">
        <v>67</v>
      </c>
      <c r="D577" t="s">
        <v>432</v>
      </c>
      <c r="E577" t="s">
        <v>248</v>
      </c>
      <c r="F577" t="s">
        <v>35</v>
      </c>
      <c r="G577" t="s">
        <v>24</v>
      </c>
      <c r="H577" t="s">
        <v>36</v>
      </c>
      <c r="I577" s="1">
        <v>42748</v>
      </c>
      <c r="K577" t="s">
        <v>26</v>
      </c>
      <c r="L577" t="s">
        <v>27</v>
      </c>
      <c r="M577" t="s">
        <v>28</v>
      </c>
      <c r="N577">
        <v>4</v>
      </c>
      <c r="O577" s="2">
        <v>101462</v>
      </c>
      <c r="P577" s="2">
        <v>14049</v>
      </c>
      <c r="Q577" s="2">
        <v>115511</v>
      </c>
      <c r="R577" t="s">
        <v>221</v>
      </c>
      <c r="S577" t="s">
        <v>30</v>
      </c>
      <c r="T577" t="s">
        <v>31</v>
      </c>
      <c r="U577" t="s">
        <v>32</v>
      </c>
    </row>
    <row r="578" spans="1:21" x14ac:dyDescent="0.25">
      <c r="A578">
        <v>10177</v>
      </c>
      <c r="B578" s="1">
        <v>30675</v>
      </c>
      <c r="C578">
        <v>39</v>
      </c>
      <c r="D578" t="s">
        <v>433</v>
      </c>
      <c r="E578" t="s">
        <v>434</v>
      </c>
      <c r="F578" t="s">
        <v>35</v>
      </c>
      <c r="G578" t="s">
        <v>24</v>
      </c>
      <c r="H578" t="s">
        <v>25</v>
      </c>
      <c r="I578" s="1">
        <v>42848</v>
      </c>
      <c r="K578" t="s">
        <v>26</v>
      </c>
      <c r="L578" t="s">
        <v>27</v>
      </c>
      <c r="M578" t="s">
        <v>28</v>
      </c>
      <c r="N578">
        <v>4</v>
      </c>
      <c r="O578" s="2">
        <v>90977</v>
      </c>
      <c r="P578" s="2">
        <v>11197</v>
      </c>
      <c r="Q578" s="2">
        <v>102174</v>
      </c>
      <c r="R578" t="s">
        <v>221</v>
      </c>
      <c r="S578" t="s">
        <v>30</v>
      </c>
      <c r="T578" t="s">
        <v>31</v>
      </c>
      <c r="U578" t="s">
        <v>32</v>
      </c>
    </row>
    <row r="579" spans="1:21" x14ac:dyDescent="0.25">
      <c r="A579">
        <v>10190</v>
      </c>
      <c r="B579" s="1">
        <v>19120</v>
      </c>
      <c r="C579">
        <v>70</v>
      </c>
      <c r="D579" t="s">
        <v>435</v>
      </c>
      <c r="E579" t="s">
        <v>153</v>
      </c>
      <c r="F579" t="s">
        <v>23</v>
      </c>
      <c r="G579" t="s">
        <v>106</v>
      </c>
      <c r="H579" t="s">
        <v>45</v>
      </c>
      <c r="I579" s="1">
        <v>42984</v>
      </c>
      <c r="K579" t="s">
        <v>26</v>
      </c>
      <c r="L579" t="s">
        <v>27</v>
      </c>
      <c r="M579" t="s">
        <v>28</v>
      </c>
      <c r="N579">
        <v>5</v>
      </c>
      <c r="O579" s="2">
        <v>98137</v>
      </c>
      <c r="P579" s="2">
        <v>6039</v>
      </c>
      <c r="Q579" s="2">
        <v>104176</v>
      </c>
      <c r="R579" t="s">
        <v>221</v>
      </c>
      <c r="S579" t="s">
        <v>30</v>
      </c>
      <c r="T579" t="s">
        <v>31</v>
      </c>
      <c r="U579" t="s">
        <v>32</v>
      </c>
    </row>
    <row r="580" spans="1:21" x14ac:dyDescent="0.25">
      <c r="A580">
        <v>10191</v>
      </c>
      <c r="B580" s="1">
        <v>20154</v>
      </c>
      <c r="C580">
        <v>68</v>
      </c>
      <c r="D580" t="s">
        <v>436</v>
      </c>
      <c r="E580" t="s">
        <v>145</v>
      </c>
      <c r="F580" t="s">
        <v>23</v>
      </c>
      <c r="G580" t="s">
        <v>24</v>
      </c>
      <c r="H580" t="s">
        <v>25</v>
      </c>
      <c r="I580" s="1">
        <v>42994</v>
      </c>
      <c r="K580" t="s">
        <v>26</v>
      </c>
      <c r="L580" t="s">
        <v>27</v>
      </c>
      <c r="M580" t="s">
        <v>28</v>
      </c>
      <c r="N580">
        <v>4</v>
      </c>
      <c r="O580" s="2">
        <v>78788</v>
      </c>
      <c r="P580" s="2">
        <v>12121</v>
      </c>
      <c r="Q580" s="2">
        <v>90909</v>
      </c>
      <c r="R580" t="s">
        <v>221</v>
      </c>
      <c r="S580" t="s">
        <v>30</v>
      </c>
      <c r="T580" t="s">
        <v>31</v>
      </c>
      <c r="U580" t="s">
        <v>32</v>
      </c>
    </row>
    <row r="581" spans="1:21" x14ac:dyDescent="0.25">
      <c r="A581">
        <v>10205</v>
      </c>
      <c r="B581" s="1">
        <v>25924</v>
      </c>
      <c r="C581">
        <v>52</v>
      </c>
      <c r="D581" t="s">
        <v>437</v>
      </c>
      <c r="E581" t="s">
        <v>153</v>
      </c>
      <c r="F581" t="s">
        <v>23</v>
      </c>
      <c r="G581" t="s">
        <v>24</v>
      </c>
      <c r="H581" t="s">
        <v>36</v>
      </c>
      <c r="I581" s="1">
        <v>43113</v>
      </c>
      <c r="K581" t="s">
        <v>26</v>
      </c>
      <c r="L581" t="s">
        <v>27</v>
      </c>
      <c r="M581" t="s">
        <v>28</v>
      </c>
      <c r="N581">
        <v>5</v>
      </c>
      <c r="O581" s="2">
        <v>79721</v>
      </c>
      <c r="P581" s="2">
        <v>9199</v>
      </c>
      <c r="Q581" s="2">
        <v>88920</v>
      </c>
      <c r="R581" t="s">
        <v>221</v>
      </c>
      <c r="S581" t="s">
        <v>30</v>
      </c>
      <c r="T581" t="s">
        <v>31</v>
      </c>
      <c r="U581" t="s">
        <v>32</v>
      </c>
    </row>
    <row r="582" spans="1:21" x14ac:dyDescent="0.25">
      <c r="A582">
        <v>10217</v>
      </c>
      <c r="B582" s="1">
        <v>23519</v>
      </c>
      <c r="C582">
        <v>58</v>
      </c>
      <c r="D582" t="s">
        <v>438</v>
      </c>
      <c r="E582" t="s">
        <v>161</v>
      </c>
      <c r="F582" t="s">
        <v>23</v>
      </c>
      <c r="G582" t="s">
        <v>118</v>
      </c>
      <c r="H582" t="s">
        <v>45</v>
      </c>
      <c r="I582" s="1">
        <v>43199</v>
      </c>
      <c r="K582" t="s">
        <v>26</v>
      </c>
      <c r="L582" t="s">
        <v>27</v>
      </c>
      <c r="M582" t="s">
        <v>28</v>
      </c>
      <c r="N582">
        <v>3</v>
      </c>
      <c r="O582" s="2">
        <v>80471</v>
      </c>
      <c r="P582" s="2">
        <v>12380</v>
      </c>
      <c r="Q582" s="2">
        <v>92851</v>
      </c>
      <c r="R582" t="s">
        <v>221</v>
      </c>
      <c r="S582" t="s">
        <v>30</v>
      </c>
      <c r="T582" t="s">
        <v>31</v>
      </c>
      <c r="U582" t="s">
        <v>32</v>
      </c>
    </row>
    <row r="583" spans="1:21" x14ac:dyDescent="0.25">
      <c r="A583">
        <v>10220</v>
      </c>
      <c r="B583" s="1">
        <v>18821</v>
      </c>
      <c r="C583">
        <v>71</v>
      </c>
      <c r="D583" t="s">
        <v>439</v>
      </c>
      <c r="E583" t="s">
        <v>250</v>
      </c>
      <c r="F583" t="s">
        <v>35</v>
      </c>
      <c r="G583" t="s">
        <v>106</v>
      </c>
      <c r="H583" t="s">
        <v>36</v>
      </c>
      <c r="I583" s="1">
        <v>43242</v>
      </c>
      <c r="K583" t="s">
        <v>26</v>
      </c>
      <c r="L583" t="s">
        <v>27</v>
      </c>
      <c r="M583" t="s">
        <v>28</v>
      </c>
      <c r="N583">
        <v>5</v>
      </c>
      <c r="O583" s="2">
        <v>103588</v>
      </c>
      <c r="P583" s="2">
        <v>7171</v>
      </c>
      <c r="Q583" s="2">
        <v>110759</v>
      </c>
      <c r="R583" t="s">
        <v>221</v>
      </c>
      <c r="S583" t="s">
        <v>30</v>
      </c>
      <c r="T583" t="s">
        <v>31</v>
      </c>
      <c r="U583" t="s">
        <v>32</v>
      </c>
    </row>
    <row r="584" spans="1:21" x14ac:dyDescent="0.25">
      <c r="A584">
        <v>10229</v>
      </c>
      <c r="B584" s="1">
        <v>23959</v>
      </c>
      <c r="C584">
        <v>57</v>
      </c>
      <c r="D584" t="s">
        <v>440</v>
      </c>
      <c r="E584" t="s">
        <v>211</v>
      </c>
      <c r="F584" t="s">
        <v>23</v>
      </c>
      <c r="G584" t="s">
        <v>24</v>
      </c>
      <c r="H584" t="s">
        <v>36</v>
      </c>
      <c r="I584" s="1">
        <v>43322</v>
      </c>
      <c r="K584" t="s">
        <v>26</v>
      </c>
      <c r="L584" t="s">
        <v>27</v>
      </c>
      <c r="M584" t="s">
        <v>28</v>
      </c>
      <c r="N584">
        <v>4</v>
      </c>
      <c r="O584" s="2">
        <v>78828</v>
      </c>
      <c r="P584" s="2">
        <v>5457</v>
      </c>
      <c r="Q584" s="2">
        <v>84285</v>
      </c>
      <c r="R584" t="s">
        <v>221</v>
      </c>
      <c r="S584" t="s">
        <v>30</v>
      </c>
      <c r="T584" t="s">
        <v>31</v>
      </c>
      <c r="U584" t="s">
        <v>32</v>
      </c>
    </row>
    <row r="585" spans="1:21" x14ac:dyDescent="0.25">
      <c r="A585">
        <v>10238</v>
      </c>
      <c r="B585" s="1">
        <v>24856</v>
      </c>
      <c r="C585">
        <v>55</v>
      </c>
      <c r="D585" t="s">
        <v>441</v>
      </c>
      <c r="E585" t="s">
        <v>442</v>
      </c>
      <c r="F585" t="s">
        <v>23</v>
      </c>
      <c r="G585" t="s">
        <v>106</v>
      </c>
      <c r="H585" t="s">
        <v>45</v>
      </c>
      <c r="I585" s="1">
        <v>43351</v>
      </c>
      <c r="K585" t="s">
        <v>26</v>
      </c>
      <c r="L585" t="s">
        <v>27</v>
      </c>
      <c r="M585" t="s">
        <v>28</v>
      </c>
      <c r="N585">
        <v>3</v>
      </c>
      <c r="O585" s="2">
        <v>81127</v>
      </c>
      <c r="P585" s="2">
        <v>10609</v>
      </c>
      <c r="Q585" s="2">
        <v>91736</v>
      </c>
      <c r="R585" t="s">
        <v>221</v>
      </c>
      <c r="S585" t="s">
        <v>30</v>
      </c>
      <c r="T585" t="s">
        <v>31</v>
      </c>
      <c r="U585" t="s">
        <v>32</v>
      </c>
    </row>
    <row r="586" spans="1:21" x14ac:dyDescent="0.25">
      <c r="A586">
        <v>10241</v>
      </c>
      <c r="B586" s="1">
        <v>29226</v>
      </c>
      <c r="C586">
        <v>43</v>
      </c>
      <c r="D586" t="s">
        <v>443</v>
      </c>
      <c r="E586" t="s">
        <v>108</v>
      </c>
      <c r="F586" t="s">
        <v>23</v>
      </c>
      <c r="G586" t="s">
        <v>106</v>
      </c>
      <c r="H586" t="s">
        <v>36</v>
      </c>
      <c r="I586" s="1">
        <v>43369</v>
      </c>
      <c r="K586" t="s">
        <v>26</v>
      </c>
      <c r="L586" t="s">
        <v>27</v>
      </c>
      <c r="M586" t="s">
        <v>28</v>
      </c>
      <c r="N586">
        <v>3</v>
      </c>
      <c r="O586" s="2">
        <v>92890</v>
      </c>
      <c r="P586" s="2">
        <v>5002</v>
      </c>
      <c r="Q586" s="2">
        <v>97892</v>
      </c>
      <c r="R586" t="s">
        <v>221</v>
      </c>
      <c r="S586" t="s">
        <v>30</v>
      </c>
      <c r="T586" t="s">
        <v>31</v>
      </c>
      <c r="U586" t="s">
        <v>32</v>
      </c>
    </row>
    <row r="587" spans="1:21" x14ac:dyDescent="0.25">
      <c r="A587">
        <v>10242</v>
      </c>
      <c r="B587" s="1">
        <v>31234</v>
      </c>
      <c r="C587">
        <v>37</v>
      </c>
      <c r="D587" t="s">
        <v>444</v>
      </c>
      <c r="E587" t="s">
        <v>305</v>
      </c>
      <c r="F587" t="s">
        <v>23</v>
      </c>
      <c r="G587" t="s">
        <v>111</v>
      </c>
      <c r="H587" t="s">
        <v>36</v>
      </c>
      <c r="I587" s="1">
        <v>43370</v>
      </c>
      <c r="K587" t="s">
        <v>26</v>
      </c>
      <c r="L587" t="s">
        <v>27</v>
      </c>
      <c r="M587" t="s">
        <v>28</v>
      </c>
      <c r="N587">
        <v>5</v>
      </c>
      <c r="O587" s="2">
        <v>95473</v>
      </c>
      <c r="P587" s="2">
        <v>7344</v>
      </c>
      <c r="Q587" s="2">
        <v>102817</v>
      </c>
      <c r="R587" t="s">
        <v>221</v>
      </c>
      <c r="S587" t="s">
        <v>30</v>
      </c>
      <c r="T587" t="s">
        <v>31</v>
      </c>
      <c r="U587" t="s">
        <v>32</v>
      </c>
    </row>
    <row r="588" spans="1:21" x14ac:dyDescent="0.25">
      <c r="A588">
        <v>10244</v>
      </c>
      <c r="B588" s="1">
        <v>28013</v>
      </c>
      <c r="C588">
        <v>46</v>
      </c>
      <c r="D588" t="s">
        <v>445</v>
      </c>
      <c r="E588" t="s">
        <v>199</v>
      </c>
      <c r="F588" t="s">
        <v>35</v>
      </c>
      <c r="G588" t="s">
        <v>24</v>
      </c>
      <c r="H588" t="s">
        <v>25</v>
      </c>
      <c r="I588" s="1">
        <v>43373</v>
      </c>
      <c r="K588" t="s">
        <v>26</v>
      </c>
      <c r="L588" t="s">
        <v>27</v>
      </c>
      <c r="M588" t="s">
        <v>28</v>
      </c>
      <c r="N588">
        <v>3</v>
      </c>
      <c r="O588" s="2">
        <v>102367</v>
      </c>
      <c r="P588" s="2">
        <v>6300</v>
      </c>
      <c r="Q588" s="2">
        <v>108667</v>
      </c>
      <c r="R588" t="s">
        <v>221</v>
      </c>
      <c r="S588" t="s">
        <v>30</v>
      </c>
      <c r="T588" t="s">
        <v>31</v>
      </c>
      <c r="U588" t="s">
        <v>32</v>
      </c>
    </row>
    <row r="589" spans="1:21" x14ac:dyDescent="0.25">
      <c r="A589">
        <v>10246</v>
      </c>
      <c r="B589" s="1">
        <v>18716</v>
      </c>
      <c r="C589">
        <v>71</v>
      </c>
      <c r="D589" t="s">
        <v>446</v>
      </c>
      <c r="E589" t="s">
        <v>447</v>
      </c>
      <c r="F589" t="s">
        <v>23</v>
      </c>
      <c r="G589" t="s">
        <v>118</v>
      </c>
      <c r="H589" t="s">
        <v>36</v>
      </c>
      <c r="I589" s="1">
        <v>43390</v>
      </c>
      <c r="K589" t="s">
        <v>26</v>
      </c>
      <c r="L589" t="s">
        <v>27</v>
      </c>
      <c r="M589" t="s">
        <v>28</v>
      </c>
      <c r="N589">
        <v>3</v>
      </c>
      <c r="O589" s="2">
        <v>99913</v>
      </c>
      <c r="P589" s="2">
        <v>5380</v>
      </c>
      <c r="Q589" s="2">
        <v>105293</v>
      </c>
      <c r="R589" t="s">
        <v>221</v>
      </c>
      <c r="S589" t="s">
        <v>30</v>
      </c>
      <c r="T589" t="s">
        <v>31</v>
      </c>
      <c r="U589" t="s">
        <v>32</v>
      </c>
    </row>
    <row r="590" spans="1:21" x14ac:dyDescent="0.25">
      <c r="A590">
        <v>10254</v>
      </c>
      <c r="B590" s="1">
        <v>32291</v>
      </c>
      <c r="C590">
        <v>34</v>
      </c>
      <c r="D590" t="s">
        <v>450</v>
      </c>
      <c r="E590" t="s">
        <v>451</v>
      </c>
      <c r="F590" t="s">
        <v>35</v>
      </c>
      <c r="G590" t="s">
        <v>24</v>
      </c>
      <c r="H590" t="s">
        <v>36</v>
      </c>
      <c r="I590" s="1">
        <v>43478</v>
      </c>
      <c r="K590" t="s">
        <v>26</v>
      </c>
      <c r="L590" t="s">
        <v>27</v>
      </c>
      <c r="M590" t="s">
        <v>28</v>
      </c>
      <c r="N590">
        <v>5</v>
      </c>
      <c r="O590" s="2">
        <v>93639</v>
      </c>
      <c r="P590" s="2">
        <v>12245</v>
      </c>
      <c r="Q590" s="2">
        <v>105884</v>
      </c>
      <c r="R590" t="s">
        <v>221</v>
      </c>
      <c r="S590" t="s">
        <v>30</v>
      </c>
      <c r="T590" t="s">
        <v>31</v>
      </c>
      <c r="U590" t="s">
        <v>32</v>
      </c>
    </row>
    <row r="591" spans="1:21" x14ac:dyDescent="0.25">
      <c r="A591">
        <v>10256</v>
      </c>
      <c r="B591" s="1">
        <v>18678</v>
      </c>
      <c r="C591">
        <v>72</v>
      </c>
      <c r="D591" t="s">
        <v>452</v>
      </c>
      <c r="E591" t="s">
        <v>453</v>
      </c>
      <c r="F591" t="s">
        <v>23</v>
      </c>
      <c r="G591" t="s">
        <v>106</v>
      </c>
      <c r="H591" t="s">
        <v>45</v>
      </c>
      <c r="I591" s="1">
        <v>43489</v>
      </c>
      <c r="K591" t="s">
        <v>26</v>
      </c>
      <c r="L591" t="s">
        <v>27</v>
      </c>
      <c r="M591" t="s">
        <v>28</v>
      </c>
      <c r="N591">
        <v>5</v>
      </c>
      <c r="O591" s="2">
        <v>84535</v>
      </c>
      <c r="P591" s="2">
        <v>3251</v>
      </c>
      <c r="Q591" s="2">
        <v>87786</v>
      </c>
      <c r="R591" t="s">
        <v>221</v>
      </c>
      <c r="S591" t="s">
        <v>30</v>
      </c>
      <c r="T591" t="s">
        <v>31</v>
      </c>
      <c r="U591" t="s">
        <v>32</v>
      </c>
    </row>
    <row r="592" spans="1:21" x14ac:dyDescent="0.25">
      <c r="A592">
        <v>10266</v>
      </c>
      <c r="B592" s="1">
        <v>29225</v>
      </c>
      <c r="C592">
        <v>43</v>
      </c>
      <c r="D592" t="s">
        <v>454</v>
      </c>
      <c r="E592" t="s">
        <v>455</v>
      </c>
      <c r="F592" t="s">
        <v>35</v>
      </c>
      <c r="G592" t="s">
        <v>106</v>
      </c>
      <c r="H592" t="s">
        <v>36</v>
      </c>
      <c r="I592" s="1">
        <v>43566</v>
      </c>
      <c r="K592" t="s">
        <v>26</v>
      </c>
      <c r="L592" t="s">
        <v>27</v>
      </c>
      <c r="M592" t="s">
        <v>28</v>
      </c>
      <c r="N592">
        <v>3</v>
      </c>
      <c r="O592" s="2">
        <v>100831</v>
      </c>
      <c r="P592" s="2">
        <v>6205</v>
      </c>
      <c r="Q592" s="2">
        <v>107036</v>
      </c>
      <c r="R592" t="s">
        <v>221</v>
      </c>
      <c r="S592" t="s">
        <v>30</v>
      </c>
      <c r="T592" t="s">
        <v>31</v>
      </c>
      <c r="U592" t="s">
        <v>32</v>
      </c>
    </row>
    <row r="593" spans="1:21" x14ac:dyDescent="0.25">
      <c r="A593">
        <v>10291</v>
      </c>
      <c r="B593" s="1">
        <v>24804</v>
      </c>
      <c r="C593">
        <v>55</v>
      </c>
      <c r="D593" t="s">
        <v>448</v>
      </c>
      <c r="E593" t="s">
        <v>449</v>
      </c>
      <c r="F593" t="s">
        <v>23</v>
      </c>
      <c r="G593" t="s">
        <v>24</v>
      </c>
      <c r="H593" t="s">
        <v>45</v>
      </c>
      <c r="I593" s="1">
        <v>43698</v>
      </c>
      <c r="K593" t="s">
        <v>26</v>
      </c>
      <c r="L593" t="s">
        <v>27</v>
      </c>
      <c r="M593" t="s">
        <v>28</v>
      </c>
      <c r="N593">
        <v>4</v>
      </c>
      <c r="O593" s="2">
        <v>104806</v>
      </c>
      <c r="P593" s="2">
        <v>12093</v>
      </c>
      <c r="Q593" s="2">
        <v>116899</v>
      </c>
      <c r="R593" t="s">
        <v>221</v>
      </c>
      <c r="S593" t="s">
        <v>30</v>
      </c>
      <c r="T593" t="s">
        <v>31</v>
      </c>
      <c r="U593" t="s">
        <v>32</v>
      </c>
    </row>
    <row r="594" spans="1:21" x14ac:dyDescent="0.25">
      <c r="A594">
        <v>10004</v>
      </c>
      <c r="B594" s="1">
        <v>23532</v>
      </c>
      <c r="C594">
        <v>58</v>
      </c>
      <c r="D594" t="s">
        <v>456</v>
      </c>
      <c r="E594" t="s">
        <v>370</v>
      </c>
      <c r="F594" t="s">
        <v>35</v>
      </c>
      <c r="G594" t="s">
        <v>24</v>
      </c>
      <c r="H594" t="s">
        <v>45</v>
      </c>
      <c r="I594" s="1">
        <v>41663</v>
      </c>
      <c r="J594" s="1">
        <v>42988</v>
      </c>
      <c r="K594" t="s">
        <v>457</v>
      </c>
      <c r="L594" t="s">
        <v>458</v>
      </c>
      <c r="M594" t="s">
        <v>28</v>
      </c>
      <c r="N594">
        <v>3</v>
      </c>
      <c r="O594" s="2">
        <v>45849</v>
      </c>
      <c r="P594" s="2">
        <v>8253</v>
      </c>
      <c r="Q594" s="2">
        <v>54102</v>
      </c>
      <c r="R594" t="s">
        <v>29</v>
      </c>
      <c r="S594" t="s">
        <v>30</v>
      </c>
      <c r="T594" t="s">
        <v>31</v>
      </c>
      <c r="U594" t="s">
        <v>180</v>
      </c>
    </row>
    <row r="595" spans="1:21" x14ac:dyDescent="0.25">
      <c r="A595">
        <v>10010</v>
      </c>
      <c r="B595" s="1">
        <v>22002</v>
      </c>
      <c r="C595">
        <v>62</v>
      </c>
      <c r="D595" t="s">
        <v>459</v>
      </c>
      <c r="E595" t="s">
        <v>293</v>
      </c>
      <c r="F595" t="s">
        <v>35</v>
      </c>
      <c r="G595" t="s">
        <v>111</v>
      </c>
      <c r="H595" t="s">
        <v>45</v>
      </c>
      <c r="I595" s="1">
        <v>41739</v>
      </c>
      <c r="J595" s="1">
        <v>42896</v>
      </c>
      <c r="K595" t="s">
        <v>20</v>
      </c>
      <c r="L595" t="s">
        <v>460</v>
      </c>
      <c r="M595" t="s">
        <v>28</v>
      </c>
      <c r="N595">
        <v>5</v>
      </c>
      <c r="O595" s="2">
        <v>44954</v>
      </c>
      <c r="P595" s="2">
        <v>3147</v>
      </c>
      <c r="Q595" s="2">
        <v>48101</v>
      </c>
      <c r="R595" t="s">
        <v>29</v>
      </c>
      <c r="S595" t="s">
        <v>30</v>
      </c>
      <c r="T595" t="s">
        <v>31</v>
      </c>
      <c r="U595" t="s">
        <v>32</v>
      </c>
    </row>
    <row r="596" spans="1:21" x14ac:dyDescent="0.25">
      <c r="A596">
        <v>10012</v>
      </c>
      <c r="B596" s="1">
        <v>18969</v>
      </c>
      <c r="C596">
        <v>71</v>
      </c>
      <c r="D596" t="s">
        <v>461</v>
      </c>
      <c r="E596" t="s">
        <v>108</v>
      </c>
      <c r="F596" t="s">
        <v>23</v>
      </c>
      <c r="G596" t="s">
        <v>106</v>
      </c>
      <c r="H596" t="s">
        <v>25</v>
      </c>
      <c r="I596" s="1">
        <v>41745</v>
      </c>
      <c r="J596" s="1">
        <v>43021</v>
      </c>
      <c r="K596" t="s">
        <v>462</v>
      </c>
      <c r="L596" t="s">
        <v>463</v>
      </c>
      <c r="M596" t="s">
        <v>28</v>
      </c>
      <c r="N596">
        <v>4</v>
      </c>
      <c r="O596" s="2">
        <v>42683</v>
      </c>
      <c r="P596" s="2">
        <v>3415</v>
      </c>
      <c r="Q596" s="2">
        <v>46098</v>
      </c>
      <c r="R596" t="s">
        <v>29</v>
      </c>
      <c r="S596" t="s">
        <v>30</v>
      </c>
      <c r="T596" t="s">
        <v>31</v>
      </c>
      <c r="U596" t="s">
        <v>32</v>
      </c>
    </row>
    <row r="597" spans="1:21" x14ac:dyDescent="0.25">
      <c r="A597">
        <v>10016</v>
      </c>
      <c r="B597" s="1">
        <v>21691</v>
      </c>
      <c r="C597">
        <v>63</v>
      </c>
      <c r="D597" t="s">
        <v>464</v>
      </c>
      <c r="E597" t="s">
        <v>465</v>
      </c>
      <c r="F597" t="s">
        <v>35</v>
      </c>
      <c r="G597" t="s">
        <v>24</v>
      </c>
      <c r="H597" t="s">
        <v>36</v>
      </c>
      <c r="I597" s="1">
        <v>41768</v>
      </c>
      <c r="J597" s="1">
        <v>43013</v>
      </c>
      <c r="K597" t="s">
        <v>20</v>
      </c>
      <c r="L597" t="s">
        <v>460</v>
      </c>
      <c r="M597" t="s">
        <v>28</v>
      </c>
      <c r="N597">
        <v>3</v>
      </c>
      <c r="O597" s="2">
        <v>55491</v>
      </c>
      <c r="P597" s="2">
        <v>3329</v>
      </c>
      <c r="Q597" s="2">
        <v>58820</v>
      </c>
      <c r="R597" t="s">
        <v>29</v>
      </c>
      <c r="S597" t="s">
        <v>30</v>
      </c>
      <c r="T597" t="s">
        <v>31</v>
      </c>
      <c r="U597" t="s">
        <v>32</v>
      </c>
    </row>
    <row r="598" spans="1:21" x14ac:dyDescent="0.25">
      <c r="A598">
        <v>10020</v>
      </c>
      <c r="B598" s="1">
        <v>21676</v>
      </c>
      <c r="C598">
        <v>63</v>
      </c>
      <c r="D598" t="s">
        <v>466</v>
      </c>
      <c r="E598" t="s">
        <v>467</v>
      </c>
      <c r="F598" t="s">
        <v>23</v>
      </c>
      <c r="G598" t="s">
        <v>106</v>
      </c>
      <c r="H598" t="s">
        <v>25</v>
      </c>
      <c r="I598" s="1">
        <v>41802</v>
      </c>
      <c r="J598" s="1">
        <v>42777</v>
      </c>
      <c r="K598" t="s">
        <v>462</v>
      </c>
      <c r="L598" t="s">
        <v>463</v>
      </c>
      <c r="M598" t="s">
        <v>28</v>
      </c>
      <c r="N598">
        <v>4</v>
      </c>
      <c r="O598" s="2">
        <v>43864</v>
      </c>
      <c r="P598" s="2">
        <v>7018</v>
      </c>
      <c r="Q598" s="2">
        <v>50882</v>
      </c>
      <c r="R598" t="s">
        <v>29</v>
      </c>
      <c r="S598" t="s">
        <v>30</v>
      </c>
      <c r="T598" t="s">
        <v>31</v>
      </c>
      <c r="U598" t="s">
        <v>32</v>
      </c>
    </row>
    <row r="599" spans="1:21" x14ac:dyDescent="0.25">
      <c r="A599">
        <v>10026</v>
      </c>
      <c r="B599" s="1">
        <v>29355</v>
      </c>
      <c r="C599">
        <v>42</v>
      </c>
      <c r="D599" t="s">
        <v>468</v>
      </c>
      <c r="E599" t="s">
        <v>108</v>
      </c>
      <c r="F599" t="s">
        <v>23</v>
      </c>
      <c r="G599" t="s">
        <v>106</v>
      </c>
      <c r="H599" t="s">
        <v>36</v>
      </c>
      <c r="I599" s="1">
        <v>41859</v>
      </c>
      <c r="J599" s="1">
        <v>43011</v>
      </c>
      <c r="K599" t="s">
        <v>20</v>
      </c>
      <c r="L599" t="s">
        <v>460</v>
      </c>
      <c r="M599" t="s">
        <v>28</v>
      </c>
      <c r="N599">
        <v>5</v>
      </c>
      <c r="O599" s="2">
        <v>58969</v>
      </c>
      <c r="P599" s="2">
        <v>2948</v>
      </c>
      <c r="Q599" s="2">
        <v>61917</v>
      </c>
      <c r="R599" t="s">
        <v>29</v>
      </c>
      <c r="S599" t="s">
        <v>30</v>
      </c>
      <c r="T599" t="s">
        <v>31</v>
      </c>
      <c r="U599" t="s">
        <v>32</v>
      </c>
    </row>
    <row r="600" spans="1:21" x14ac:dyDescent="0.25">
      <c r="A600">
        <v>10031</v>
      </c>
      <c r="B600" s="1">
        <v>30519</v>
      </c>
      <c r="C600">
        <v>39</v>
      </c>
      <c r="D600" t="s">
        <v>469</v>
      </c>
      <c r="E600" t="s">
        <v>470</v>
      </c>
      <c r="F600" t="s">
        <v>35</v>
      </c>
      <c r="G600" t="s">
        <v>24</v>
      </c>
      <c r="H600" t="s">
        <v>25</v>
      </c>
      <c r="I600" s="1">
        <v>41879</v>
      </c>
      <c r="J600" s="1">
        <v>42888</v>
      </c>
      <c r="K600" t="s">
        <v>457</v>
      </c>
      <c r="L600" t="s">
        <v>458</v>
      </c>
      <c r="M600" t="s">
        <v>223</v>
      </c>
      <c r="N600">
        <v>5</v>
      </c>
      <c r="O600" s="2">
        <v>72142</v>
      </c>
      <c r="P600" s="2">
        <v>14428</v>
      </c>
      <c r="Q600" s="2">
        <v>86570</v>
      </c>
      <c r="R600" t="s">
        <v>471</v>
      </c>
      <c r="S600" t="s">
        <v>269</v>
      </c>
      <c r="T600" t="s">
        <v>31</v>
      </c>
      <c r="U600" t="s">
        <v>32</v>
      </c>
    </row>
    <row r="601" spans="1:21" x14ac:dyDescent="0.25">
      <c r="A601">
        <v>10056</v>
      </c>
      <c r="B601" s="1">
        <v>29525</v>
      </c>
      <c r="C601">
        <v>42</v>
      </c>
      <c r="D601" t="s">
        <v>472</v>
      </c>
      <c r="E601" t="s">
        <v>199</v>
      </c>
      <c r="F601" t="s">
        <v>35</v>
      </c>
      <c r="G601" t="s">
        <v>106</v>
      </c>
      <c r="H601" t="s">
        <v>45</v>
      </c>
      <c r="I601" s="1">
        <v>42001</v>
      </c>
      <c r="J601" s="1">
        <v>43045</v>
      </c>
      <c r="K601" t="s">
        <v>473</v>
      </c>
      <c r="L601" t="s">
        <v>463</v>
      </c>
      <c r="M601" t="s">
        <v>28</v>
      </c>
      <c r="N601">
        <v>4</v>
      </c>
      <c r="O601" s="2">
        <v>48428</v>
      </c>
      <c r="P601" s="2">
        <v>5811</v>
      </c>
      <c r="Q601" s="2">
        <v>54239</v>
      </c>
      <c r="R601" t="s">
        <v>29</v>
      </c>
      <c r="S601" t="s">
        <v>30</v>
      </c>
      <c r="T601" t="s">
        <v>31</v>
      </c>
      <c r="U601" t="s">
        <v>32</v>
      </c>
    </row>
    <row r="602" spans="1:21" x14ac:dyDescent="0.25">
      <c r="A602">
        <v>10064</v>
      </c>
      <c r="B602" s="1">
        <v>23716</v>
      </c>
      <c r="C602">
        <v>58</v>
      </c>
      <c r="D602" t="s">
        <v>316</v>
      </c>
      <c r="E602" t="s">
        <v>419</v>
      </c>
      <c r="F602" t="s">
        <v>35</v>
      </c>
      <c r="G602" t="s">
        <v>24</v>
      </c>
      <c r="H602" t="s">
        <v>25</v>
      </c>
      <c r="I602" s="1">
        <v>42057</v>
      </c>
      <c r="J602" s="1">
        <v>43044</v>
      </c>
      <c r="K602" t="s">
        <v>473</v>
      </c>
      <c r="L602" t="s">
        <v>463</v>
      </c>
      <c r="M602" t="s">
        <v>28</v>
      </c>
      <c r="N602">
        <v>3</v>
      </c>
      <c r="O602" s="2">
        <v>50984</v>
      </c>
      <c r="P602" s="2">
        <v>5098</v>
      </c>
      <c r="Q602" s="2">
        <v>56082</v>
      </c>
      <c r="R602" t="s">
        <v>29</v>
      </c>
      <c r="S602" t="s">
        <v>30</v>
      </c>
      <c r="T602" t="s">
        <v>31</v>
      </c>
      <c r="U602" t="s">
        <v>180</v>
      </c>
    </row>
    <row r="603" spans="1:21" x14ac:dyDescent="0.25">
      <c r="A603">
        <v>10069</v>
      </c>
      <c r="B603" s="1">
        <v>20327</v>
      </c>
      <c r="C603">
        <v>67</v>
      </c>
      <c r="D603" t="s">
        <v>474</v>
      </c>
      <c r="E603" t="s">
        <v>475</v>
      </c>
      <c r="F603" t="s">
        <v>23</v>
      </c>
      <c r="G603" t="s">
        <v>106</v>
      </c>
      <c r="H603" t="s">
        <v>36</v>
      </c>
      <c r="I603" s="1">
        <v>42087</v>
      </c>
      <c r="J603" s="1">
        <v>42736</v>
      </c>
      <c r="K603" t="s">
        <v>473</v>
      </c>
      <c r="L603" t="s">
        <v>463</v>
      </c>
      <c r="M603" t="s">
        <v>28</v>
      </c>
      <c r="N603">
        <v>5</v>
      </c>
      <c r="O603" s="2">
        <v>57175</v>
      </c>
      <c r="P603" s="2">
        <v>7433</v>
      </c>
      <c r="Q603" s="2">
        <v>64608</v>
      </c>
      <c r="R603" t="s">
        <v>221</v>
      </c>
      <c r="S603" t="s">
        <v>30</v>
      </c>
      <c r="T603" t="s">
        <v>31</v>
      </c>
      <c r="U603" t="s">
        <v>177</v>
      </c>
    </row>
    <row r="604" spans="1:21" x14ac:dyDescent="0.25">
      <c r="A604">
        <v>10074</v>
      </c>
      <c r="B604" s="1">
        <v>22821</v>
      </c>
      <c r="C604">
        <v>60</v>
      </c>
      <c r="D604" t="s">
        <v>476</v>
      </c>
      <c r="E604" t="s">
        <v>477</v>
      </c>
      <c r="F604" t="s">
        <v>35</v>
      </c>
      <c r="G604" t="s">
        <v>24</v>
      </c>
      <c r="H604" t="s">
        <v>25</v>
      </c>
      <c r="I604" s="1">
        <v>42132</v>
      </c>
      <c r="J604" s="1">
        <v>43023</v>
      </c>
      <c r="K604" t="s">
        <v>20</v>
      </c>
      <c r="L604" t="s">
        <v>460</v>
      </c>
      <c r="M604" t="s">
        <v>28</v>
      </c>
      <c r="N604">
        <v>4</v>
      </c>
      <c r="O604" s="2">
        <v>69643</v>
      </c>
      <c r="P604" s="2">
        <v>8357</v>
      </c>
      <c r="Q604" s="2">
        <v>78000</v>
      </c>
      <c r="R604" t="s">
        <v>221</v>
      </c>
      <c r="S604" t="s">
        <v>30</v>
      </c>
      <c r="T604" t="s">
        <v>31</v>
      </c>
      <c r="U604" t="s">
        <v>32</v>
      </c>
    </row>
    <row r="605" spans="1:21" x14ac:dyDescent="0.25">
      <c r="A605">
        <v>10089</v>
      </c>
      <c r="B605" s="1">
        <v>19875</v>
      </c>
      <c r="C605">
        <v>68</v>
      </c>
      <c r="D605" t="s">
        <v>478</v>
      </c>
      <c r="E605" t="s">
        <v>356</v>
      </c>
      <c r="F605" t="s">
        <v>23</v>
      </c>
      <c r="G605" t="s">
        <v>106</v>
      </c>
      <c r="H605" t="s">
        <v>25</v>
      </c>
      <c r="I605" s="1">
        <v>42232</v>
      </c>
      <c r="J605" s="1">
        <v>43021</v>
      </c>
      <c r="K605" t="s">
        <v>20</v>
      </c>
      <c r="L605" t="s">
        <v>460</v>
      </c>
      <c r="M605" t="s">
        <v>28</v>
      </c>
      <c r="N605">
        <v>5</v>
      </c>
      <c r="O605" s="2">
        <v>50193</v>
      </c>
      <c r="P605" s="2">
        <v>9537</v>
      </c>
      <c r="Q605" s="2">
        <v>59730</v>
      </c>
      <c r="R605" t="s">
        <v>29</v>
      </c>
      <c r="S605" t="s">
        <v>30</v>
      </c>
      <c r="T605" t="s">
        <v>31</v>
      </c>
      <c r="U605" t="s">
        <v>32</v>
      </c>
    </row>
    <row r="606" spans="1:21" x14ac:dyDescent="0.25">
      <c r="A606">
        <v>10093</v>
      </c>
      <c r="B606" s="1">
        <v>31827</v>
      </c>
      <c r="C606">
        <v>36</v>
      </c>
      <c r="D606" t="s">
        <v>479</v>
      </c>
      <c r="E606" t="s">
        <v>480</v>
      </c>
      <c r="F606" t="s">
        <v>23</v>
      </c>
      <c r="G606" t="s">
        <v>106</v>
      </c>
      <c r="H606" t="s">
        <v>45</v>
      </c>
      <c r="I606" s="1">
        <v>42247</v>
      </c>
      <c r="J606" s="1">
        <v>42821</v>
      </c>
      <c r="K606" t="s">
        <v>481</v>
      </c>
      <c r="L606" t="s">
        <v>463</v>
      </c>
      <c r="M606" t="s">
        <v>28</v>
      </c>
      <c r="N606">
        <v>4</v>
      </c>
      <c r="O606" s="2">
        <v>56130</v>
      </c>
      <c r="P606" s="2">
        <v>11226</v>
      </c>
      <c r="Q606" s="2">
        <v>67356</v>
      </c>
      <c r="R606" t="s">
        <v>29</v>
      </c>
      <c r="S606" t="s">
        <v>30</v>
      </c>
      <c r="T606" t="s">
        <v>31</v>
      </c>
      <c r="U606" t="s">
        <v>32</v>
      </c>
    </row>
    <row r="607" spans="1:21" x14ac:dyDescent="0.25">
      <c r="A607">
        <v>10097</v>
      </c>
      <c r="B607" s="1">
        <v>27571</v>
      </c>
      <c r="C607">
        <v>47</v>
      </c>
      <c r="D607" t="s">
        <v>482</v>
      </c>
      <c r="E607" t="s">
        <v>409</v>
      </c>
      <c r="F607" t="s">
        <v>23</v>
      </c>
      <c r="G607" t="s">
        <v>106</v>
      </c>
      <c r="H607" t="s">
        <v>45</v>
      </c>
      <c r="I607" s="1">
        <v>42315</v>
      </c>
      <c r="J607" s="1">
        <v>42929</v>
      </c>
      <c r="K607" t="s">
        <v>20</v>
      </c>
      <c r="L607" t="s">
        <v>460</v>
      </c>
      <c r="M607" t="s">
        <v>223</v>
      </c>
      <c r="N607">
        <v>5</v>
      </c>
      <c r="O607" s="2">
        <v>77770</v>
      </c>
      <c r="P607" s="2">
        <v>15554</v>
      </c>
      <c r="Q607" s="2">
        <v>93324</v>
      </c>
      <c r="R607" t="s">
        <v>347</v>
      </c>
      <c r="S607" t="s">
        <v>269</v>
      </c>
      <c r="T607" t="s">
        <v>31</v>
      </c>
      <c r="U607" t="s">
        <v>32</v>
      </c>
    </row>
    <row r="608" spans="1:21" x14ac:dyDescent="0.25">
      <c r="A608">
        <v>10107</v>
      </c>
      <c r="B608" s="1">
        <v>32557</v>
      </c>
      <c r="C608">
        <v>34</v>
      </c>
      <c r="D608" t="s">
        <v>483</v>
      </c>
      <c r="E608" t="s">
        <v>197</v>
      </c>
      <c r="F608" t="s">
        <v>23</v>
      </c>
      <c r="G608" t="s">
        <v>24</v>
      </c>
      <c r="H608" t="s">
        <v>36</v>
      </c>
      <c r="I608" s="1">
        <v>42382</v>
      </c>
      <c r="J608" s="1">
        <v>42808</v>
      </c>
      <c r="K608" t="s">
        <v>473</v>
      </c>
      <c r="L608" t="s">
        <v>463</v>
      </c>
      <c r="M608" t="s">
        <v>223</v>
      </c>
      <c r="N608">
        <v>3</v>
      </c>
      <c r="O608" s="2">
        <v>67571</v>
      </c>
      <c r="P608" s="2">
        <v>4054</v>
      </c>
      <c r="Q608" s="2">
        <v>71625</v>
      </c>
      <c r="R608" t="s">
        <v>268</v>
      </c>
      <c r="S608" t="s">
        <v>269</v>
      </c>
      <c r="T608" t="s">
        <v>31</v>
      </c>
      <c r="U608" t="s">
        <v>32</v>
      </c>
    </row>
    <row r="609" spans="1:21" x14ac:dyDescent="0.25">
      <c r="A609">
        <v>10108</v>
      </c>
      <c r="B609" s="1">
        <v>30948</v>
      </c>
      <c r="C609">
        <v>38</v>
      </c>
      <c r="D609" t="s">
        <v>484</v>
      </c>
      <c r="E609" t="s">
        <v>113</v>
      </c>
      <c r="F609" t="s">
        <v>35</v>
      </c>
      <c r="G609" t="s">
        <v>106</v>
      </c>
      <c r="H609" t="s">
        <v>45</v>
      </c>
      <c r="I609" s="1">
        <v>42393</v>
      </c>
      <c r="J609" s="1">
        <v>42831</v>
      </c>
      <c r="K609" t="s">
        <v>473</v>
      </c>
      <c r="L609" t="s">
        <v>463</v>
      </c>
      <c r="M609" t="s">
        <v>223</v>
      </c>
      <c r="N609">
        <v>4</v>
      </c>
      <c r="O609" s="2">
        <v>66377</v>
      </c>
      <c r="P609" s="2">
        <v>13275</v>
      </c>
      <c r="Q609" s="2">
        <v>79652</v>
      </c>
      <c r="R609" t="s">
        <v>256</v>
      </c>
      <c r="S609" t="s">
        <v>247</v>
      </c>
      <c r="T609" t="s">
        <v>31</v>
      </c>
      <c r="U609" t="s">
        <v>32</v>
      </c>
    </row>
    <row r="610" spans="1:21" x14ac:dyDescent="0.25">
      <c r="A610">
        <v>10129</v>
      </c>
      <c r="B610" s="1">
        <v>29809</v>
      </c>
      <c r="C610">
        <v>41</v>
      </c>
      <c r="D610" t="s">
        <v>485</v>
      </c>
      <c r="E610" t="s">
        <v>486</v>
      </c>
      <c r="F610" t="s">
        <v>23</v>
      </c>
      <c r="G610" t="s">
        <v>24</v>
      </c>
      <c r="H610" t="s">
        <v>25</v>
      </c>
      <c r="I610" s="1">
        <v>42551</v>
      </c>
      <c r="J610" s="1">
        <v>42740</v>
      </c>
      <c r="K610" t="s">
        <v>473</v>
      </c>
      <c r="L610" t="s">
        <v>463</v>
      </c>
      <c r="M610" t="s">
        <v>28</v>
      </c>
      <c r="N610">
        <v>4</v>
      </c>
      <c r="O610" s="2">
        <v>44750</v>
      </c>
      <c r="P610" s="2">
        <v>7608</v>
      </c>
      <c r="Q610" s="2">
        <v>52358</v>
      </c>
      <c r="R610" t="s">
        <v>29</v>
      </c>
      <c r="S610" t="s">
        <v>30</v>
      </c>
      <c r="T610" t="s">
        <v>31</v>
      </c>
      <c r="U610" t="s">
        <v>32</v>
      </c>
    </row>
    <row r="611" spans="1:21" x14ac:dyDescent="0.25">
      <c r="A611">
        <v>10134</v>
      </c>
      <c r="B611" s="1">
        <v>22337</v>
      </c>
      <c r="C611">
        <v>62</v>
      </c>
      <c r="D611" t="s">
        <v>487</v>
      </c>
      <c r="E611" t="s">
        <v>370</v>
      </c>
      <c r="F611" t="s">
        <v>35</v>
      </c>
      <c r="G611" t="s">
        <v>106</v>
      </c>
      <c r="H611" t="s">
        <v>45</v>
      </c>
      <c r="I611" s="1">
        <v>42583</v>
      </c>
      <c r="J611" s="1">
        <v>43022</v>
      </c>
      <c r="K611" t="s">
        <v>473</v>
      </c>
      <c r="L611" t="s">
        <v>463</v>
      </c>
      <c r="M611" t="s">
        <v>240</v>
      </c>
      <c r="N611">
        <v>5</v>
      </c>
      <c r="O611" s="2">
        <v>43050</v>
      </c>
      <c r="P611" s="2">
        <v>10178</v>
      </c>
      <c r="Q611" s="2">
        <v>53228</v>
      </c>
      <c r="R611" t="s">
        <v>246</v>
      </c>
      <c r="S611" t="s">
        <v>247</v>
      </c>
      <c r="T611" t="s">
        <v>31</v>
      </c>
      <c r="U611" t="s">
        <v>32</v>
      </c>
    </row>
    <row r="612" spans="1:21" x14ac:dyDescent="0.25">
      <c r="A612">
        <v>10151</v>
      </c>
      <c r="B612" s="1">
        <v>32427</v>
      </c>
      <c r="C612">
        <v>34</v>
      </c>
      <c r="D612" t="s">
        <v>488</v>
      </c>
      <c r="E612" t="s">
        <v>489</v>
      </c>
      <c r="F612" t="s">
        <v>23</v>
      </c>
      <c r="G612" t="s">
        <v>24</v>
      </c>
      <c r="H612" t="s">
        <v>45</v>
      </c>
      <c r="I612" s="1">
        <v>42710</v>
      </c>
      <c r="J612" s="1">
        <v>42860</v>
      </c>
      <c r="K612" t="s">
        <v>490</v>
      </c>
      <c r="L612" t="s">
        <v>463</v>
      </c>
      <c r="M612" t="s">
        <v>240</v>
      </c>
      <c r="N612">
        <v>5</v>
      </c>
      <c r="O612" s="2">
        <v>83190</v>
      </c>
      <c r="P612" s="2">
        <v>17302</v>
      </c>
      <c r="Q612" s="2">
        <v>100492</v>
      </c>
      <c r="R612" t="s">
        <v>294</v>
      </c>
      <c r="S612" t="s">
        <v>225</v>
      </c>
      <c r="T612" t="s">
        <v>226</v>
      </c>
      <c r="U612" t="s">
        <v>32</v>
      </c>
    </row>
    <row r="613" spans="1:21" x14ac:dyDescent="0.25">
      <c r="A613">
        <v>10154</v>
      </c>
      <c r="B613" s="1">
        <v>23621</v>
      </c>
      <c r="C613">
        <v>58</v>
      </c>
      <c r="D613" t="s">
        <v>491</v>
      </c>
      <c r="E613" t="s">
        <v>492</v>
      </c>
      <c r="F613" t="s">
        <v>23</v>
      </c>
      <c r="G613" t="s">
        <v>24</v>
      </c>
      <c r="H613" t="s">
        <v>36</v>
      </c>
      <c r="I613" s="1">
        <v>42732</v>
      </c>
      <c r="J613" s="1">
        <v>42916</v>
      </c>
      <c r="K613" t="s">
        <v>493</v>
      </c>
      <c r="L613" t="s">
        <v>463</v>
      </c>
      <c r="M613" t="s">
        <v>28</v>
      </c>
      <c r="N613">
        <v>5</v>
      </c>
      <c r="O613" s="2">
        <v>53209</v>
      </c>
      <c r="P613" s="2">
        <v>7449</v>
      </c>
      <c r="Q613" s="2">
        <v>60658</v>
      </c>
      <c r="R613" t="s">
        <v>29</v>
      </c>
      <c r="S613" t="s">
        <v>30</v>
      </c>
      <c r="T613" t="s">
        <v>31</v>
      </c>
      <c r="U613" t="s">
        <v>180</v>
      </c>
    </row>
    <row r="614" spans="1:21" x14ac:dyDescent="0.25">
      <c r="A614">
        <v>10162</v>
      </c>
      <c r="B614" s="1">
        <v>29410</v>
      </c>
      <c r="C614">
        <v>42</v>
      </c>
      <c r="D614" t="s">
        <v>188</v>
      </c>
      <c r="E614" t="s">
        <v>96</v>
      </c>
      <c r="F614" t="s">
        <v>23</v>
      </c>
      <c r="G614" t="s">
        <v>106</v>
      </c>
      <c r="H614" t="s">
        <v>36</v>
      </c>
      <c r="I614" s="1">
        <v>42786</v>
      </c>
      <c r="J614" s="1">
        <v>43061</v>
      </c>
      <c r="K614" t="s">
        <v>20</v>
      </c>
      <c r="L614" t="s">
        <v>460</v>
      </c>
      <c r="M614" t="s">
        <v>223</v>
      </c>
      <c r="N614">
        <v>3</v>
      </c>
      <c r="O614" s="2">
        <v>60928</v>
      </c>
      <c r="P614" s="2">
        <v>10967</v>
      </c>
      <c r="Q614" s="2">
        <v>71895</v>
      </c>
      <c r="R614" t="s">
        <v>354</v>
      </c>
      <c r="S614" t="s">
        <v>247</v>
      </c>
      <c r="T614" t="s">
        <v>31</v>
      </c>
      <c r="U614" t="s">
        <v>32</v>
      </c>
    </row>
    <row r="615" spans="1:21" x14ac:dyDescent="0.25">
      <c r="A615">
        <v>10165</v>
      </c>
      <c r="B615" s="1">
        <v>31544</v>
      </c>
      <c r="C615">
        <v>36</v>
      </c>
      <c r="D615" t="s">
        <v>494</v>
      </c>
      <c r="E615" t="s">
        <v>495</v>
      </c>
      <c r="F615" t="s">
        <v>23</v>
      </c>
      <c r="G615" t="s">
        <v>118</v>
      </c>
      <c r="H615" t="s">
        <v>25</v>
      </c>
      <c r="I615" s="1">
        <v>42801</v>
      </c>
      <c r="J615" s="1">
        <v>42880</v>
      </c>
      <c r="K615" t="s">
        <v>462</v>
      </c>
      <c r="L615" t="s">
        <v>463</v>
      </c>
      <c r="M615" t="s">
        <v>28</v>
      </c>
      <c r="N615">
        <v>4</v>
      </c>
      <c r="O615" s="2">
        <v>59353</v>
      </c>
      <c r="P615" s="2">
        <v>4748</v>
      </c>
      <c r="Q615" s="2">
        <v>64101</v>
      </c>
      <c r="R615" t="s">
        <v>29</v>
      </c>
      <c r="S615" t="s">
        <v>30</v>
      </c>
      <c r="T615" t="s">
        <v>31</v>
      </c>
      <c r="U615" t="s">
        <v>32</v>
      </c>
    </row>
    <row r="616" spans="1:21" x14ac:dyDescent="0.25">
      <c r="A616">
        <v>10168</v>
      </c>
      <c r="B616" s="1">
        <v>29045</v>
      </c>
      <c r="C616">
        <v>43</v>
      </c>
      <c r="D616" t="s">
        <v>496</v>
      </c>
      <c r="E616" t="s">
        <v>497</v>
      </c>
      <c r="F616" t="s">
        <v>35</v>
      </c>
      <c r="G616" t="s">
        <v>24</v>
      </c>
      <c r="H616" t="s">
        <v>45</v>
      </c>
      <c r="I616" s="1">
        <v>42814</v>
      </c>
      <c r="J616" s="1">
        <v>42945</v>
      </c>
      <c r="K616" t="s">
        <v>493</v>
      </c>
      <c r="L616" t="s">
        <v>463</v>
      </c>
      <c r="M616" t="s">
        <v>28</v>
      </c>
      <c r="N616">
        <v>3</v>
      </c>
      <c r="O616" s="2">
        <v>41367</v>
      </c>
      <c r="P616" s="2">
        <v>6205</v>
      </c>
      <c r="Q616" s="2">
        <v>47572</v>
      </c>
      <c r="R616" t="s">
        <v>29</v>
      </c>
      <c r="S616" t="s">
        <v>30</v>
      </c>
      <c r="T616" t="s">
        <v>31</v>
      </c>
      <c r="U616" t="s">
        <v>32</v>
      </c>
    </row>
    <row r="617" spans="1:21" x14ac:dyDescent="0.25">
      <c r="A617">
        <v>10169</v>
      </c>
      <c r="B617" s="1">
        <v>19510</v>
      </c>
      <c r="C617">
        <v>69</v>
      </c>
      <c r="D617" t="s">
        <v>498</v>
      </c>
      <c r="E617" t="s">
        <v>499</v>
      </c>
      <c r="F617" t="s">
        <v>23</v>
      </c>
      <c r="G617" t="s">
        <v>24</v>
      </c>
      <c r="H617" t="s">
        <v>36</v>
      </c>
      <c r="I617" s="1">
        <v>42818</v>
      </c>
      <c r="J617" s="1">
        <v>42980</v>
      </c>
      <c r="K617" t="s">
        <v>473</v>
      </c>
      <c r="L617" t="s">
        <v>463</v>
      </c>
      <c r="M617" t="s">
        <v>28</v>
      </c>
      <c r="N617">
        <v>5</v>
      </c>
      <c r="O617" s="2">
        <v>59132</v>
      </c>
      <c r="P617" s="2">
        <v>4139</v>
      </c>
      <c r="Q617" s="2">
        <v>63271</v>
      </c>
      <c r="R617" t="s">
        <v>29</v>
      </c>
      <c r="S617" t="s">
        <v>30</v>
      </c>
      <c r="T617" t="s">
        <v>31</v>
      </c>
      <c r="U617" t="s">
        <v>32</v>
      </c>
    </row>
    <row r="618" spans="1:21" x14ac:dyDescent="0.25">
      <c r="A618">
        <v>10178</v>
      </c>
      <c r="B618" s="1">
        <v>20529</v>
      </c>
      <c r="C618">
        <v>66</v>
      </c>
      <c r="D618" t="s">
        <v>152</v>
      </c>
      <c r="E618" t="s">
        <v>153</v>
      </c>
      <c r="F618" t="s">
        <v>23</v>
      </c>
      <c r="G618" t="s">
        <v>133</v>
      </c>
      <c r="H618" t="s">
        <v>45</v>
      </c>
      <c r="I618" s="1">
        <v>42856</v>
      </c>
      <c r="J618" s="1">
        <v>43227</v>
      </c>
      <c r="K618" t="s">
        <v>26</v>
      </c>
      <c r="L618" t="s">
        <v>463</v>
      </c>
      <c r="M618" t="s">
        <v>28</v>
      </c>
      <c r="N618">
        <v>5</v>
      </c>
      <c r="O618" s="2">
        <v>47071</v>
      </c>
      <c r="P618" s="2">
        <v>2354</v>
      </c>
      <c r="Q618" s="2">
        <v>49425</v>
      </c>
      <c r="R618" t="s">
        <v>29</v>
      </c>
      <c r="S618" t="s">
        <v>30</v>
      </c>
      <c r="T618" t="s">
        <v>31</v>
      </c>
      <c r="U618" t="s">
        <v>32</v>
      </c>
    </row>
    <row r="619" spans="1:21" x14ac:dyDescent="0.25">
      <c r="A619">
        <v>10180</v>
      </c>
      <c r="B619" s="1">
        <v>31565</v>
      </c>
      <c r="C619">
        <v>36</v>
      </c>
      <c r="D619" t="s">
        <v>265</v>
      </c>
      <c r="E619" t="s">
        <v>266</v>
      </c>
      <c r="F619" t="s">
        <v>35</v>
      </c>
      <c r="G619" t="s">
        <v>24</v>
      </c>
      <c r="H619" t="s">
        <v>45</v>
      </c>
      <c r="I619" s="1">
        <v>42860</v>
      </c>
      <c r="J619" s="1">
        <v>43209</v>
      </c>
      <c r="K619" t="s">
        <v>493</v>
      </c>
      <c r="L619" t="s">
        <v>463</v>
      </c>
      <c r="M619" t="s">
        <v>28</v>
      </c>
      <c r="N619">
        <v>3</v>
      </c>
      <c r="O619" s="2">
        <v>75052</v>
      </c>
      <c r="P619" s="2">
        <v>12008</v>
      </c>
      <c r="Q619" s="2">
        <v>87060</v>
      </c>
      <c r="R619" t="s">
        <v>221</v>
      </c>
      <c r="S619" t="s">
        <v>30</v>
      </c>
      <c r="T619" t="s">
        <v>31</v>
      </c>
      <c r="U619" t="s">
        <v>177</v>
      </c>
    </row>
    <row r="620" spans="1:21" x14ac:dyDescent="0.25">
      <c r="A620">
        <v>10182</v>
      </c>
      <c r="B620" s="1">
        <v>21785</v>
      </c>
      <c r="C620">
        <v>63</v>
      </c>
      <c r="D620" t="s">
        <v>154</v>
      </c>
      <c r="E620" t="s">
        <v>155</v>
      </c>
      <c r="F620" t="s">
        <v>23</v>
      </c>
      <c r="G620" t="s">
        <v>106</v>
      </c>
      <c r="H620" t="s">
        <v>45</v>
      </c>
      <c r="I620" s="1">
        <v>42880</v>
      </c>
      <c r="J620" s="1">
        <v>43354</v>
      </c>
      <c r="K620" t="s">
        <v>26</v>
      </c>
      <c r="L620" t="s">
        <v>463</v>
      </c>
      <c r="M620" t="s">
        <v>28</v>
      </c>
      <c r="N620">
        <v>3</v>
      </c>
      <c r="O620" s="2">
        <v>50335</v>
      </c>
      <c r="P620" s="2">
        <v>2517</v>
      </c>
      <c r="Q620" s="2">
        <v>52852</v>
      </c>
      <c r="R620" t="s">
        <v>29</v>
      </c>
      <c r="S620" t="s">
        <v>30</v>
      </c>
      <c r="T620" t="s">
        <v>31</v>
      </c>
      <c r="U620" t="s">
        <v>32</v>
      </c>
    </row>
    <row r="621" spans="1:21" x14ac:dyDescent="0.25">
      <c r="A621">
        <v>10187</v>
      </c>
      <c r="B621" s="1">
        <v>22018</v>
      </c>
      <c r="C621">
        <v>62</v>
      </c>
      <c r="D621" t="s">
        <v>500</v>
      </c>
      <c r="E621" t="s">
        <v>108</v>
      </c>
      <c r="F621" t="s">
        <v>23</v>
      </c>
      <c r="G621" t="s">
        <v>24</v>
      </c>
      <c r="H621" t="s">
        <v>36</v>
      </c>
      <c r="I621" s="1">
        <v>42929</v>
      </c>
      <c r="J621" s="1">
        <v>42983</v>
      </c>
      <c r="K621" t="s">
        <v>490</v>
      </c>
      <c r="L621" t="s">
        <v>463</v>
      </c>
      <c r="M621" t="s">
        <v>240</v>
      </c>
      <c r="N621">
        <v>5</v>
      </c>
      <c r="O621" s="2">
        <v>79188</v>
      </c>
      <c r="P621" s="2">
        <v>15046</v>
      </c>
      <c r="Q621" s="2">
        <v>94234</v>
      </c>
      <c r="R621" t="s">
        <v>241</v>
      </c>
      <c r="S621" t="s">
        <v>225</v>
      </c>
      <c r="T621" t="s">
        <v>226</v>
      </c>
      <c r="U621" t="s">
        <v>177</v>
      </c>
    </row>
    <row r="622" spans="1:21" x14ac:dyDescent="0.25">
      <c r="A622">
        <v>10188</v>
      </c>
      <c r="B622" s="1">
        <v>20437</v>
      </c>
      <c r="C622">
        <v>67</v>
      </c>
      <c r="D622" t="s">
        <v>267</v>
      </c>
      <c r="E622" t="s">
        <v>201</v>
      </c>
      <c r="F622" t="s">
        <v>23</v>
      </c>
      <c r="G622" t="s">
        <v>106</v>
      </c>
      <c r="H622" t="s">
        <v>45</v>
      </c>
      <c r="I622" s="1">
        <v>42963</v>
      </c>
      <c r="J622" s="1">
        <v>43246</v>
      </c>
      <c r="K622" t="s">
        <v>501</v>
      </c>
      <c r="L622" t="s">
        <v>463</v>
      </c>
      <c r="M622" t="s">
        <v>223</v>
      </c>
      <c r="N622">
        <v>5</v>
      </c>
      <c r="O622" s="2">
        <v>80407</v>
      </c>
      <c r="P622" s="2">
        <v>5628</v>
      </c>
      <c r="Q622" s="2">
        <v>86035</v>
      </c>
      <c r="R622" t="s">
        <v>268</v>
      </c>
      <c r="S622" t="s">
        <v>269</v>
      </c>
      <c r="T622" t="s">
        <v>31</v>
      </c>
      <c r="U622" t="s">
        <v>180</v>
      </c>
    </row>
    <row r="623" spans="1:21" x14ac:dyDescent="0.25">
      <c r="A623">
        <v>10192</v>
      </c>
      <c r="B623" s="1">
        <v>18779</v>
      </c>
      <c r="C623">
        <v>71</v>
      </c>
      <c r="D623" t="s">
        <v>204</v>
      </c>
      <c r="E623" t="s">
        <v>205</v>
      </c>
      <c r="F623" t="s">
        <v>23</v>
      </c>
      <c r="G623" t="s">
        <v>106</v>
      </c>
      <c r="H623" t="s">
        <v>36</v>
      </c>
      <c r="I623" s="1">
        <v>42998</v>
      </c>
      <c r="J623" s="1">
        <v>43339</v>
      </c>
      <c r="K623" t="s">
        <v>501</v>
      </c>
      <c r="L623" t="s">
        <v>463</v>
      </c>
      <c r="M623" t="s">
        <v>28</v>
      </c>
      <c r="N623">
        <v>5</v>
      </c>
      <c r="O623" s="2">
        <v>58831</v>
      </c>
      <c r="P623" s="2">
        <v>3530</v>
      </c>
      <c r="Q623" s="2">
        <v>62361</v>
      </c>
      <c r="R623" t="s">
        <v>29</v>
      </c>
      <c r="S623" t="s">
        <v>30</v>
      </c>
      <c r="T623" t="s">
        <v>31</v>
      </c>
      <c r="U623" t="s">
        <v>177</v>
      </c>
    </row>
    <row r="624" spans="1:21" x14ac:dyDescent="0.25">
      <c r="A624">
        <v>10195</v>
      </c>
      <c r="B624" s="1">
        <v>22896</v>
      </c>
      <c r="C624">
        <v>60</v>
      </c>
      <c r="D624" t="s">
        <v>502</v>
      </c>
      <c r="E624" t="s">
        <v>503</v>
      </c>
      <c r="F624" t="s">
        <v>23</v>
      </c>
      <c r="G624" t="s">
        <v>24</v>
      </c>
      <c r="H624" t="s">
        <v>45</v>
      </c>
      <c r="I624" s="1">
        <v>43021</v>
      </c>
      <c r="J624" s="1">
        <v>43011</v>
      </c>
      <c r="K624" t="s">
        <v>473</v>
      </c>
      <c r="L624" t="s">
        <v>463</v>
      </c>
      <c r="M624" t="s">
        <v>240</v>
      </c>
      <c r="N624">
        <v>3</v>
      </c>
      <c r="O624" s="2">
        <v>97788</v>
      </c>
      <c r="P624" s="2">
        <v>15646</v>
      </c>
      <c r="Q624" s="2">
        <v>113434</v>
      </c>
      <c r="R624" t="s">
        <v>241</v>
      </c>
      <c r="S624" t="s">
        <v>225</v>
      </c>
      <c r="T624" t="s">
        <v>226</v>
      </c>
      <c r="U624" t="s">
        <v>185</v>
      </c>
    </row>
    <row r="625" spans="1:21" x14ac:dyDescent="0.25">
      <c r="A625">
        <v>10197</v>
      </c>
      <c r="B625" s="1">
        <v>21299</v>
      </c>
      <c r="C625">
        <v>64</v>
      </c>
      <c r="D625" t="s">
        <v>504</v>
      </c>
      <c r="E625" t="s">
        <v>505</v>
      </c>
      <c r="F625" t="s">
        <v>23</v>
      </c>
      <c r="G625" t="s">
        <v>24</v>
      </c>
      <c r="H625" t="s">
        <v>25</v>
      </c>
      <c r="I625" s="1">
        <v>43030</v>
      </c>
      <c r="J625" s="1">
        <v>43240</v>
      </c>
      <c r="K625" t="s">
        <v>20</v>
      </c>
      <c r="L625" t="s">
        <v>460</v>
      </c>
      <c r="M625" t="s">
        <v>28</v>
      </c>
      <c r="N625">
        <v>5</v>
      </c>
      <c r="O625" s="2">
        <v>53674</v>
      </c>
      <c r="P625" s="2">
        <v>5904</v>
      </c>
      <c r="Q625" s="2">
        <v>59578</v>
      </c>
      <c r="R625" t="s">
        <v>29</v>
      </c>
      <c r="S625" t="s">
        <v>30</v>
      </c>
      <c r="T625" t="s">
        <v>31</v>
      </c>
      <c r="U625" t="s">
        <v>32</v>
      </c>
    </row>
    <row r="626" spans="1:21" x14ac:dyDescent="0.25">
      <c r="A626">
        <v>10001</v>
      </c>
      <c r="B626" s="1">
        <v>20428</v>
      </c>
      <c r="C626">
        <v>67</v>
      </c>
      <c r="D626" t="s">
        <v>105</v>
      </c>
      <c r="E626" t="s">
        <v>47</v>
      </c>
      <c r="F626" t="s">
        <v>35</v>
      </c>
      <c r="G626" t="s">
        <v>106</v>
      </c>
      <c r="H626" t="s">
        <v>36</v>
      </c>
      <c r="I626" s="1">
        <v>41647</v>
      </c>
      <c r="J626" s="1">
        <v>43448</v>
      </c>
      <c r="K626" t="s">
        <v>26</v>
      </c>
      <c r="L626" t="s">
        <v>463</v>
      </c>
      <c r="M626" t="s">
        <v>28</v>
      </c>
      <c r="N626">
        <v>3</v>
      </c>
      <c r="O626" s="2">
        <v>63377</v>
      </c>
      <c r="P626" s="2">
        <v>10947</v>
      </c>
      <c r="Q626" s="2">
        <v>74324</v>
      </c>
      <c r="R626" t="s">
        <v>29</v>
      </c>
      <c r="S626" t="s">
        <v>30</v>
      </c>
      <c r="T626" t="s">
        <v>31</v>
      </c>
      <c r="U626" t="s">
        <v>32</v>
      </c>
    </row>
    <row r="627" spans="1:21" x14ac:dyDescent="0.25">
      <c r="A627">
        <v>10010</v>
      </c>
      <c r="B627" s="1">
        <v>22002</v>
      </c>
      <c r="C627">
        <v>62</v>
      </c>
      <c r="D627" t="s">
        <v>459</v>
      </c>
      <c r="E627" t="s">
        <v>293</v>
      </c>
      <c r="F627" t="s">
        <v>35</v>
      </c>
      <c r="G627" t="s">
        <v>111</v>
      </c>
      <c r="H627" t="s">
        <v>45</v>
      </c>
      <c r="I627" s="1">
        <v>41739</v>
      </c>
      <c r="J627" s="1">
        <v>43241</v>
      </c>
      <c r="K627" t="s">
        <v>20</v>
      </c>
      <c r="L627" t="s">
        <v>460</v>
      </c>
      <c r="M627" t="s">
        <v>28</v>
      </c>
      <c r="N627">
        <v>5</v>
      </c>
      <c r="O627" s="2">
        <v>49449</v>
      </c>
      <c r="P627" s="2">
        <v>3147</v>
      </c>
      <c r="Q627" s="2">
        <v>52596</v>
      </c>
      <c r="R627" t="s">
        <v>29</v>
      </c>
      <c r="S627" t="s">
        <v>30</v>
      </c>
      <c r="T627" t="s">
        <v>31</v>
      </c>
      <c r="U627" t="s">
        <v>32</v>
      </c>
    </row>
    <row r="628" spans="1:21" x14ac:dyDescent="0.25">
      <c r="A628">
        <v>10016</v>
      </c>
      <c r="B628" s="1">
        <v>21691</v>
      </c>
      <c r="C628">
        <v>63</v>
      </c>
      <c r="D628" t="s">
        <v>464</v>
      </c>
      <c r="E628" t="s">
        <v>465</v>
      </c>
      <c r="F628" t="s">
        <v>35</v>
      </c>
      <c r="G628" t="s">
        <v>24</v>
      </c>
      <c r="H628" t="s">
        <v>36</v>
      </c>
      <c r="I628" s="1">
        <v>41768</v>
      </c>
      <c r="J628" s="1">
        <v>43218</v>
      </c>
      <c r="K628" t="s">
        <v>20</v>
      </c>
      <c r="L628" t="s">
        <v>460</v>
      </c>
      <c r="M628" t="s">
        <v>28</v>
      </c>
      <c r="N628">
        <v>3</v>
      </c>
      <c r="O628" s="2">
        <v>61040</v>
      </c>
      <c r="P628" s="2">
        <v>3329</v>
      </c>
      <c r="Q628" s="2">
        <v>64369</v>
      </c>
      <c r="R628" t="s">
        <v>29</v>
      </c>
      <c r="S628" t="s">
        <v>30</v>
      </c>
      <c r="T628" t="s">
        <v>31</v>
      </c>
      <c r="U628" t="s">
        <v>32</v>
      </c>
    </row>
    <row r="629" spans="1:21" x14ac:dyDescent="0.25">
      <c r="A629">
        <v>10026</v>
      </c>
      <c r="B629" s="1">
        <v>29355</v>
      </c>
      <c r="C629">
        <v>42</v>
      </c>
      <c r="D629" t="s">
        <v>468</v>
      </c>
      <c r="E629" t="s">
        <v>108</v>
      </c>
      <c r="F629" t="s">
        <v>23</v>
      </c>
      <c r="G629" t="s">
        <v>106</v>
      </c>
      <c r="H629" t="s">
        <v>36</v>
      </c>
      <c r="I629" s="1">
        <v>41859</v>
      </c>
      <c r="J629" s="1">
        <v>43293</v>
      </c>
      <c r="K629" t="s">
        <v>20</v>
      </c>
      <c r="L629" t="s">
        <v>460</v>
      </c>
      <c r="M629" t="s">
        <v>28</v>
      </c>
      <c r="N629">
        <v>5</v>
      </c>
      <c r="O629" s="2">
        <v>64866</v>
      </c>
      <c r="P629" s="2">
        <v>2948</v>
      </c>
      <c r="Q629" s="2">
        <v>67814</v>
      </c>
      <c r="R629" t="s">
        <v>29</v>
      </c>
      <c r="S629" t="s">
        <v>30</v>
      </c>
      <c r="T629" t="s">
        <v>31</v>
      </c>
      <c r="U629" t="s">
        <v>32</v>
      </c>
    </row>
    <row r="630" spans="1:21" x14ac:dyDescent="0.25">
      <c r="A630">
        <v>10074</v>
      </c>
      <c r="B630" s="1">
        <v>22821</v>
      </c>
      <c r="C630">
        <v>60</v>
      </c>
      <c r="D630" t="s">
        <v>476</v>
      </c>
      <c r="E630" t="s">
        <v>477</v>
      </c>
      <c r="F630" t="s">
        <v>35</v>
      </c>
      <c r="G630" t="s">
        <v>24</v>
      </c>
      <c r="H630" t="s">
        <v>25</v>
      </c>
      <c r="I630" s="1">
        <v>42132</v>
      </c>
      <c r="J630" s="1">
        <v>43151</v>
      </c>
      <c r="K630" t="s">
        <v>20</v>
      </c>
      <c r="L630" t="s">
        <v>460</v>
      </c>
      <c r="M630" t="s">
        <v>28</v>
      </c>
      <c r="N630">
        <v>4</v>
      </c>
      <c r="O630" s="2">
        <v>76607</v>
      </c>
      <c r="P630" s="2">
        <v>8357</v>
      </c>
      <c r="Q630" s="2">
        <v>84964</v>
      </c>
      <c r="R630" t="s">
        <v>221</v>
      </c>
      <c r="S630" t="s">
        <v>30</v>
      </c>
      <c r="T630" t="s">
        <v>31</v>
      </c>
      <c r="U630" t="s">
        <v>32</v>
      </c>
    </row>
    <row r="631" spans="1:21" x14ac:dyDescent="0.25">
      <c r="A631">
        <v>10089</v>
      </c>
      <c r="B631" s="1">
        <v>19875</v>
      </c>
      <c r="C631">
        <v>68</v>
      </c>
      <c r="D631" t="s">
        <v>478</v>
      </c>
      <c r="E631" t="s">
        <v>356</v>
      </c>
      <c r="F631" t="s">
        <v>23</v>
      </c>
      <c r="G631" t="s">
        <v>106</v>
      </c>
      <c r="H631" t="s">
        <v>25</v>
      </c>
      <c r="I631" s="1">
        <v>42232</v>
      </c>
      <c r="J631" s="1">
        <v>43128</v>
      </c>
      <c r="K631" t="s">
        <v>20</v>
      </c>
      <c r="L631" t="s">
        <v>460</v>
      </c>
      <c r="M631" t="s">
        <v>28</v>
      </c>
      <c r="N631">
        <v>5</v>
      </c>
      <c r="O631" s="2">
        <v>55212</v>
      </c>
      <c r="P631" s="2">
        <v>9537</v>
      </c>
      <c r="Q631" s="2">
        <v>64749</v>
      </c>
      <c r="R631" t="s">
        <v>29</v>
      </c>
      <c r="S631" t="s">
        <v>30</v>
      </c>
      <c r="T631" t="s">
        <v>31</v>
      </c>
      <c r="U631" t="s">
        <v>32</v>
      </c>
    </row>
    <row r="632" spans="1:21" x14ac:dyDescent="0.25">
      <c r="A632">
        <v>10097</v>
      </c>
      <c r="B632" s="1">
        <v>27571</v>
      </c>
      <c r="C632">
        <v>47</v>
      </c>
      <c r="D632" t="s">
        <v>482</v>
      </c>
      <c r="E632" t="s">
        <v>409</v>
      </c>
      <c r="F632" t="s">
        <v>23</v>
      </c>
      <c r="G632" t="s">
        <v>106</v>
      </c>
      <c r="H632" t="s">
        <v>45</v>
      </c>
      <c r="I632" s="1">
        <v>42315</v>
      </c>
      <c r="J632" s="1">
        <v>43273</v>
      </c>
      <c r="K632" t="s">
        <v>20</v>
      </c>
      <c r="L632" t="s">
        <v>460</v>
      </c>
      <c r="M632" t="s">
        <v>223</v>
      </c>
      <c r="N632">
        <v>5</v>
      </c>
      <c r="O632" s="2">
        <v>85547</v>
      </c>
      <c r="P632" s="2">
        <v>15554</v>
      </c>
      <c r="Q632" s="2">
        <v>101101</v>
      </c>
      <c r="R632" t="s">
        <v>347</v>
      </c>
      <c r="S632" t="s">
        <v>269</v>
      </c>
      <c r="T632" t="s">
        <v>31</v>
      </c>
      <c r="U632" t="s">
        <v>32</v>
      </c>
    </row>
    <row r="633" spans="1:21" x14ac:dyDescent="0.25">
      <c r="A633">
        <v>10162</v>
      </c>
      <c r="B633" s="1">
        <v>29410</v>
      </c>
      <c r="C633">
        <v>42</v>
      </c>
      <c r="D633" t="s">
        <v>188</v>
      </c>
      <c r="E633" t="s">
        <v>96</v>
      </c>
      <c r="F633" t="s">
        <v>23</v>
      </c>
      <c r="G633" t="s">
        <v>106</v>
      </c>
      <c r="H633" t="s">
        <v>36</v>
      </c>
      <c r="I633" s="1">
        <v>42786</v>
      </c>
      <c r="J633" s="1">
        <v>43326</v>
      </c>
      <c r="K633" t="s">
        <v>20</v>
      </c>
      <c r="L633" t="s">
        <v>460</v>
      </c>
      <c r="M633" t="s">
        <v>223</v>
      </c>
      <c r="N633">
        <v>3</v>
      </c>
      <c r="O633" s="2">
        <v>67021</v>
      </c>
      <c r="P633" s="2">
        <v>10967</v>
      </c>
      <c r="Q633" s="2">
        <v>77988</v>
      </c>
      <c r="R633" t="s">
        <v>354</v>
      </c>
      <c r="S633" t="s">
        <v>247</v>
      </c>
      <c r="T633" t="s">
        <v>31</v>
      </c>
      <c r="U633" t="s">
        <v>32</v>
      </c>
    </row>
    <row r="634" spans="1:21" x14ac:dyDescent="0.25">
      <c r="A634">
        <v>10197</v>
      </c>
      <c r="B634" s="1">
        <v>21299</v>
      </c>
      <c r="C634">
        <v>64</v>
      </c>
      <c r="D634" t="s">
        <v>504</v>
      </c>
      <c r="E634" t="s">
        <v>505</v>
      </c>
      <c r="F634" t="s">
        <v>23</v>
      </c>
      <c r="G634" t="s">
        <v>24</v>
      </c>
      <c r="H634" t="s">
        <v>25</v>
      </c>
      <c r="I634" s="1">
        <v>43030</v>
      </c>
      <c r="J634" s="1">
        <v>43324</v>
      </c>
      <c r="K634" t="s">
        <v>20</v>
      </c>
      <c r="L634" t="s">
        <v>460</v>
      </c>
      <c r="M634" t="s">
        <v>28</v>
      </c>
      <c r="N634">
        <v>5</v>
      </c>
      <c r="O634" s="2">
        <v>59041</v>
      </c>
      <c r="P634" s="2">
        <v>5904</v>
      </c>
      <c r="Q634" s="2">
        <v>64945</v>
      </c>
      <c r="R634" t="s">
        <v>29</v>
      </c>
      <c r="S634" t="s">
        <v>30</v>
      </c>
      <c r="T634" t="s">
        <v>31</v>
      </c>
      <c r="U634" t="s">
        <v>32</v>
      </c>
    </row>
    <row r="635" spans="1:21" x14ac:dyDescent="0.25">
      <c r="A635">
        <v>10208</v>
      </c>
      <c r="B635" s="1">
        <v>26435</v>
      </c>
      <c r="C635">
        <v>50</v>
      </c>
      <c r="D635" t="s">
        <v>506</v>
      </c>
      <c r="E635" t="s">
        <v>391</v>
      </c>
      <c r="F635" t="s">
        <v>35</v>
      </c>
      <c r="G635" t="s">
        <v>106</v>
      </c>
      <c r="H635" t="s">
        <v>45</v>
      </c>
      <c r="I635" s="1">
        <v>43136</v>
      </c>
      <c r="J635" s="1">
        <v>43227</v>
      </c>
      <c r="K635" t="s">
        <v>457</v>
      </c>
      <c r="L635" t="s">
        <v>458</v>
      </c>
      <c r="M635" t="s">
        <v>28</v>
      </c>
      <c r="N635">
        <v>4</v>
      </c>
      <c r="O635" s="2">
        <v>88417</v>
      </c>
      <c r="P635" s="2">
        <v>8038</v>
      </c>
      <c r="Q635" s="2">
        <v>96455</v>
      </c>
      <c r="R635" t="s">
        <v>251</v>
      </c>
      <c r="S635" t="s">
        <v>225</v>
      </c>
      <c r="T635" t="s">
        <v>226</v>
      </c>
      <c r="U635" t="s">
        <v>32</v>
      </c>
    </row>
    <row r="636" spans="1:21" x14ac:dyDescent="0.25">
      <c r="A636">
        <v>10210</v>
      </c>
      <c r="B636" s="1">
        <v>19924</v>
      </c>
      <c r="C636">
        <v>68</v>
      </c>
      <c r="D636" t="s">
        <v>507</v>
      </c>
      <c r="E636" t="s">
        <v>102</v>
      </c>
      <c r="F636" t="s">
        <v>35</v>
      </c>
      <c r="G636" t="s">
        <v>24</v>
      </c>
      <c r="H636" t="s">
        <v>25</v>
      </c>
      <c r="I636" s="1">
        <v>43169</v>
      </c>
      <c r="J636" s="1">
        <v>43209</v>
      </c>
      <c r="K636" t="s">
        <v>26</v>
      </c>
      <c r="L636" t="s">
        <v>463</v>
      </c>
      <c r="M636" t="s">
        <v>28</v>
      </c>
      <c r="N636">
        <v>3</v>
      </c>
      <c r="O636" s="2">
        <v>89448</v>
      </c>
      <c r="P636" s="2">
        <v>7318</v>
      </c>
      <c r="Q636" s="2">
        <v>96766</v>
      </c>
      <c r="R636" t="s">
        <v>251</v>
      </c>
      <c r="S636" t="s">
        <v>225</v>
      </c>
      <c r="T636" t="s">
        <v>226</v>
      </c>
      <c r="U636" t="s">
        <v>32</v>
      </c>
    </row>
    <row r="637" spans="1:21" x14ac:dyDescent="0.25">
      <c r="A637">
        <v>10212</v>
      </c>
      <c r="B637" s="1">
        <v>32922</v>
      </c>
      <c r="C637">
        <v>33</v>
      </c>
      <c r="D637" t="s">
        <v>508</v>
      </c>
      <c r="E637" t="s">
        <v>217</v>
      </c>
      <c r="F637" t="s">
        <v>23</v>
      </c>
      <c r="G637" t="s">
        <v>106</v>
      </c>
      <c r="H637" t="s">
        <v>36</v>
      </c>
      <c r="I637" s="1">
        <v>43176</v>
      </c>
      <c r="J637" s="1">
        <v>43354</v>
      </c>
      <c r="K637" t="s">
        <v>26</v>
      </c>
      <c r="L637" t="s">
        <v>463</v>
      </c>
      <c r="M637" t="s">
        <v>28</v>
      </c>
      <c r="N637">
        <v>3</v>
      </c>
      <c r="O637" s="2">
        <v>58917</v>
      </c>
      <c r="P637" s="2">
        <v>10177</v>
      </c>
      <c r="Q637" s="2">
        <v>69094</v>
      </c>
      <c r="R637" t="s">
        <v>29</v>
      </c>
      <c r="S637" t="s">
        <v>30</v>
      </c>
      <c r="T637" t="s">
        <v>31</v>
      </c>
      <c r="U637" t="s">
        <v>32</v>
      </c>
    </row>
    <row r="638" spans="1:21" x14ac:dyDescent="0.25">
      <c r="A638">
        <v>10216</v>
      </c>
      <c r="B638" s="1">
        <v>32648</v>
      </c>
      <c r="C638">
        <v>33</v>
      </c>
      <c r="D638" t="s">
        <v>509</v>
      </c>
      <c r="E638" t="s">
        <v>510</v>
      </c>
      <c r="F638" t="s">
        <v>23</v>
      </c>
      <c r="G638" t="s">
        <v>106</v>
      </c>
      <c r="H638" t="s">
        <v>25</v>
      </c>
      <c r="I638" s="1">
        <v>43197</v>
      </c>
      <c r="J638" s="1">
        <v>43219</v>
      </c>
      <c r="K638" t="s">
        <v>20</v>
      </c>
      <c r="L638" t="s">
        <v>460</v>
      </c>
      <c r="M638" t="s">
        <v>28</v>
      </c>
      <c r="N638">
        <v>3</v>
      </c>
      <c r="O638" s="2">
        <v>66315</v>
      </c>
      <c r="P638" s="2">
        <v>8440</v>
      </c>
      <c r="Q638" s="2">
        <v>74755</v>
      </c>
      <c r="R638" t="s">
        <v>221</v>
      </c>
      <c r="S638" t="s">
        <v>30</v>
      </c>
      <c r="T638" t="s">
        <v>31</v>
      </c>
      <c r="U638" t="s">
        <v>32</v>
      </c>
    </row>
    <row r="639" spans="1:21" x14ac:dyDescent="0.25">
      <c r="A639">
        <v>10218</v>
      </c>
      <c r="B639" s="1">
        <v>23880</v>
      </c>
      <c r="C639">
        <v>57</v>
      </c>
      <c r="D639" t="s">
        <v>511</v>
      </c>
      <c r="E639" t="s">
        <v>189</v>
      </c>
      <c r="F639" t="s">
        <v>23</v>
      </c>
      <c r="G639" t="s">
        <v>24</v>
      </c>
      <c r="H639" t="s">
        <v>45</v>
      </c>
      <c r="I639" s="1">
        <v>43204</v>
      </c>
      <c r="J639" s="1">
        <v>43246</v>
      </c>
      <c r="K639" t="s">
        <v>26</v>
      </c>
      <c r="L639" t="s">
        <v>463</v>
      </c>
      <c r="M639" t="s">
        <v>28</v>
      </c>
      <c r="N639">
        <v>4</v>
      </c>
      <c r="O639" s="2">
        <v>59811</v>
      </c>
      <c r="P639" s="2">
        <v>4894</v>
      </c>
      <c r="Q639" s="2">
        <v>64705</v>
      </c>
      <c r="R639" t="s">
        <v>29</v>
      </c>
      <c r="S639" t="s">
        <v>30</v>
      </c>
      <c r="T639" t="s">
        <v>31</v>
      </c>
      <c r="U639" t="s">
        <v>32</v>
      </c>
    </row>
    <row r="640" spans="1:21" x14ac:dyDescent="0.25">
      <c r="A640">
        <v>10222</v>
      </c>
      <c r="B640" s="1">
        <v>27807</v>
      </c>
      <c r="C640">
        <v>47</v>
      </c>
      <c r="D640" t="s">
        <v>512</v>
      </c>
      <c r="E640" t="s">
        <v>513</v>
      </c>
      <c r="F640" t="s">
        <v>23</v>
      </c>
      <c r="G640" t="s">
        <v>106</v>
      </c>
      <c r="H640" t="s">
        <v>45</v>
      </c>
      <c r="I640" s="1">
        <v>43246</v>
      </c>
      <c r="J640" s="1">
        <v>43339</v>
      </c>
      <c r="K640" t="s">
        <v>26</v>
      </c>
      <c r="L640" t="s">
        <v>463</v>
      </c>
      <c r="M640" t="s">
        <v>28</v>
      </c>
      <c r="N640">
        <v>3</v>
      </c>
      <c r="O640" s="2">
        <v>47003</v>
      </c>
      <c r="P640" s="2">
        <v>5982</v>
      </c>
      <c r="Q640" s="2">
        <v>52985</v>
      </c>
      <c r="R640" t="s">
        <v>29</v>
      </c>
      <c r="S640" t="s">
        <v>30</v>
      </c>
      <c r="T640" t="s">
        <v>31</v>
      </c>
      <c r="U640" t="s">
        <v>32</v>
      </c>
    </row>
    <row r="641" spans="1:21" x14ac:dyDescent="0.25">
      <c r="A641">
        <v>10230</v>
      </c>
      <c r="B641" s="1">
        <v>24882</v>
      </c>
      <c r="C641">
        <v>55</v>
      </c>
      <c r="D641" t="s">
        <v>514</v>
      </c>
      <c r="E641" t="s">
        <v>248</v>
      </c>
      <c r="F641" t="s">
        <v>35</v>
      </c>
      <c r="G641" t="s">
        <v>24</v>
      </c>
      <c r="H641" t="s">
        <v>45</v>
      </c>
      <c r="I641" s="1">
        <v>43324</v>
      </c>
      <c r="J641" s="1">
        <v>43331</v>
      </c>
      <c r="K641" t="s">
        <v>26</v>
      </c>
      <c r="L641" t="s">
        <v>463</v>
      </c>
      <c r="M641" t="s">
        <v>28</v>
      </c>
      <c r="N641">
        <v>5</v>
      </c>
      <c r="O641" s="2">
        <v>89628</v>
      </c>
      <c r="P641" s="2">
        <v>5704</v>
      </c>
      <c r="Q641" s="2">
        <v>95332</v>
      </c>
      <c r="R641" t="s">
        <v>221</v>
      </c>
      <c r="S641" t="s">
        <v>30</v>
      </c>
      <c r="T641" t="s">
        <v>31</v>
      </c>
      <c r="U641" t="s">
        <v>32</v>
      </c>
    </row>
    <row r="642" spans="1:21" x14ac:dyDescent="0.25">
      <c r="A642">
        <v>10233</v>
      </c>
      <c r="B642" s="1">
        <v>23942</v>
      </c>
      <c r="C642">
        <v>57</v>
      </c>
      <c r="D642" t="s">
        <v>515</v>
      </c>
      <c r="E642" t="s">
        <v>108</v>
      </c>
      <c r="F642" t="s">
        <v>23</v>
      </c>
      <c r="G642" t="s">
        <v>106</v>
      </c>
      <c r="H642" t="s">
        <v>36</v>
      </c>
      <c r="I642" s="1">
        <v>43332</v>
      </c>
      <c r="J642" s="1">
        <v>43367</v>
      </c>
      <c r="K642" t="s">
        <v>20</v>
      </c>
      <c r="L642" t="s">
        <v>460</v>
      </c>
      <c r="M642" t="s">
        <v>223</v>
      </c>
      <c r="N642">
        <v>5</v>
      </c>
      <c r="O642" s="2">
        <v>77897</v>
      </c>
      <c r="P642" s="2">
        <v>6373</v>
      </c>
      <c r="Q642" s="2">
        <v>84270</v>
      </c>
      <c r="R642" t="s">
        <v>347</v>
      </c>
      <c r="S642" t="s">
        <v>269</v>
      </c>
      <c r="T642" t="s">
        <v>31</v>
      </c>
      <c r="U642" t="s">
        <v>32</v>
      </c>
    </row>
    <row r="643" spans="1:21" x14ac:dyDescent="0.25">
      <c r="A643">
        <v>10236</v>
      </c>
      <c r="B643" s="1">
        <v>29837</v>
      </c>
      <c r="C643">
        <v>41</v>
      </c>
      <c r="D643" t="s">
        <v>516</v>
      </c>
      <c r="E643" t="s">
        <v>44</v>
      </c>
      <c r="F643" t="s">
        <v>35</v>
      </c>
      <c r="G643" t="s">
        <v>133</v>
      </c>
      <c r="H643" t="s">
        <v>36</v>
      </c>
      <c r="I643" s="1">
        <v>43338</v>
      </c>
      <c r="J643" s="1">
        <v>43448</v>
      </c>
      <c r="K643" t="s">
        <v>501</v>
      </c>
      <c r="L643" t="s">
        <v>463</v>
      </c>
      <c r="M643" t="s">
        <v>28</v>
      </c>
      <c r="N643">
        <v>4</v>
      </c>
      <c r="O643" s="2">
        <v>64012</v>
      </c>
      <c r="P643" s="2">
        <v>11057</v>
      </c>
      <c r="Q643" s="2">
        <v>75069</v>
      </c>
      <c r="R643" t="s">
        <v>221</v>
      </c>
      <c r="S643" t="s">
        <v>30</v>
      </c>
      <c r="T643" t="s">
        <v>31</v>
      </c>
      <c r="U643" t="s">
        <v>32</v>
      </c>
    </row>
    <row r="644" spans="1:21" x14ac:dyDescent="0.25">
      <c r="A644">
        <v>10245</v>
      </c>
      <c r="B644" s="1">
        <v>27777</v>
      </c>
      <c r="C644">
        <v>47</v>
      </c>
      <c r="D644" t="s">
        <v>379</v>
      </c>
      <c r="E644" t="s">
        <v>517</v>
      </c>
      <c r="F644" t="s">
        <v>35</v>
      </c>
      <c r="G644" t="s">
        <v>24</v>
      </c>
      <c r="H644" t="s">
        <v>36</v>
      </c>
      <c r="I644" s="1">
        <v>43380</v>
      </c>
      <c r="J644" s="1">
        <v>43168</v>
      </c>
      <c r="K644" t="s">
        <v>20</v>
      </c>
      <c r="L644" t="s">
        <v>460</v>
      </c>
      <c r="M644" t="s">
        <v>28</v>
      </c>
      <c r="N644">
        <v>4</v>
      </c>
      <c r="O644" s="2">
        <v>57357</v>
      </c>
      <c r="P644" s="2">
        <v>9907</v>
      </c>
      <c r="Q644" s="2">
        <v>67264</v>
      </c>
      <c r="R644" t="s">
        <v>29</v>
      </c>
      <c r="S644" t="s">
        <v>30</v>
      </c>
      <c r="T644" t="s">
        <v>31</v>
      </c>
      <c r="U644" t="s">
        <v>32</v>
      </c>
    </row>
    <row r="645" spans="1:21" x14ac:dyDescent="0.25">
      <c r="A645">
        <v>10273</v>
      </c>
      <c r="B645" s="1">
        <v>26694</v>
      </c>
      <c r="C645">
        <v>50</v>
      </c>
      <c r="D645" t="s">
        <v>518</v>
      </c>
      <c r="E645" t="s">
        <v>346</v>
      </c>
      <c r="F645" t="s">
        <v>23</v>
      </c>
      <c r="G645" t="s">
        <v>106</v>
      </c>
      <c r="H645" t="s">
        <v>25</v>
      </c>
      <c r="I645" s="1">
        <v>43606</v>
      </c>
      <c r="J645" s="1">
        <v>43792</v>
      </c>
      <c r="K645" t="s">
        <v>519</v>
      </c>
      <c r="L645" t="s">
        <v>463</v>
      </c>
      <c r="M645" t="s">
        <v>28</v>
      </c>
      <c r="N645">
        <v>3</v>
      </c>
      <c r="O645" s="2">
        <v>37500</v>
      </c>
      <c r="P645" s="2">
        <v>91438</v>
      </c>
      <c r="Q645" s="2">
        <v>91443</v>
      </c>
      <c r="R645" t="s">
        <v>221</v>
      </c>
      <c r="S645" t="s">
        <v>30</v>
      </c>
      <c r="T645" t="s">
        <v>31</v>
      </c>
      <c r="U645" t="s">
        <v>180</v>
      </c>
    </row>
    <row r="646" spans="1:21" x14ac:dyDescent="0.25">
      <c r="A646">
        <v>10276</v>
      </c>
      <c r="B646" s="1">
        <v>32364</v>
      </c>
      <c r="C646">
        <v>34</v>
      </c>
      <c r="D646" t="s">
        <v>520</v>
      </c>
      <c r="E646" t="s">
        <v>297</v>
      </c>
      <c r="F646" t="s">
        <v>23</v>
      </c>
      <c r="G646" t="s">
        <v>106</v>
      </c>
      <c r="H646" t="s">
        <v>36</v>
      </c>
      <c r="I646" s="1">
        <v>43615</v>
      </c>
      <c r="J646" s="1">
        <v>43716</v>
      </c>
      <c r="K646" t="s">
        <v>473</v>
      </c>
      <c r="L646" t="s">
        <v>463</v>
      </c>
      <c r="M646" t="s">
        <v>28</v>
      </c>
      <c r="N646">
        <v>5</v>
      </c>
      <c r="O646" s="2">
        <v>42800</v>
      </c>
      <c r="P646" s="2">
        <v>75919</v>
      </c>
      <c r="Q646" s="2">
        <v>75923</v>
      </c>
      <c r="R646" t="s">
        <v>221</v>
      </c>
      <c r="S646" t="s">
        <v>30</v>
      </c>
      <c r="T646" t="s">
        <v>31</v>
      </c>
      <c r="U646" t="s">
        <v>32</v>
      </c>
    </row>
    <row r="647" spans="1:21" x14ac:dyDescent="0.25">
      <c r="A647">
        <v>10279</v>
      </c>
      <c r="B647" s="1">
        <v>21988</v>
      </c>
      <c r="C647">
        <v>62</v>
      </c>
      <c r="D647" t="s">
        <v>521</v>
      </c>
      <c r="E647" t="s">
        <v>117</v>
      </c>
      <c r="F647" t="s">
        <v>23</v>
      </c>
      <c r="G647" t="s">
        <v>106</v>
      </c>
      <c r="H647" t="s">
        <v>36</v>
      </c>
      <c r="I647" s="1">
        <v>43644</v>
      </c>
      <c r="J647" s="1">
        <v>43759</v>
      </c>
      <c r="K647" t="s">
        <v>473</v>
      </c>
      <c r="L647" t="s">
        <v>463</v>
      </c>
      <c r="M647" t="s">
        <v>28</v>
      </c>
      <c r="N647">
        <v>4</v>
      </c>
      <c r="O647" s="2">
        <v>42800</v>
      </c>
      <c r="P647" s="2">
        <v>77856</v>
      </c>
      <c r="Q647" s="2">
        <v>77861</v>
      </c>
      <c r="R647" t="s">
        <v>221</v>
      </c>
      <c r="S647" t="s">
        <v>30</v>
      </c>
      <c r="T647" t="s">
        <v>31</v>
      </c>
      <c r="U647" t="s">
        <v>32</v>
      </c>
    </row>
    <row r="648" spans="1:21" x14ac:dyDescent="0.25">
      <c r="A648">
        <v>10280</v>
      </c>
      <c r="B648" s="1">
        <v>22318</v>
      </c>
      <c r="C648">
        <v>62</v>
      </c>
      <c r="D648" t="s">
        <v>91</v>
      </c>
      <c r="E648" t="s">
        <v>72</v>
      </c>
      <c r="F648" t="s">
        <v>35</v>
      </c>
      <c r="G648" t="s">
        <v>106</v>
      </c>
      <c r="H648" t="s">
        <v>36</v>
      </c>
      <c r="I648" s="1">
        <v>43647</v>
      </c>
      <c r="J648" s="1">
        <v>43691</v>
      </c>
      <c r="K648" t="s">
        <v>473</v>
      </c>
      <c r="L648" t="s">
        <v>463</v>
      </c>
      <c r="M648" t="s">
        <v>28</v>
      </c>
      <c r="N648">
        <v>5</v>
      </c>
      <c r="O648" s="2">
        <v>52500</v>
      </c>
      <c r="P648" s="2">
        <v>73927</v>
      </c>
      <c r="Q648" s="2">
        <v>73930</v>
      </c>
      <c r="R648" t="s">
        <v>29</v>
      </c>
      <c r="S648" t="s">
        <v>30</v>
      </c>
      <c r="T648" t="s">
        <v>31</v>
      </c>
      <c r="U648" t="s">
        <v>32</v>
      </c>
    </row>
    <row r="649" spans="1:21" x14ac:dyDescent="0.25">
      <c r="A649">
        <v>10281</v>
      </c>
      <c r="B649" s="1">
        <v>33916</v>
      </c>
      <c r="C649">
        <v>30</v>
      </c>
      <c r="D649" t="s">
        <v>522</v>
      </c>
      <c r="E649" t="s">
        <v>205</v>
      </c>
      <c r="F649" t="s">
        <v>23</v>
      </c>
      <c r="G649" t="s">
        <v>106</v>
      </c>
      <c r="H649" t="s">
        <v>25</v>
      </c>
      <c r="I649" s="1">
        <v>43649</v>
      </c>
      <c r="J649" s="1">
        <v>43754</v>
      </c>
      <c r="K649" t="s">
        <v>490</v>
      </c>
      <c r="L649" t="s">
        <v>463</v>
      </c>
      <c r="M649" t="s">
        <v>28</v>
      </c>
      <c r="N649">
        <v>3</v>
      </c>
      <c r="O649" s="2">
        <v>62750</v>
      </c>
      <c r="P649" s="2">
        <v>55614</v>
      </c>
      <c r="Q649" s="2">
        <v>55618</v>
      </c>
      <c r="R649" t="s">
        <v>29</v>
      </c>
      <c r="S649" t="s">
        <v>30</v>
      </c>
      <c r="T649" t="s">
        <v>31</v>
      </c>
      <c r="U649" t="s">
        <v>32</v>
      </c>
    </row>
    <row r="650" spans="1:21" x14ac:dyDescent="0.25">
      <c r="A650">
        <v>10283</v>
      </c>
      <c r="B650" s="1">
        <v>33556</v>
      </c>
      <c r="C650">
        <v>31</v>
      </c>
      <c r="D650" t="s">
        <v>523</v>
      </c>
      <c r="E650" t="s">
        <v>524</v>
      </c>
      <c r="F650" t="s">
        <v>35</v>
      </c>
      <c r="G650" t="s">
        <v>106</v>
      </c>
      <c r="H650" t="s">
        <v>36</v>
      </c>
      <c r="I650" s="1">
        <v>43665</v>
      </c>
      <c r="J650" s="1">
        <v>43522</v>
      </c>
      <c r="K650" t="s">
        <v>20</v>
      </c>
      <c r="L650" t="s">
        <v>460</v>
      </c>
      <c r="M650" t="s">
        <v>28</v>
      </c>
      <c r="N650">
        <v>3</v>
      </c>
      <c r="O650" s="2">
        <v>37500</v>
      </c>
      <c r="P650" s="2">
        <v>89103</v>
      </c>
      <c r="Q650" s="2">
        <v>89106</v>
      </c>
      <c r="R650" t="s">
        <v>221</v>
      </c>
      <c r="S650" t="s">
        <v>30</v>
      </c>
      <c r="T650" t="s">
        <v>31</v>
      </c>
      <c r="U650" t="s">
        <v>32</v>
      </c>
    </row>
    <row r="651" spans="1:21" x14ac:dyDescent="0.25">
      <c r="A651">
        <v>10290</v>
      </c>
      <c r="B651" s="1">
        <v>19073</v>
      </c>
      <c r="C651">
        <v>70</v>
      </c>
      <c r="D651" t="s">
        <v>525</v>
      </c>
      <c r="E651" t="s">
        <v>526</v>
      </c>
      <c r="F651" t="s">
        <v>23</v>
      </c>
      <c r="G651" t="s">
        <v>24</v>
      </c>
      <c r="H651" t="s">
        <v>25</v>
      </c>
      <c r="I651" s="1">
        <v>43697</v>
      </c>
      <c r="J651" s="1">
        <v>43725</v>
      </c>
      <c r="K651" t="s">
        <v>519</v>
      </c>
      <c r="L651" t="s">
        <v>463</v>
      </c>
      <c r="M651" t="s">
        <v>28</v>
      </c>
      <c r="N651">
        <v>3</v>
      </c>
      <c r="O651" s="2">
        <v>92010</v>
      </c>
      <c r="P651" s="2">
        <v>0</v>
      </c>
      <c r="Q651" s="2">
        <v>92010</v>
      </c>
      <c r="R651" t="s">
        <v>221</v>
      </c>
      <c r="S651" t="s">
        <v>30</v>
      </c>
      <c r="T651" t="s">
        <v>31</v>
      </c>
      <c r="U651" t="s">
        <v>32</v>
      </c>
    </row>
    <row r="652" spans="1:21" x14ac:dyDescent="0.25">
      <c r="A652">
        <v>10298</v>
      </c>
      <c r="B652" s="1">
        <v>25326</v>
      </c>
      <c r="C652">
        <v>53</v>
      </c>
      <c r="D652" t="s">
        <v>527</v>
      </c>
      <c r="E652" t="s">
        <v>305</v>
      </c>
      <c r="F652" t="s">
        <v>23</v>
      </c>
      <c r="G652" t="s">
        <v>106</v>
      </c>
      <c r="H652" t="s">
        <v>45</v>
      </c>
      <c r="I652" s="1">
        <v>43757</v>
      </c>
      <c r="J652" s="1">
        <v>43529</v>
      </c>
      <c r="K652" t="s">
        <v>20</v>
      </c>
      <c r="L652" t="s">
        <v>460</v>
      </c>
      <c r="M652" t="s">
        <v>28</v>
      </c>
      <c r="N652">
        <v>3</v>
      </c>
      <c r="O652" s="2">
        <v>77329</v>
      </c>
      <c r="P652" s="2">
        <v>0</v>
      </c>
      <c r="Q652" s="2">
        <v>77329</v>
      </c>
      <c r="R652" t="s">
        <v>29</v>
      </c>
      <c r="S652" t="s">
        <v>30</v>
      </c>
      <c r="T652" t="s">
        <v>31</v>
      </c>
      <c r="U652" t="s">
        <v>32</v>
      </c>
    </row>
    <row r="653" spans="1:21" x14ac:dyDescent="0.25">
      <c r="A653">
        <v>10301</v>
      </c>
      <c r="B653" s="1">
        <v>24447</v>
      </c>
      <c r="C653">
        <v>56</v>
      </c>
      <c r="D653" t="s">
        <v>528</v>
      </c>
      <c r="E653" t="s">
        <v>529</v>
      </c>
      <c r="F653" t="s">
        <v>23</v>
      </c>
      <c r="G653" t="s">
        <v>111</v>
      </c>
      <c r="H653" t="s">
        <v>36</v>
      </c>
      <c r="I653" s="1">
        <v>43772</v>
      </c>
      <c r="J653" s="1">
        <v>43617</v>
      </c>
      <c r="K653" t="s">
        <v>20</v>
      </c>
      <c r="L653" t="s">
        <v>460</v>
      </c>
      <c r="M653" t="s">
        <v>28</v>
      </c>
      <c r="N653">
        <v>5</v>
      </c>
      <c r="O653" s="2">
        <v>76843</v>
      </c>
      <c r="P653" s="2">
        <v>0</v>
      </c>
      <c r="Q653" s="2">
        <v>76843</v>
      </c>
      <c r="R653" t="s">
        <v>221</v>
      </c>
      <c r="S653" t="s">
        <v>30</v>
      </c>
      <c r="T653" t="s">
        <v>31</v>
      </c>
      <c r="U653" t="s">
        <v>32</v>
      </c>
    </row>
    <row r="654" spans="1:21" x14ac:dyDescent="0.25">
      <c r="A654">
        <v>10302</v>
      </c>
      <c r="B654" s="1">
        <v>28450</v>
      </c>
      <c r="C654">
        <v>45</v>
      </c>
      <c r="D654" t="s">
        <v>209</v>
      </c>
      <c r="E654" t="s">
        <v>530</v>
      </c>
      <c r="F654" t="s">
        <v>23</v>
      </c>
      <c r="G654" t="s">
        <v>118</v>
      </c>
      <c r="H654" t="s">
        <v>45</v>
      </c>
      <c r="I654" s="1">
        <v>43783</v>
      </c>
      <c r="J654" s="1">
        <v>43814</v>
      </c>
      <c r="K654" t="s">
        <v>519</v>
      </c>
      <c r="L654" t="s">
        <v>463</v>
      </c>
      <c r="M654" t="s">
        <v>28</v>
      </c>
      <c r="N654">
        <v>4</v>
      </c>
      <c r="O654" s="2">
        <v>65157</v>
      </c>
      <c r="P654" s="2">
        <v>0</v>
      </c>
      <c r="Q654" s="2">
        <v>65157</v>
      </c>
      <c r="R654" t="s">
        <v>29</v>
      </c>
      <c r="S654" t="s">
        <v>30</v>
      </c>
      <c r="T654" t="s">
        <v>31</v>
      </c>
      <c r="U654" t="s">
        <v>32</v>
      </c>
    </row>
    <row r="655" spans="1:21" x14ac:dyDescent="0.25">
      <c r="A655">
        <v>10303</v>
      </c>
      <c r="B655" s="1">
        <v>20680</v>
      </c>
      <c r="C655">
        <v>66</v>
      </c>
      <c r="D655" t="s">
        <v>531</v>
      </c>
      <c r="E655" t="s">
        <v>219</v>
      </c>
      <c r="F655" t="s">
        <v>35</v>
      </c>
      <c r="G655" t="s">
        <v>118</v>
      </c>
      <c r="H655" t="s">
        <v>25</v>
      </c>
      <c r="I655" s="1">
        <v>43795</v>
      </c>
      <c r="J655" s="1">
        <v>43809</v>
      </c>
      <c r="K655" t="s">
        <v>490</v>
      </c>
      <c r="L655" t="s">
        <v>463</v>
      </c>
      <c r="M655" t="s">
        <v>28</v>
      </c>
      <c r="N655">
        <v>5</v>
      </c>
      <c r="O655" s="2">
        <v>77822</v>
      </c>
      <c r="P655" s="2">
        <v>0</v>
      </c>
      <c r="Q655" s="2">
        <v>77822</v>
      </c>
      <c r="R655" t="s">
        <v>29</v>
      </c>
      <c r="S655" t="s">
        <v>30</v>
      </c>
      <c r="T655" t="s">
        <v>31</v>
      </c>
      <c r="U655" t="s">
        <v>177</v>
      </c>
    </row>
    <row r="656" spans="1:21" x14ac:dyDescent="0.25">
      <c r="A656">
        <v>10306</v>
      </c>
      <c r="B656" s="1">
        <v>30821</v>
      </c>
      <c r="C656">
        <v>38</v>
      </c>
      <c r="D656" t="s">
        <v>532</v>
      </c>
      <c r="E656" t="s">
        <v>533</v>
      </c>
      <c r="F656" t="s">
        <v>23</v>
      </c>
      <c r="G656" t="s">
        <v>24</v>
      </c>
      <c r="H656" t="s">
        <v>45</v>
      </c>
      <c r="I656" s="1">
        <v>42639</v>
      </c>
      <c r="J656" s="1">
        <v>43824</v>
      </c>
      <c r="K656" t="s">
        <v>473</v>
      </c>
      <c r="L656" t="s">
        <v>463</v>
      </c>
      <c r="M656" t="s">
        <v>240</v>
      </c>
      <c r="N656">
        <v>1</v>
      </c>
      <c r="O656" s="2">
        <v>96050</v>
      </c>
      <c r="P656" s="2">
        <v>6359</v>
      </c>
      <c r="Q656" s="2">
        <v>102409</v>
      </c>
      <c r="R656" t="s">
        <v>241</v>
      </c>
      <c r="S656" t="s">
        <v>225</v>
      </c>
      <c r="T656" t="s">
        <v>226</v>
      </c>
      <c r="U656" t="s">
        <v>185</v>
      </c>
    </row>
    <row r="657" spans="1:21" x14ac:dyDescent="0.25">
      <c r="A657">
        <v>10009</v>
      </c>
      <c r="B657" s="1">
        <v>24874</v>
      </c>
      <c r="C657">
        <v>55</v>
      </c>
      <c r="D657" t="s">
        <v>37</v>
      </c>
      <c r="E657" t="s">
        <v>38</v>
      </c>
      <c r="F657" t="s">
        <v>35</v>
      </c>
      <c r="G657" t="s">
        <v>24</v>
      </c>
      <c r="H657" t="s">
        <v>25</v>
      </c>
      <c r="I657" s="1">
        <v>41679</v>
      </c>
      <c r="J657" s="1">
        <v>43699</v>
      </c>
      <c r="K657" t="s">
        <v>534</v>
      </c>
      <c r="L657" t="s">
        <v>463</v>
      </c>
      <c r="M657" t="s">
        <v>28</v>
      </c>
      <c r="N657">
        <v>4</v>
      </c>
      <c r="O657" s="2">
        <v>54644</v>
      </c>
      <c r="P657" s="2">
        <v>6305</v>
      </c>
      <c r="Q657" s="2">
        <v>60949</v>
      </c>
      <c r="R657" t="s">
        <v>29</v>
      </c>
      <c r="S657" t="s">
        <v>30</v>
      </c>
      <c r="T657" t="s">
        <v>31</v>
      </c>
      <c r="U657" t="s">
        <v>32</v>
      </c>
    </row>
    <row r="658" spans="1:21" x14ac:dyDescent="0.25">
      <c r="A658">
        <v>10010</v>
      </c>
      <c r="B658" s="1">
        <v>22002</v>
      </c>
      <c r="C658">
        <v>62</v>
      </c>
      <c r="D658" t="s">
        <v>459</v>
      </c>
      <c r="E658" t="s">
        <v>293</v>
      </c>
      <c r="F658" t="s">
        <v>35</v>
      </c>
      <c r="G658" t="s">
        <v>111</v>
      </c>
      <c r="H658" t="s">
        <v>45</v>
      </c>
      <c r="I658" s="1">
        <v>41739</v>
      </c>
      <c r="J658" s="1">
        <v>43701</v>
      </c>
      <c r="K658" t="s">
        <v>20</v>
      </c>
      <c r="L658" t="s">
        <v>460</v>
      </c>
      <c r="M658" t="s">
        <v>28</v>
      </c>
      <c r="N658">
        <v>5</v>
      </c>
      <c r="O658" s="2">
        <v>58440</v>
      </c>
      <c r="P658" s="2">
        <v>3147</v>
      </c>
      <c r="Q658" s="2">
        <v>61587</v>
      </c>
      <c r="R658" t="s">
        <v>29</v>
      </c>
      <c r="S658" t="s">
        <v>30</v>
      </c>
      <c r="T658" t="s">
        <v>31</v>
      </c>
      <c r="U658" t="s">
        <v>32</v>
      </c>
    </row>
    <row r="659" spans="1:21" x14ac:dyDescent="0.25">
      <c r="A659">
        <v>10011</v>
      </c>
      <c r="B659" s="1">
        <v>21581</v>
      </c>
      <c r="C659">
        <v>64</v>
      </c>
      <c r="D659" t="s">
        <v>220</v>
      </c>
      <c r="E659" t="s">
        <v>197</v>
      </c>
      <c r="F659" t="s">
        <v>23</v>
      </c>
      <c r="G659" t="s">
        <v>118</v>
      </c>
      <c r="H659" t="s">
        <v>36</v>
      </c>
      <c r="I659" s="1">
        <v>41742</v>
      </c>
      <c r="J659" s="1">
        <v>43598</v>
      </c>
      <c r="K659" t="s">
        <v>534</v>
      </c>
      <c r="L659" t="s">
        <v>463</v>
      </c>
      <c r="M659" t="s">
        <v>28</v>
      </c>
      <c r="N659">
        <v>4</v>
      </c>
      <c r="O659" s="2">
        <v>79686</v>
      </c>
      <c r="P659" s="2">
        <v>3678</v>
      </c>
      <c r="Q659" s="2">
        <v>83364</v>
      </c>
      <c r="R659" t="s">
        <v>221</v>
      </c>
      <c r="S659" t="s">
        <v>30</v>
      </c>
      <c r="T659" t="s">
        <v>31</v>
      </c>
      <c r="U659" t="s">
        <v>177</v>
      </c>
    </row>
    <row r="660" spans="1:21" x14ac:dyDescent="0.25">
      <c r="A660">
        <v>10016</v>
      </c>
      <c r="B660" s="1">
        <v>21691</v>
      </c>
      <c r="C660">
        <v>63</v>
      </c>
      <c r="D660" t="s">
        <v>464</v>
      </c>
      <c r="E660" t="s">
        <v>465</v>
      </c>
      <c r="F660" t="s">
        <v>35</v>
      </c>
      <c r="G660" t="s">
        <v>24</v>
      </c>
      <c r="H660" t="s">
        <v>36</v>
      </c>
      <c r="I660" s="1">
        <v>41768</v>
      </c>
      <c r="J660" s="1">
        <v>43664</v>
      </c>
      <c r="K660" t="s">
        <v>20</v>
      </c>
      <c r="L660" t="s">
        <v>460</v>
      </c>
      <c r="M660" t="s">
        <v>28</v>
      </c>
      <c r="N660">
        <v>3</v>
      </c>
      <c r="O660" s="2">
        <v>72138</v>
      </c>
      <c r="P660" s="2">
        <v>3329</v>
      </c>
      <c r="Q660" s="2">
        <v>75467</v>
      </c>
      <c r="R660" t="s">
        <v>29</v>
      </c>
      <c r="S660" t="s">
        <v>30</v>
      </c>
      <c r="T660" t="s">
        <v>31</v>
      </c>
      <c r="U660" t="s">
        <v>32</v>
      </c>
    </row>
    <row r="661" spans="1:21" x14ac:dyDescent="0.25">
      <c r="A661">
        <v>10025</v>
      </c>
      <c r="B661" s="1">
        <v>19001</v>
      </c>
      <c r="C661">
        <v>71</v>
      </c>
      <c r="D661" t="s">
        <v>350</v>
      </c>
      <c r="E661" t="s">
        <v>351</v>
      </c>
      <c r="F661" t="s">
        <v>35</v>
      </c>
      <c r="G661" t="s">
        <v>106</v>
      </c>
      <c r="H661" t="s">
        <v>36</v>
      </c>
      <c r="I661" s="1">
        <v>41855</v>
      </c>
      <c r="J661" s="1">
        <v>43792</v>
      </c>
      <c r="K661" t="s">
        <v>534</v>
      </c>
      <c r="L661" t="s">
        <v>463</v>
      </c>
      <c r="M661" t="s">
        <v>223</v>
      </c>
      <c r="N661">
        <v>3</v>
      </c>
      <c r="O661" s="2">
        <v>82160</v>
      </c>
      <c r="P661" s="2">
        <v>10112</v>
      </c>
      <c r="Q661" s="2">
        <v>92272</v>
      </c>
      <c r="R661" t="s">
        <v>256</v>
      </c>
      <c r="S661" t="s">
        <v>247</v>
      </c>
      <c r="T661" t="s">
        <v>31</v>
      </c>
      <c r="U661" t="s">
        <v>32</v>
      </c>
    </row>
    <row r="662" spans="1:21" x14ac:dyDescent="0.25">
      <c r="A662">
        <v>10026</v>
      </c>
      <c r="B662" s="1">
        <v>29355</v>
      </c>
      <c r="C662">
        <v>42</v>
      </c>
      <c r="D662" t="s">
        <v>468</v>
      </c>
      <c r="E662" t="s">
        <v>108</v>
      </c>
      <c r="F662" t="s">
        <v>23</v>
      </c>
      <c r="G662" t="s">
        <v>106</v>
      </c>
      <c r="H662" t="s">
        <v>36</v>
      </c>
      <c r="I662" s="1">
        <v>41859</v>
      </c>
      <c r="J662" s="1">
        <v>43544</v>
      </c>
      <c r="K662" t="s">
        <v>20</v>
      </c>
      <c r="L662" t="s">
        <v>460</v>
      </c>
      <c r="M662" t="s">
        <v>28</v>
      </c>
      <c r="N662">
        <v>5</v>
      </c>
      <c r="O662" s="2">
        <v>76660</v>
      </c>
      <c r="P662" s="2">
        <v>2948</v>
      </c>
      <c r="Q662" s="2">
        <v>79608</v>
      </c>
      <c r="R662" t="s">
        <v>29</v>
      </c>
      <c r="S662" t="s">
        <v>30</v>
      </c>
      <c r="T662" t="s">
        <v>31</v>
      </c>
      <c r="U662" t="s">
        <v>32</v>
      </c>
    </row>
    <row r="663" spans="1:21" x14ac:dyDescent="0.25">
      <c r="A663">
        <v>10029</v>
      </c>
      <c r="B663" s="1">
        <v>28249</v>
      </c>
      <c r="C663">
        <v>45</v>
      </c>
      <c r="D663" t="s">
        <v>114</v>
      </c>
      <c r="E663" t="s">
        <v>115</v>
      </c>
      <c r="F663" t="s">
        <v>35</v>
      </c>
      <c r="G663" t="s">
        <v>111</v>
      </c>
      <c r="H663" t="s">
        <v>36</v>
      </c>
      <c r="I663" s="1">
        <v>41866</v>
      </c>
      <c r="J663" s="1">
        <v>43716</v>
      </c>
      <c r="K663" t="s">
        <v>534</v>
      </c>
      <c r="L663" t="s">
        <v>463</v>
      </c>
      <c r="M663" t="s">
        <v>28</v>
      </c>
      <c r="N663">
        <v>4</v>
      </c>
      <c r="O663" s="2">
        <v>55002</v>
      </c>
      <c r="P663" s="2">
        <v>2115</v>
      </c>
      <c r="Q663" s="2">
        <v>57117</v>
      </c>
      <c r="R663" t="s">
        <v>29</v>
      </c>
      <c r="S663" t="s">
        <v>30</v>
      </c>
      <c r="T663" t="s">
        <v>31</v>
      </c>
      <c r="U663" t="s">
        <v>32</v>
      </c>
    </row>
    <row r="664" spans="1:21" x14ac:dyDescent="0.25">
      <c r="A664">
        <v>10034</v>
      </c>
      <c r="B664" s="1">
        <v>25786</v>
      </c>
      <c r="C664">
        <v>52</v>
      </c>
      <c r="D664" t="s">
        <v>298</v>
      </c>
      <c r="E664" t="s">
        <v>184</v>
      </c>
      <c r="F664" t="s">
        <v>35</v>
      </c>
      <c r="G664" t="s">
        <v>106</v>
      </c>
      <c r="H664" t="s">
        <v>36</v>
      </c>
      <c r="I664" s="1">
        <v>41886</v>
      </c>
      <c r="J664" s="1">
        <v>43759</v>
      </c>
      <c r="K664" t="s">
        <v>534</v>
      </c>
      <c r="L664" t="s">
        <v>463</v>
      </c>
      <c r="M664" t="s">
        <v>233</v>
      </c>
      <c r="N664">
        <v>4</v>
      </c>
      <c r="O664" s="2">
        <v>195984</v>
      </c>
      <c r="P664" s="2">
        <v>16583</v>
      </c>
      <c r="Q664" s="2">
        <v>212567</v>
      </c>
      <c r="R664" t="s">
        <v>299</v>
      </c>
      <c r="S664" t="s">
        <v>235</v>
      </c>
      <c r="T664" t="s">
        <v>226</v>
      </c>
      <c r="U664" t="s">
        <v>32</v>
      </c>
    </row>
    <row r="665" spans="1:21" x14ac:dyDescent="0.25">
      <c r="A665">
        <v>10035</v>
      </c>
      <c r="B665" s="1">
        <v>32022</v>
      </c>
      <c r="C665">
        <v>35</v>
      </c>
      <c r="D665" t="s">
        <v>300</v>
      </c>
      <c r="E665" t="s">
        <v>122</v>
      </c>
      <c r="F665" t="s">
        <v>35</v>
      </c>
      <c r="G665" t="s">
        <v>24</v>
      </c>
      <c r="H665" t="s">
        <v>45</v>
      </c>
      <c r="I665" s="1">
        <v>41899</v>
      </c>
      <c r="J665" s="1">
        <v>43691</v>
      </c>
      <c r="K665" t="s">
        <v>473</v>
      </c>
      <c r="L665" t="s">
        <v>463</v>
      </c>
      <c r="M665" t="s">
        <v>240</v>
      </c>
      <c r="N665">
        <v>5</v>
      </c>
      <c r="O665" s="2">
        <v>110000</v>
      </c>
      <c r="P665" s="2">
        <v>8054</v>
      </c>
      <c r="Q665" s="2">
        <v>118054</v>
      </c>
      <c r="R665" t="s">
        <v>241</v>
      </c>
      <c r="S665" t="s">
        <v>225</v>
      </c>
      <c r="T665" t="s">
        <v>226</v>
      </c>
      <c r="U665" t="s">
        <v>32</v>
      </c>
    </row>
    <row r="666" spans="1:21" x14ac:dyDescent="0.25">
      <c r="A666">
        <v>10036</v>
      </c>
      <c r="B666" s="1">
        <v>25017</v>
      </c>
      <c r="C666">
        <v>54</v>
      </c>
      <c r="D666" t="s">
        <v>408</v>
      </c>
      <c r="E666" t="s">
        <v>409</v>
      </c>
      <c r="F666" t="s">
        <v>23</v>
      </c>
      <c r="G666" t="s">
        <v>24</v>
      </c>
      <c r="H666" t="s">
        <v>36</v>
      </c>
      <c r="I666" s="1">
        <v>41904</v>
      </c>
      <c r="J666" s="1">
        <v>43754</v>
      </c>
      <c r="K666" t="s">
        <v>473</v>
      </c>
      <c r="L666" t="s">
        <v>463</v>
      </c>
      <c r="M666" t="s">
        <v>28</v>
      </c>
      <c r="N666">
        <v>3</v>
      </c>
      <c r="O666" s="2">
        <v>89614</v>
      </c>
      <c r="P666" s="2">
        <v>13787</v>
      </c>
      <c r="Q666" s="2">
        <v>103401</v>
      </c>
      <c r="R666" t="s">
        <v>221</v>
      </c>
      <c r="S666" t="s">
        <v>30</v>
      </c>
      <c r="T666" t="s">
        <v>31</v>
      </c>
      <c r="U666" t="s">
        <v>32</v>
      </c>
    </row>
    <row r="667" spans="1:21" x14ac:dyDescent="0.25">
      <c r="A667">
        <v>10046</v>
      </c>
      <c r="B667" s="1">
        <v>33694</v>
      </c>
      <c r="C667">
        <v>30</v>
      </c>
      <c r="D667" t="s">
        <v>410</v>
      </c>
      <c r="E667" t="s">
        <v>380</v>
      </c>
      <c r="F667" t="s">
        <v>35</v>
      </c>
      <c r="G667" t="s">
        <v>133</v>
      </c>
      <c r="H667" t="s">
        <v>36</v>
      </c>
      <c r="I667" s="1">
        <v>41977</v>
      </c>
      <c r="J667" s="1">
        <v>43725</v>
      </c>
      <c r="K667" t="s">
        <v>473</v>
      </c>
      <c r="L667" t="s">
        <v>463</v>
      </c>
      <c r="M667" t="s">
        <v>28</v>
      </c>
      <c r="N667">
        <v>4</v>
      </c>
      <c r="O667" s="2">
        <v>104200</v>
      </c>
      <c r="P667" s="2">
        <v>9618</v>
      </c>
      <c r="Q667" s="2">
        <v>113818</v>
      </c>
      <c r="R667" t="s">
        <v>221</v>
      </c>
      <c r="S667" t="s">
        <v>30</v>
      </c>
      <c r="T667" t="s">
        <v>31</v>
      </c>
      <c r="U667" t="s">
        <v>32</v>
      </c>
    </row>
    <row r="668" spans="1:21" x14ac:dyDescent="0.25">
      <c r="A668">
        <v>10071</v>
      </c>
      <c r="B668" s="1">
        <v>33081</v>
      </c>
      <c r="C668">
        <v>32</v>
      </c>
      <c r="D668" t="s">
        <v>186</v>
      </c>
      <c r="E668" t="s">
        <v>187</v>
      </c>
      <c r="F668" t="s">
        <v>23</v>
      </c>
      <c r="G668" t="s">
        <v>24</v>
      </c>
      <c r="H668" t="s">
        <v>36</v>
      </c>
      <c r="I668" s="1">
        <v>42103</v>
      </c>
      <c r="J668" s="1">
        <v>43814</v>
      </c>
      <c r="K668" t="s">
        <v>473</v>
      </c>
      <c r="L668" t="s">
        <v>463</v>
      </c>
      <c r="M668" t="s">
        <v>28</v>
      </c>
      <c r="N668">
        <v>4</v>
      </c>
      <c r="O668" s="2">
        <v>59836</v>
      </c>
      <c r="P668" s="2">
        <v>2762</v>
      </c>
      <c r="Q668" s="2">
        <v>62598</v>
      </c>
      <c r="R668" t="s">
        <v>29</v>
      </c>
      <c r="S668" t="s">
        <v>30</v>
      </c>
      <c r="T668" t="s">
        <v>31</v>
      </c>
      <c r="U668" t="s">
        <v>180</v>
      </c>
    </row>
    <row r="669" spans="1:21" x14ac:dyDescent="0.25">
      <c r="A669">
        <v>10072</v>
      </c>
      <c r="B669" s="1">
        <v>27776</v>
      </c>
      <c r="C669">
        <v>47</v>
      </c>
      <c r="D669" t="s">
        <v>416</v>
      </c>
      <c r="E669" t="s">
        <v>417</v>
      </c>
      <c r="F669" t="s">
        <v>35</v>
      </c>
      <c r="G669" t="s">
        <v>24</v>
      </c>
      <c r="H669" t="s">
        <v>25</v>
      </c>
      <c r="I669" s="1">
        <v>42119</v>
      </c>
      <c r="J669" s="1">
        <v>43809</v>
      </c>
      <c r="K669" t="s">
        <v>473</v>
      </c>
      <c r="L669" t="s">
        <v>463</v>
      </c>
      <c r="M669" t="s">
        <v>28</v>
      </c>
      <c r="N669">
        <v>5</v>
      </c>
      <c r="O669" s="2">
        <v>95462</v>
      </c>
      <c r="P669" s="2">
        <v>7343</v>
      </c>
      <c r="Q669" s="2">
        <v>102805</v>
      </c>
      <c r="R669" t="s">
        <v>221</v>
      </c>
      <c r="S669" t="s">
        <v>30</v>
      </c>
      <c r="T669" t="s">
        <v>31</v>
      </c>
      <c r="U669" t="s">
        <v>32</v>
      </c>
    </row>
    <row r="670" spans="1:21" x14ac:dyDescent="0.25">
      <c r="A670">
        <v>10074</v>
      </c>
      <c r="B670" s="1">
        <v>22821</v>
      </c>
      <c r="C670">
        <v>60</v>
      </c>
      <c r="D670" t="s">
        <v>476</v>
      </c>
      <c r="E670" t="s">
        <v>477</v>
      </c>
      <c r="F670" t="s">
        <v>35</v>
      </c>
      <c r="G670" t="s">
        <v>24</v>
      </c>
      <c r="H670" t="s">
        <v>25</v>
      </c>
      <c r="I670" s="1">
        <v>42132</v>
      </c>
      <c r="J670" s="1">
        <v>43671</v>
      </c>
      <c r="K670" t="s">
        <v>20</v>
      </c>
      <c r="L670" t="s">
        <v>460</v>
      </c>
      <c r="M670" t="s">
        <v>28</v>
      </c>
      <c r="N670">
        <v>4</v>
      </c>
      <c r="O670" s="2">
        <v>90536</v>
      </c>
      <c r="P670" s="2">
        <v>8357</v>
      </c>
      <c r="Q670" s="2">
        <v>98893</v>
      </c>
      <c r="R670" t="s">
        <v>221</v>
      </c>
      <c r="S670" t="s">
        <v>30</v>
      </c>
      <c r="T670" t="s">
        <v>31</v>
      </c>
      <c r="U670" t="s">
        <v>32</v>
      </c>
    </row>
    <row r="671" spans="1:21" x14ac:dyDescent="0.25">
      <c r="A671">
        <v>10089</v>
      </c>
      <c r="B671" s="1">
        <v>19875</v>
      </c>
      <c r="C671">
        <v>68</v>
      </c>
      <c r="D671" t="s">
        <v>478</v>
      </c>
      <c r="E671" t="s">
        <v>356</v>
      </c>
      <c r="F671" t="s">
        <v>23</v>
      </c>
      <c r="G671" t="s">
        <v>106</v>
      </c>
      <c r="H671" t="s">
        <v>25</v>
      </c>
      <c r="I671" s="1">
        <v>42232</v>
      </c>
      <c r="J671" s="1">
        <v>43554</v>
      </c>
      <c r="K671" t="s">
        <v>20</v>
      </c>
      <c r="L671" t="s">
        <v>460</v>
      </c>
      <c r="M671" t="s">
        <v>28</v>
      </c>
      <c r="N671">
        <v>5</v>
      </c>
      <c r="O671" s="2">
        <v>65251</v>
      </c>
      <c r="P671" s="2">
        <v>9537</v>
      </c>
      <c r="Q671" s="2">
        <v>74788</v>
      </c>
      <c r="R671" t="s">
        <v>29</v>
      </c>
      <c r="S671" t="s">
        <v>30</v>
      </c>
      <c r="T671" t="s">
        <v>31</v>
      </c>
      <c r="U671" t="s">
        <v>32</v>
      </c>
    </row>
    <row r="672" spans="1:21" x14ac:dyDescent="0.25">
      <c r="A672">
        <v>10097</v>
      </c>
      <c r="B672" s="1">
        <v>27571</v>
      </c>
      <c r="C672">
        <v>47</v>
      </c>
      <c r="D672" t="s">
        <v>482</v>
      </c>
      <c r="E672" t="s">
        <v>409</v>
      </c>
      <c r="F672" t="s">
        <v>23</v>
      </c>
      <c r="G672" t="s">
        <v>106</v>
      </c>
      <c r="H672" t="s">
        <v>45</v>
      </c>
      <c r="I672" s="1">
        <v>42315</v>
      </c>
      <c r="J672" s="1">
        <v>43566</v>
      </c>
      <c r="K672" t="s">
        <v>20</v>
      </c>
      <c r="L672" t="s">
        <v>460</v>
      </c>
      <c r="M672" t="s">
        <v>223</v>
      </c>
      <c r="N672">
        <v>5</v>
      </c>
      <c r="O672" s="2">
        <v>101101</v>
      </c>
      <c r="P672" s="2">
        <v>15554</v>
      </c>
      <c r="Q672" s="2">
        <v>116655</v>
      </c>
      <c r="R672" t="s">
        <v>347</v>
      </c>
      <c r="S672" t="s">
        <v>269</v>
      </c>
      <c r="T672" t="s">
        <v>31</v>
      </c>
      <c r="U672" t="s">
        <v>32</v>
      </c>
    </row>
    <row r="673" spans="1:21" x14ac:dyDescent="0.25">
      <c r="A673">
        <v>10103</v>
      </c>
      <c r="B673" s="1">
        <v>19279</v>
      </c>
      <c r="C673">
        <v>70</v>
      </c>
      <c r="D673" t="s">
        <v>309</v>
      </c>
      <c r="E673" t="s">
        <v>310</v>
      </c>
      <c r="F673" t="s">
        <v>23</v>
      </c>
      <c r="G673" t="s">
        <v>106</v>
      </c>
      <c r="H673" t="s">
        <v>25</v>
      </c>
      <c r="I673" s="1">
        <v>42346</v>
      </c>
      <c r="J673" s="1">
        <v>43626</v>
      </c>
      <c r="K673" t="s">
        <v>473</v>
      </c>
      <c r="L673" t="s">
        <v>463</v>
      </c>
      <c r="M673" t="s">
        <v>28</v>
      </c>
      <c r="N673">
        <v>5</v>
      </c>
      <c r="O673" s="2">
        <v>138637</v>
      </c>
      <c r="P673" s="2">
        <v>11731</v>
      </c>
      <c r="Q673" s="2">
        <v>150368</v>
      </c>
      <c r="R673" t="s">
        <v>251</v>
      </c>
      <c r="S673" t="s">
        <v>225</v>
      </c>
      <c r="T673" t="s">
        <v>226</v>
      </c>
      <c r="U673" t="s">
        <v>32</v>
      </c>
    </row>
    <row r="674" spans="1:21" x14ac:dyDescent="0.25">
      <c r="A674">
        <v>10162</v>
      </c>
      <c r="B674" s="1">
        <v>29410</v>
      </c>
      <c r="C674">
        <v>42</v>
      </c>
      <c r="D674" t="s">
        <v>188</v>
      </c>
      <c r="E674" t="s">
        <v>96</v>
      </c>
      <c r="F674" t="s">
        <v>23</v>
      </c>
      <c r="G674" t="s">
        <v>106</v>
      </c>
      <c r="H674" t="s">
        <v>36</v>
      </c>
      <c r="I674" s="1">
        <v>42786</v>
      </c>
      <c r="J674" s="1">
        <v>43588</v>
      </c>
      <c r="K674" t="s">
        <v>20</v>
      </c>
      <c r="L674" t="s">
        <v>460</v>
      </c>
      <c r="M674" t="s">
        <v>223</v>
      </c>
      <c r="N674">
        <v>3</v>
      </c>
      <c r="O674" s="2">
        <v>79206</v>
      </c>
      <c r="P674" s="2">
        <v>10967</v>
      </c>
      <c r="Q674" s="2">
        <v>90173</v>
      </c>
      <c r="R674" t="s">
        <v>354</v>
      </c>
      <c r="S674" t="s">
        <v>247</v>
      </c>
      <c r="T674" t="s">
        <v>31</v>
      </c>
      <c r="U674" t="s">
        <v>32</v>
      </c>
    </row>
    <row r="675" spans="1:21" x14ac:dyDescent="0.25">
      <c r="A675">
        <v>10193</v>
      </c>
      <c r="B675" s="1">
        <v>25560</v>
      </c>
      <c r="C675">
        <v>53</v>
      </c>
      <c r="D675" t="s">
        <v>260</v>
      </c>
      <c r="E675" t="s">
        <v>261</v>
      </c>
      <c r="F675" t="s">
        <v>23</v>
      </c>
      <c r="G675" t="s">
        <v>118</v>
      </c>
      <c r="H675" t="s">
        <v>36</v>
      </c>
      <c r="I675" s="1">
        <v>43016</v>
      </c>
      <c r="J675" s="1">
        <v>43622</v>
      </c>
      <c r="K675" t="s">
        <v>519</v>
      </c>
      <c r="L675" t="s">
        <v>463</v>
      </c>
      <c r="M675" t="s">
        <v>28</v>
      </c>
      <c r="N675">
        <v>2</v>
      </c>
      <c r="O675" s="2">
        <v>105758</v>
      </c>
      <c r="P675" s="2">
        <v>13830</v>
      </c>
      <c r="Q675" s="2">
        <v>119588</v>
      </c>
      <c r="R675" t="s">
        <v>251</v>
      </c>
      <c r="S675" t="s">
        <v>225</v>
      </c>
      <c r="T675" t="s">
        <v>226</v>
      </c>
      <c r="U675" t="s">
        <v>180</v>
      </c>
    </row>
    <row r="676" spans="1:21" x14ac:dyDescent="0.25">
      <c r="A676">
        <v>10197</v>
      </c>
      <c r="B676" s="1">
        <v>21299</v>
      </c>
      <c r="C676">
        <v>64</v>
      </c>
      <c r="D676" t="s">
        <v>504</v>
      </c>
      <c r="E676" t="s">
        <v>505</v>
      </c>
      <c r="F676" t="s">
        <v>23</v>
      </c>
      <c r="G676" t="s">
        <v>24</v>
      </c>
      <c r="H676" t="s">
        <v>25</v>
      </c>
      <c r="I676" s="1">
        <v>43030</v>
      </c>
      <c r="J676" s="1">
        <v>43569</v>
      </c>
      <c r="K676" t="s">
        <v>20</v>
      </c>
      <c r="L676" t="s">
        <v>460</v>
      </c>
      <c r="M676" t="s">
        <v>28</v>
      </c>
      <c r="N676">
        <v>5</v>
      </c>
      <c r="O676" s="2">
        <v>69776</v>
      </c>
      <c r="P676" s="2">
        <v>5904</v>
      </c>
      <c r="Q676" s="2">
        <v>75680</v>
      </c>
      <c r="R676" t="s">
        <v>29</v>
      </c>
      <c r="S676" t="s">
        <v>30</v>
      </c>
      <c r="T676" t="s">
        <v>31</v>
      </c>
      <c r="U676" t="s">
        <v>32</v>
      </c>
    </row>
    <row r="677" spans="1:21" x14ac:dyDescent="0.25">
      <c r="A677">
        <v>10216</v>
      </c>
      <c r="B677" s="1">
        <v>32648</v>
      </c>
      <c r="C677">
        <v>33</v>
      </c>
      <c r="D677" t="s">
        <v>509</v>
      </c>
      <c r="E677" t="s">
        <v>510</v>
      </c>
      <c r="F677" t="s">
        <v>23</v>
      </c>
      <c r="G677" t="s">
        <v>106</v>
      </c>
      <c r="H677" t="s">
        <v>36</v>
      </c>
      <c r="I677" s="1">
        <v>43197</v>
      </c>
      <c r="J677" s="1">
        <v>43474</v>
      </c>
      <c r="K677" t="s">
        <v>20</v>
      </c>
      <c r="L677" t="s">
        <v>460</v>
      </c>
      <c r="M677" t="s">
        <v>28</v>
      </c>
      <c r="N677">
        <v>3</v>
      </c>
      <c r="O677" s="2">
        <v>78372</v>
      </c>
      <c r="P677" s="2">
        <v>8440</v>
      </c>
      <c r="Q677" s="2">
        <v>86812</v>
      </c>
      <c r="R677" t="s">
        <v>221</v>
      </c>
      <c r="S677" t="s">
        <v>30</v>
      </c>
      <c r="T677" t="s">
        <v>31</v>
      </c>
      <c r="U677" t="s">
        <v>32</v>
      </c>
    </row>
    <row r="678" spans="1:21" x14ac:dyDescent="0.25">
      <c r="A678">
        <v>10233</v>
      </c>
      <c r="B678" s="1">
        <v>23942</v>
      </c>
      <c r="C678">
        <v>57</v>
      </c>
      <c r="D678" t="s">
        <v>515</v>
      </c>
      <c r="E678" t="s">
        <v>108</v>
      </c>
      <c r="F678" t="s">
        <v>23</v>
      </c>
      <c r="G678" t="s">
        <v>106</v>
      </c>
      <c r="H678" t="s">
        <v>45</v>
      </c>
      <c r="I678" s="1">
        <v>43332</v>
      </c>
      <c r="J678" s="1">
        <v>43528</v>
      </c>
      <c r="K678" t="s">
        <v>20</v>
      </c>
      <c r="L678" t="s">
        <v>460</v>
      </c>
      <c r="M678" t="s">
        <v>223</v>
      </c>
      <c r="N678">
        <v>5</v>
      </c>
      <c r="O678" s="2">
        <v>92060</v>
      </c>
      <c r="P678" s="2">
        <v>6373</v>
      </c>
      <c r="Q678" s="2">
        <v>98433</v>
      </c>
      <c r="R678" t="s">
        <v>347</v>
      </c>
      <c r="S678" t="s">
        <v>269</v>
      </c>
      <c r="T678" t="s">
        <v>31</v>
      </c>
      <c r="U678" t="s">
        <v>32</v>
      </c>
    </row>
    <row r="679" spans="1:21" x14ac:dyDescent="0.25">
      <c r="A679">
        <v>10245</v>
      </c>
      <c r="B679" s="1">
        <v>27777</v>
      </c>
      <c r="C679">
        <v>47</v>
      </c>
      <c r="D679" t="s">
        <v>379</v>
      </c>
      <c r="E679" t="s">
        <v>517</v>
      </c>
      <c r="F679" t="s">
        <v>35</v>
      </c>
      <c r="G679" t="s">
        <v>24</v>
      </c>
      <c r="H679" t="s">
        <v>36</v>
      </c>
      <c r="I679" s="1">
        <v>43380</v>
      </c>
      <c r="J679" s="1">
        <v>43496</v>
      </c>
      <c r="K679" t="s">
        <v>20</v>
      </c>
      <c r="L679" t="s">
        <v>460</v>
      </c>
      <c r="M679" t="s">
        <v>28</v>
      </c>
      <c r="N679">
        <v>4</v>
      </c>
      <c r="O679" s="2">
        <v>67786</v>
      </c>
      <c r="P679" s="2">
        <v>9907</v>
      </c>
      <c r="Q679" s="2">
        <v>77693</v>
      </c>
      <c r="R679" t="s">
        <v>29</v>
      </c>
      <c r="S679" t="s">
        <v>30</v>
      </c>
      <c r="T679" t="s">
        <v>31</v>
      </c>
      <c r="U679" t="s">
        <v>32</v>
      </c>
    </row>
    <row r="680" spans="1:21" x14ac:dyDescent="0.25">
      <c r="A680">
        <v>10258</v>
      </c>
      <c r="B680" s="1">
        <v>18638</v>
      </c>
      <c r="C680">
        <v>72</v>
      </c>
      <c r="D680" t="s">
        <v>535</v>
      </c>
      <c r="E680" t="s">
        <v>451</v>
      </c>
      <c r="F680" t="s">
        <v>35</v>
      </c>
      <c r="G680" t="s">
        <v>24</v>
      </c>
      <c r="H680" t="s">
        <v>45</v>
      </c>
      <c r="I680" s="1">
        <v>43498</v>
      </c>
      <c r="J680" s="1">
        <v>43696</v>
      </c>
      <c r="K680" t="s">
        <v>534</v>
      </c>
      <c r="L680" t="s">
        <v>463</v>
      </c>
      <c r="M680" t="s">
        <v>223</v>
      </c>
      <c r="N680">
        <v>5</v>
      </c>
      <c r="O680" s="2">
        <v>103124</v>
      </c>
      <c r="P680" s="2">
        <v>10312</v>
      </c>
      <c r="Q680" s="2">
        <v>113436</v>
      </c>
      <c r="R680" t="s">
        <v>268</v>
      </c>
      <c r="S680" t="s">
        <v>269</v>
      </c>
      <c r="T680" t="s">
        <v>31</v>
      </c>
      <c r="U680" t="s">
        <v>177</v>
      </c>
    </row>
    <row r="681" spans="1:21" x14ac:dyDescent="0.25">
      <c r="A681">
        <v>10261</v>
      </c>
      <c r="B681" s="1">
        <v>20849</v>
      </c>
      <c r="C681">
        <v>66</v>
      </c>
      <c r="D681" t="s">
        <v>536</v>
      </c>
      <c r="E681" t="s">
        <v>96</v>
      </c>
      <c r="F681" t="s">
        <v>23</v>
      </c>
      <c r="G681" t="s">
        <v>118</v>
      </c>
      <c r="H681" t="s">
        <v>25</v>
      </c>
      <c r="I681" s="1">
        <v>43519</v>
      </c>
      <c r="J681" s="1">
        <v>43699</v>
      </c>
      <c r="K681" t="s">
        <v>473</v>
      </c>
      <c r="L681" t="s">
        <v>463</v>
      </c>
      <c r="M681" t="s">
        <v>28</v>
      </c>
      <c r="N681">
        <v>5</v>
      </c>
      <c r="O681" s="2">
        <v>70714</v>
      </c>
      <c r="P681" s="2">
        <v>9791</v>
      </c>
      <c r="Q681" s="2">
        <v>80505</v>
      </c>
      <c r="R681" t="s">
        <v>29</v>
      </c>
      <c r="S681" t="s">
        <v>30</v>
      </c>
      <c r="T681" t="s">
        <v>31</v>
      </c>
      <c r="U681" t="s">
        <v>32</v>
      </c>
    </row>
    <row r="682" spans="1:21" x14ac:dyDescent="0.25">
      <c r="A682">
        <v>10262</v>
      </c>
      <c r="B682" s="1">
        <v>23485</v>
      </c>
      <c r="C682">
        <v>58</v>
      </c>
      <c r="D682" t="s">
        <v>537</v>
      </c>
      <c r="E682" t="s">
        <v>47</v>
      </c>
      <c r="F682" t="s">
        <v>35</v>
      </c>
      <c r="G682" t="s">
        <v>24</v>
      </c>
      <c r="H682" t="s">
        <v>36</v>
      </c>
      <c r="I682" s="1">
        <v>43554</v>
      </c>
      <c r="J682" s="1">
        <v>43701</v>
      </c>
      <c r="K682" t="s">
        <v>457</v>
      </c>
      <c r="L682" t="s">
        <v>458</v>
      </c>
      <c r="M682" t="s">
        <v>28</v>
      </c>
      <c r="N682">
        <v>4</v>
      </c>
      <c r="O682" s="2">
        <v>60011</v>
      </c>
      <c r="P682" s="2">
        <v>6001</v>
      </c>
      <c r="Q682" s="2">
        <v>66012</v>
      </c>
      <c r="R682" t="s">
        <v>29</v>
      </c>
      <c r="S682" t="s">
        <v>30</v>
      </c>
      <c r="T682" t="s">
        <v>31</v>
      </c>
      <c r="U682" t="s">
        <v>32</v>
      </c>
    </row>
    <row r="683" spans="1:21" x14ac:dyDescent="0.25">
      <c r="A683">
        <v>10263</v>
      </c>
      <c r="B683" s="1">
        <v>30825</v>
      </c>
      <c r="C683">
        <v>38</v>
      </c>
      <c r="D683" t="s">
        <v>538</v>
      </c>
      <c r="E683" t="s">
        <v>232</v>
      </c>
      <c r="F683" t="s">
        <v>35</v>
      </c>
      <c r="G683" t="s">
        <v>118</v>
      </c>
      <c r="H683" t="s">
        <v>36</v>
      </c>
      <c r="I683" s="1">
        <v>43558</v>
      </c>
      <c r="J683" s="1">
        <v>43598</v>
      </c>
      <c r="K683" t="s">
        <v>473</v>
      </c>
      <c r="L683" t="s">
        <v>463</v>
      </c>
      <c r="M683" t="s">
        <v>28</v>
      </c>
      <c r="N683">
        <v>5</v>
      </c>
      <c r="O683" s="2">
        <v>64238</v>
      </c>
      <c r="P683" s="2">
        <v>2471</v>
      </c>
      <c r="Q683" s="2">
        <v>66709</v>
      </c>
      <c r="R683" t="s">
        <v>29</v>
      </c>
      <c r="S683" t="s">
        <v>30</v>
      </c>
      <c r="T683" t="s">
        <v>31</v>
      </c>
      <c r="U683" t="s">
        <v>32</v>
      </c>
    </row>
    <row r="684" spans="1:21" x14ac:dyDescent="0.25">
      <c r="A684">
        <v>10273</v>
      </c>
      <c r="B684" s="1">
        <v>26694</v>
      </c>
      <c r="C684">
        <v>50</v>
      </c>
      <c r="D684" t="s">
        <v>518</v>
      </c>
      <c r="E684" t="s">
        <v>346</v>
      </c>
      <c r="F684" t="s">
        <v>23</v>
      </c>
      <c r="G684" t="s">
        <v>106</v>
      </c>
      <c r="H684" t="s">
        <v>25</v>
      </c>
      <c r="I684" s="1">
        <v>43606</v>
      </c>
      <c r="J684" s="1">
        <v>43792</v>
      </c>
      <c r="K684" t="s">
        <v>519</v>
      </c>
      <c r="L684" t="s">
        <v>463</v>
      </c>
      <c r="M684" t="s">
        <v>28</v>
      </c>
      <c r="N684">
        <v>5</v>
      </c>
      <c r="O684" s="2">
        <v>91438</v>
      </c>
      <c r="P684" s="2">
        <v>4220</v>
      </c>
      <c r="Q684" s="2">
        <v>95658</v>
      </c>
      <c r="R684" t="s">
        <v>221</v>
      </c>
      <c r="S684" t="s">
        <v>30</v>
      </c>
      <c r="T684" t="s">
        <v>31</v>
      </c>
      <c r="U684" t="s">
        <v>180</v>
      </c>
    </row>
    <row r="685" spans="1:21" x14ac:dyDescent="0.25">
      <c r="A685">
        <v>10276</v>
      </c>
      <c r="B685" s="1">
        <v>32364</v>
      </c>
      <c r="C685">
        <v>34</v>
      </c>
      <c r="D685" t="s">
        <v>520</v>
      </c>
      <c r="E685" t="s">
        <v>297</v>
      </c>
      <c r="F685" t="s">
        <v>23</v>
      </c>
      <c r="G685" t="s">
        <v>106</v>
      </c>
      <c r="H685" t="s">
        <v>36</v>
      </c>
      <c r="I685" s="1">
        <v>43615</v>
      </c>
      <c r="J685" s="1">
        <v>43716</v>
      </c>
      <c r="K685" t="s">
        <v>473</v>
      </c>
      <c r="L685" t="s">
        <v>463</v>
      </c>
      <c r="M685" t="s">
        <v>28</v>
      </c>
      <c r="N685">
        <v>4</v>
      </c>
      <c r="O685" s="2">
        <v>75919</v>
      </c>
      <c r="P685" s="2">
        <v>7592</v>
      </c>
      <c r="Q685" s="2">
        <v>83511</v>
      </c>
      <c r="R685" t="s">
        <v>221</v>
      </c>
      <c r="S685" t="s">
        <v>30</v>
      </c>
      <c r="T685" t="s">
        <v>31</v>
      </c>
      <c r="U685" t="s">
        <v>32</v>
      </c>
    </row>
    <row r="686" spans="1:21" x14ac:dyDescent="0.25">
      <c r="A686">
        <v>10279</v>
      </c>
      <c r="B686" s="1">
        <v>21988</v>
      </c>
      <c r="C686">
        <v>62</v>
      </c>
      <c r="D686" t="s">
        <v>521</v>
      </c>
      <c r="E686" t="s">
        <v>117</v>
      </c>
      <c r="F686" t="s">
        <v>23</v>
      </c>
      <c r="G686" t="s">
        <v>106</v>
      </c>
      <c r="H686" t="s">
        <v>36</v>
      </c>
      <c r="I686" s="1">
        <v>43644</v>
      </c>
      <c r="J686" s="1">
        <v>43759</v>
      </c>
      <c r="K686" t="s">
        <v>473</v>
      </c>
      <c r="L686" t="s">
        <v>463</v>
      </c>
      <c r="M686" t="s">
        <v>28</v>
      </c>
      <c r="N686">
        <v>5</v>
      </c>
      <c r="O686" s="2">
        <v>77856</v>
      </c>
      <c r="P686" s="2">
        <v>8384</v>
      </c>
      <c r="Q686" s="2">
        <v>86240</v>
      </c>
      <c r="R686" t="s">
        <v>221</v>
      </c>
      <c r="S686" t="s">
        <v>30</v>
      </c>
      <c r="T686" t="s">
        <v>31</v>
      </c>
      <c r="U686" t="s">
        <v>32</v>
      </c>
    </row>
    <row r="687" spans="1:21" x14ac:dyDescent="0.25">
      <c r="A687">
        <v>10280</v>
      </c>
      <c r="B687" s="1">
        <v>22318</v>
      </c>
      <c r="C687">
        <v>62</v>
      </c>
      <c r="D687" t="s">
        <v>91</v>
      </c>
      <c r="E687" t="s">
        <v>72</v>
      </c>
      <c r="F687" t="s">
        <v>35</v>
      </c>
      <c r="G687" t="s">
        <v>106</v>
      </c>
      <c r="H687" t="s">
        <v>36</v>
      </c>
      <c r="I687" s="1">
        <v>43647</v>
      </c>
      <c r="J687" s="1">
        <v>43691</v>
      </c>
      <c r="K687" t="s">
        <v>473</v>
      </c>
      <c r="L687" t="s">
        <v>463</v>
      </c>
      <c r="M687" t="s">
        <v>28</v>
      </c>
      <c r="N687">
        <v>3</v>
      </c>
      <c r="O687" s="2">
        <v>73927</v>
      </c>
      <c r="P687" s="2">
        <v>6255</v>
      </c>
      <c r="Q687" s="2">
        <v>80182</v>
      </c>
      <c r="R687" t="s">
        <v>29</v>
      </c>
      <c r="S687" t="s">
        <v>30</v>
      </c>
      <c r="T687" t="s">
        <v>31</v>
      </c>
      <c r="U687" t="s">
        <v>32</v>
      </c>
    </row>
    <row r="688" spans="1:21" x14ac:dyDescent="0.25">
      <c r="A688">
        <v>10281</v>
      </c>
      <c r="B688" s="1">
        <v>33916</v>
      </c>
      <c r="C688">
        <v>30</v>
      </c>
      <c r="D688" t="s">
        <v>522</v>
      </c>
      <c r="E688" t="s">
        <v>205</v>
      </c>
      <c r="F688" t="s">
        <v>23</v>
      </c>
      <c r="G688" t="s">
        <v>106</v>
      </c>
      <c r="H688" t="s">
        <v>25</v>
      </c>
      <c r="I688" s="1">
        <v>43649</v>
      </c>
      <c r="J688" s="1">
        <v>43754</v>
      </c>
      <c r="K688" t="s">
        <v>490</v>
      </c>
      <c r="L688" t="s">
        <v>463</v>
      </c>
      <c r="M688" t="s">
        <v>28</v>
      </c>
      <c r="N688">
        <v>4</v>
      </c>
      <c r="O688" s="2">
        <v>55614</v>
      </c>
      <c r="P688" s="2">
        <v>8128</v>
      </c>
      <c r="Q688" s="2">
        <v>63742</v>
      </c>
      <c r="R688" t="s">
        <v>29</v>
      </c>
      <c r="S688" t="s">
        <v>30</v>
      </c>
      <c r="T688" t="s">
        <v>31</v>
      </c>
      <c r="U688" t="s">
        <v>32</v>
      </c>
    </row>
    <row r="689" spans="1:21" x14ac:dyDescent="0.25">
      <c r="A689">
        <v>10283</v>
      </c>
      <c r="B689" s="1">
        <v>33556</v>
      </c>
      <c r="C689">
        <v>31</v>
      </c>
      <c r="D689" t="s">
        <v>523</v>
      </c>
      <c r="E689" t="s">
        <v>524</v>
      </c>
      <c r="F689" t="s">
        <v>35</v>
      </c>
      <c r="G689" t="s">
        <v>106</v>
      </c>
      <c r="H689" t="s">
        <v>36</v>
      </c>
      <c r="I689" s="1">
        <v>43665</v>
      </c>
      <c r="J689" s="1">
        <v>43522</v>
      </c>
      <c r="K689" t="s">
        <v>20</v>
      </c>
      <c r="L689" t="s">
        <v>460</v>
      </c>
      <c r="M689" t="s">
        <v>28</v>
      </c>
      <c r="N689">
        <v>3</v>
      </c>
      <c r="O689" s="2">
        <v>89103</v>
      </c>
      <c r="P689" s="2">
        <v>13708</v>
      </c>
      <c r="Q689" s="2">
        <v>102811</v>
      </c>
      <c r="R689" t="s">
        <v>221</v>
      </c>
      <c r="S689" t="s">
        <v>30</v>
      </c>
      <c r="T689" t="s">
        <v>31</v>
      </c>
      <c r="U689" t="s">
        <v>32</v>
      </c>
    </row>
    <row r="690" spans="1:21" x14ac:dyDescent="0.25">
      <c r="A690">
        <v>10290</v>
      </c>
      <c r="B690" s="1">
        <v>19073</v>
      </c>
      <c r="C690">
        <v>70</v>
      </c>
      <c r="D690" t="s">
        <v>525</v>
      </c>
      <c r="E690" t="s">
        <v>526</v>
      </c>
      <c r="F690" t="s">
        <v>23</v>
      </c>
      <c r="G690" t="s">
        <v>24</v>
      </c>
      <c r="H690" t="s">
        <v>25</v>
      </c>
      <c r="I690" s="1">
        <v>43697</v>
      </c>
      <c r="J690" s="1">
        <v>43725</v>
      </c>
      <c r="K690" t="s">
        <v>519</v>
      </c>
      <c r="L690" t="s">
        <v>463</v>
      </c>
      <c r="M690" t="s">
        <v>28</v>
      </c>
      <c r="N690">
        <v>3</v>
      </c>
      <c r="O690" s="2">
        <v>92010</v>
      </c>
      <c r="P690" s="2">
        <v>12032</v>
      </c>
      <c r="Q690" s="2">
        <v>104042</v>
      </c>
      <c r="R690" t="s">
        <v>221</v>
      </c>
      <c r="S690" t="s">
        <v>30</v>
      </c>
      <c r="T690" t="s">
        <v>31</v>
      </c>
      <c r="U690" t="s">
        <v>32</v>
      </c>
    </row>
    <row r="691" spans="1:21" x14ac:dyDescent="0.25">
      <c r="A691">
        <v>10298</v>
      </c>
      <c r="B691" s="1">
        <v>25326</v>
      </c>
      <c r="C691">
        <v>53</v>
      </c>
      <c r="D691" t="s">
        <v>527</v>
      </c>
      <c r="E691" t="s">
        <v>305</v>
      </c>
      <c r="F691" t="s">
        <v>23</v>
      </c>
      <c r="G691" t="s">
        <v>106</v>
      </c>
      <c r="H691" t="s">
        <v>45</v>
      </c>
      <c r="I691" s="1">
        <v>43757</v>
      </c>
      <c r="J691" s="1">
        <v>43529</v>
      </c>
      <c r="K691" t="s">
        <v>20</v>
      </c>
      <c r="L691" t="s">
        <v>460</v>
      </c>
      <c r="M691" t="s">
        <v>28</v>
      </c>
      <c r="N691">
        <v>3</v>
      </c>
      <c r="O691" s="2">
        <v>77329</v>
      </c>
      <c r="P691" s="2">
        <v>11897</v>
      </c>
      <c r="Q691" s="2">
        <v>89226</v>
      </c>
      <c r="R691" t="s">
        <v>29</v>
      </c>
      <c r="S691" t="s">
        <v>30</v>
      </c>
      <c r="T691" t="s">
        <v>31</v>
      </c>
      <c r="U691" t="s">
        <v>32</v>
      </c>
    </row>
    <row r="692" spans="1:21" x14ac:dyDescent="0.25">
      <c r="A692">
        <v>10301</v>
      </c>
      <c r="B692" s="1">
        <v>24447</v>
      </c>
      <c r="C692">
        <v>56</v>
      </c>
      <c r="D692" t="s">
        <v>528</v>
      </c>
      <c r="E692" t="s">
        <v>529</v>
      </c>
      <c r="F692" t="s">
        <v>23</v>
      </c>
      <c r="G692" t="s">
        <v>111</v>
      </c>
      <c r="H692" t="s">
        <v>36</v>
      </c>
      <c r="I692" s="1">
        <v>43772</v>
      </c>
      <c r="J692" s="1">
        <v>43617</v>
      </c>
      <c r="K692" t="s">
        <v>20</v>
      </c>
      <c r="L692" t="s">
        <v>460</v>
      </c>
      <c r="M692" t="s">
        <v>28</v>
      </c>
      <c r="N692">
        <v>5</v>
      </c>
      <c r="O692" s="2">
        <v>76843</v>
      </c>
      <c r="P692" s="2">
        <v>8867</v>
      </c>
      <c r="Q692" s="2">
        <v>85710</v>
      </c>
      <c r="R692" t="s">
        <v>221</v>
      </c>
      <c r="S692" t="s">
        <v>30</v>
      </c>
      <c r="T692" t="s">
        <v>31</v>
      </c>
      <c r="U692" t="s">
        <v>32</v>
      </c>
    </row>
    <row r="693" spans="1:21" x14ac:dyDescent="0.25">
      <c r="A693">
        <v>10302</v>
      </c>
      <c r="B693" s="1">
        <v>28450</v>
      </c>
      <c r="C693">
        <v>45</v>
      </c>
      <c r="D693" t="s">
        <v>209</v>
      </c>
      <c r="E693" t="s">
        <v>530</v>
      </c>
      <c r="F693" t="s">
        <v>23</v>
      </c>
      <c r="G693" t="s">
        <v>118</v>
      </c>
      <c r="H693" t="s">
        <v>45</v>
      </c>
      <c r="I693" s="1">
        <v>43783</v>
      </c>
      <c r="J693" s="1">
        <v>43814</v>
      </c>
      <c r="K693" t="s">
        <v>519</v>
      </c>
      <c r="L693" t="s">
        <v>463</v>
      </c>
      <c r="M693" t="s">
        <v>28</v>
      </c>
      <c r="N693">
        <v>4</v>
      </c>
      <c r="O693" s="2">
        <v>65157</v>
      </c>
      <c r="P693" s="2">
        <v>6015</v>
      </c>
      <c r="Q693" s="2">
        <v>71172</v>
      </c>
      <c r="R693" t="s">
        <v>29</v>
      </c>
      <c r="S693" t="s">
        <v>30</v>
      </c>
      <c r="T693" t="s">
        <v>31</v>
      </c>
      <c r="U693" t="s">
        <v>32</v>
      </c>
    </row>
    <row r="694" spans="1:21" x14ac:dyDescent="0.25">
      <c r="A694">
        <v>10303</v>
      </c>
      <c r="B694" s="1">
        <v>20680</v>
      </c>
      <c r="C694">
        <v>66</v>
      </c>
      <c r="D694" t="s">
        <v>531</v>
      </c>
      <c r="E694" t="s">
        <v>219</v>
      </c>
      <c r="F694" t="s">
        <v>35</v>
      </c>
      <c r="G694" t="s">
        <v>118</v>
      </c>
      <c r="H694" t="s">
        <v>25</v>
      </c>
      <c r="I694" s="1">
        <v>43795</v>
      </c>
      <c r="J694" s="1">
        <v>43809</v>
      </c>
      <c r="K694" t="s">
        <v>490</v>
      </c>
      <c r="L694" t="s">
        <v>463</v>
      </c>
      <c r="M694" t="s">
        <v>28</v>
      </c>
      <c r="N694">
        <v>5</v>
      </c>
      <c r="O694" s="2">
        <v>77822</v>
      </c>
      <c r="P694" s="2">
        <v>9578</v>
      </c>
      <c r="Q694" s="2">
        <v>87400</v>
      </c>
      <c r="R694" t="s">
        <v>29</v>
      </c>
      <c r="S694" t="s">
        <v>30</v>
      </c>
      <c r="T694" t="s">
        <v>31</v>
      </c>
      <c r="U694" t="s">
        <v>177</v>
      </c>
    </row>
    <row r="695" spans="1:21" x14ac:dyDescent="0.25">
      <c r="A695">
        <v>10306</v>
      </c>
      <c r="B695" s="1">
        <v>30821</v>
      </c>
      <c r="C695">
        <v>38</v>
      </c>
      <c r="D695" t="s">
        <v>532</v>
      </c>
      <c r="E695" t="s">
        <v>533</v>
      </c>
      <c r="F695" t="s">
        <v>23</v>
      </c>
      <c r="G695" t="s">
        <v>24</v>
      </c>
      <c r="H695" t="s">
        <v>45</v>
      </c>
      <c r="I695" s="1">
        <v>43809</v>
      </c>
      <c r="J695" s="1">
        <v>43824</v>
      </c>
      <c r="K695" t="s">
        <v>473</v>
      </c>
      <c r="L695" t="s">
        <v>463</v>
      </c>
      <c r="M695" t="s">
        <v>240</v>
      </c>
      <c r="N695">
        <v>1</v>
      </c>
      <c r="O695" s="2">
        <v>56200</v>
      </c>
      <c r="P695" s="2">
        <v>18309</v>
      </c>
      <c r="Q695" s="2">
        <v>74509</v>
      </c>
      <c r="R695" t="s">
        <v>246</v>
      </c>
      <c r="S695" t="s">
        <v>247</v>
      </c>
      <c r="T695" t="s">
        <v>31</v>
      </c>
      <c r="U695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38C0-81C7-4D1D-98B0-B297965ED2E8}">
  <dimension ref="A1:T695"/>
  <sheetViews>
    <sheetView workbookViewId="0">
      <selection sqref="A1:XFD1048576"/>
    </sheetView>
  </sheetViews>
  <sheetFormatPr defaultRowHeight="15" x14ac:dyDescent="0.25"/>
  <cols>
    <col min="1" max="1" width="14.42578125" bestFit="1" customWidth="1"/>
    <col min="2" max="2" width="10.7109375" bestFit="1" customWidth="1"/>
    <col min="3" max="3" width="16" bestFit="1" customWidth="1"/>
    <col min="4" max="4" width="10.42578125" bestFit="1" customWidth="1"/>
    <col min="5" max="5" width="10" bestFit="1" customWidth="1"/>
    <col min="6" max="6" width="15.7109375" bestFit="1" customWidth="1"/>
    <col min="7" max="7" width="12.5703125" bestFit="1" customWidth="1"/>
    <col min="8" max="8" width="11.5703125" bestFit="1" customWidth="1"/>
    <col min="9" max="9" width="16.42578125" bestFit="1" customWidth="1"/>
    <col min="10" max="10" width="14.85546875" bestFit="1" customWidth="1"/>
    <col min="11" max="11" width="14.42578125" bestFit="1" customWidth="1"/>
    <col min="12" max="12" width="18.28515625" bestFit="1" customWidth="1"/>
    <col min="13" max="13" width="11.5703125" bestFit="1" customWidth="1"/>
    <col min="14" max="14" width="21.28515625" style="2" bestFit="1" customWidth="1"/>
    <col min="15" max="15" width="28.7109375" style="2" bestFit="1" customWidth="1"/>
    <col min="16" max="16" width="17" style="2" bestFit="1" customWidth="1"/>
    <col min="17" max="17" width="16.5703125" bestFit="1" customWidth="1"/>
    <col min="18" max="18" width="19.5703125" bestFit="1" customWidth="1"/>
    <col min="19" max="19" width="23.140625" bestFit="1" customWidth="1"/>
    <col min="20" max="20" width="11.5703125" bestFit="1" customWidth="1"/>
    <col min="21" max="21" width="23.140625" bestFit="1" customWidth="1"/>
    <col min="22" max="23" width="23.85546875" bestFit="1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s="2" t="s">
        <v>14</v>
      </c>
      <c r="M1" s="2" t="s">
        <v>15</v>
      </c>
      <c r="N1" s="2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13</v>
      </c>
      <c r="T1" t="s">
        <v>546</v>
      </c>
    </row>
    <row r="2" spans="1:20" x14ac:dyDescent="0.25">
      <c r="A2">
        <v>10005</v>
      </c>
      <c r="B2" s="1">
        <v>19660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s="1">
        <v>41664</v>
      </c>
      <c r="I2" t="s">
        <v>26</v>
      </c>
      <c r="J2" t="s">
        <v>27</v>
      </c>
      <c r="K2" t="s">
        <v>28</v>
      </c>
      <c r="L2" s="2">
        <v>43241</v>
      </c>
      <c r="M2" s="2">
        <v>4757</v>
      </c>
      <c r="N2" s="2">
        <v>47998</v>
      </c>
      <c r="O2" t="s">
        <v>29</v>
      </c>
      <c r="P2" t="s">
        <v>30</v>
      </c>
      <c r="Q2" t="s">
        <v>31</v>
      </c>
      <c r="R2" t="s">
        <v>32</v>
      </c>
      <c r="S2" t="s">
        <v>539</v>
      </c>
      <c r="T2" t="s">
        <v>547</v>
      </c>
    </row>
    <row r="3" spans="1:20" x14ac:dyDescent="0.25">
      <c r="A3">
        <v>10007</v>
      </c>
      <c r="B3" s="1">
        <v>19477</v>
      </c>
      <c r="C3" t="s">
        <v>33</v>
      </c>
      <c r="D3" t="s">
        <v>34</v>
      </c>
      <c r="E3" t="s">
        <v>35</v>
      </c>
      <c r="F3" t="s">
        <v>24</v>
      </c>
      <c r="G3" t="s">
        <v>36</v>
      </c>
      <c r="H3" s="1">
        <v>41674</v>
      </c>
      <c r="I3" t="s">
        <v>26</v>
      </c>
      <c r="J3" t="s">
        <v>27</v>
      </c>
      <c r="K3" t="s">
        <v>28</v>
      </c>
      <c r="L3" s="2">
        <v>51009</v>
      </c>
      <c r="M3" s="2">
        <v>7141</v>
      </c>
      <c r="N3" s="2">
        <v>58150</v>
      </c>
      <c r="O3" t="s">
        <v>29</v>
      </c>
      <c r="P3" t="s">
        <v>30</v>
      </c>
      <c r="Q3" t="s">
        <v>31</v>
      </c>
      <c r="R3" t="s">
        <v>32</v>
      </c>
      <c r="S3" t="s">
        <v>539</v>
      </c>
      <c r="T3" t="s">
        <v>547</v>
      </c>
    </row>
    <row r="4" spans="1:20" x14ac:dyDescent="0.25">
      <c r="A4">
        <v>10009</v>
      </c>
      <c r="B4" s="1">
        <v>24874</v>
      </c>
      <c r="C4" t="s">
        <v>37</v>
      </c>
      <c r="D4" t="s">
        <v>38</v>
      </c>
      <c r="E4" t="s">
        <v>35</v>
      </c>
      <c r="F4" t="s">
        <v>24</v>
      </c>
      <c r="G4" t="s">
        <v>25</v>
      </c>
      <c r="H4" s="1">
        <v>41679</v>
      </c>
      <c r="I4" t="s">
        <v>26</v>
      </c>
      <c r="J4" t="s">
        <v>27</v>
      </c>
      <c r="K4" t="s">
        <v>28</v>
      </c>
      <c r="L4" s="2">
        <v>42034</v>
      </c>
      <c r="M4" s="2">
        <v>6305</v>
      </c>
      <c r="N4" s="2">
        <v>48339</v>
      </c>
      <c r="O4" t="s">
        <v>29</v>
      </c>
      <c r="P4" t="s">
        <v>30</v>
      </c>
      <c r="Q4" t="s">
        <v>31</v>
      </c>
      <c r="R4" t="s">
        <v>32</v>
      </c>
      <c r="S4" t="s">
        <v>540</v>
      </c>
      <c r="T4" t="s">
        <v>548</v>
      </c>
    </row>
    <row r="5" spans="1:20" x14ac:dyDescent="0.25">
      <c r="A5">
        <v>10015</v>
      </c>
      <c r="B5" s="1">
        <v>30630</v>
      </c>
      <c r="C5" t="s">
        <v>39</v>
      </c>
      <c r="D5" t="s">
        <v>40</v>
      </c>
      <c r="E5" t="s">
        <v>23</v>
      </c>
      <c r="F5" t="s">
        <v>24</v>
      </c>
      <c r="G5" t="s">
        <v>36</v>
      </c>
      <c r="H5" s="1">
        <v>41761</v>
      </c>
      <c r="I5" t="s">
        <v>26</v>
      </c>
      <c r="J5" t="s">
        <v>27</v>
      </c>
      <c r="K5" t="s">
        <v>28</v>
      </c>
      <c r="L5" s="2">
        <v>44391</v>
      </c>
      <c r="M5" s="2">
        <v>2663</v>
      </c>
      <c r="N5" s="2">
        <v>47054</v>
      </c>
      <c r="O5" t="s">
        <v>29</v>
      </c>
      <c r="P5" t="s">
        <v>30</v>
      </c>
      <c r="Q5" t="s">
        <v>31</v>
      </c>
      <c r="R5" t="s">
        <v>32</v>
      </c>
      <c r="S5" t="s">
        <v>540</v>
      </c>
      <c r="T5" t="s">
        <v>549</v>
      </c>
    </row>
    <row r="6" spans="1:20" x14ac:dyDescent="0.25">
      <c r="A6">
        <v>10040</v>
      </c>
      <c r="B6" s="1">
        <v>22402</v>
      </c>
      <c r="C6" t="s">
        <v>41</v>
      </c>
      <c r="D6" t="s">
        <v>42</v>
      </c>
      <c r="E6" t="s">
        <v>35</v>
      </c>
      <c r="F6" t="s">
        <v>24</v>
      </c>
      <c r="G6" t="s">
        <v>36</v>
      </c>
      <c r="H6" s="1">
        <v>41919</v>
      </c>
      <c r="I6" t="s">
        <v>26</v>
      </c>
      <c r="J6" t="s">
        <v>27</v>
      </c>
      <c r="K6" t="s">
        <v>28</v>
      </c>
      <c r="L6" s="2">
        <v>43361</v>
      </c>
      <c r="M6" s="2">
        <v>8239</v>
      </c>
      <c r="N6" s="2">
        <v>51600</v>
      </c>
      <c r="O6" t="s">
        <v>29</v>
      </c>
      <c r="P6" t="s">
        <v>30</v>
      </c>
      <c r="Q6" t="s">
        <v>31</v>
      </c>
      <c r="R6" t="s">
        <v>32</v>
      </c>
      <c r="S6" t="s">
        <v>539</v>
      </c>
      <c r="T6" t="s">
        <v>547</v>
      </c>
    </row>
    <row r="7" spans="1:20" x14ac:dyDescent="0.25">
      <c r="A7">
        <v>10055</v>
      </c>
      <c r="B7" s="1">
        <v>32872</v>
      </c>
      <c r="C7" t="s">
        <v>43</v>
      </c>
      <c r="D7" t="s">
        <v>44</v>
      </c>
      <c r="E7" t="s">
        <v>35</v>
      </c>
      <c r="F7" t="s">
        <v>24</v>
      </c>
      <c r="G7" t="s">
        <v>45</v>
      </c>
      <c r="H7" s="1">
        <v>41994</v>
      </c>
      <c r="I7" t="s">
        <v>26</v>
      </c>
      <c r="J7" t="s">
        <v>27</v>
      </c>
      <c r="K7" t="s">
        <v>28</v>
      </c>
      <c r="L7" s="2">
        <v>54811</v>
      </c>
      <c r="M7" s="2">
        <v>7125</v>
      </c>
      <c r="N7" s="2">
        <v>61936</v>
      </c>
      <c r="O7" t="s">
        <v>29</v>
      </c>
      <c r="P7" t="s">
        <v>30</v>
      </c>
      <c r="Q7" t="s">
        <v>31</v>
      </c>
      <c r="R7" t="s">
        <v>32</v>
      </c>
      <c r="S7" t="s">
        <v>541</v>
      </c>
      <c r="T7" t="s">
        <v>549</v>
      </c>
    </row>
    <row r="8" spans="1:20" x14ac:dyDescent="0.25">
      <c r="A8">
        <v>10079</v>
      </c>
      <c r="B8" s="1">
        <v>27402</v>
      </c>
      <c r="C8" t="s">
        <v>46</v>
      </c>
      <c r="D8" t="s">
        <v>47</v>
      </c>
      <c r="E8" t="s">
        <v>35</v>
      </c>
      <c r="F8" t="s">
        <v>24</v>
      </c>
      <c r="G8" t="s">
        <v>25</v>
      </c>
      <c r="H8" s="1">
        <v>42162</v>
      </c>
      <c r="I8" t="s">
        <v>26</v>
      </c>
      <c r="J8" t="s">
        <v>27</v>
      </c>
      <c r="K8" t="s">
        <v>28</v>
      </c>
      <c r="L8" s="2">
        <v>57098</v>
      </c>
      <c r="M8" s="2">
        <v>7994</v>
      </c>
      <c r="N8" s="2">
        <v>65092</v>
      </c>
      <c r="O8" t="s">
        <v>29</v>
      </c>
      <c r="P8" t="s">
        <v>30</v>
      </c>
      <c r="Q8" t="s">
        <v>31</v>
      </c>
      <c r="R8" t="s">
        <v>32</v>
      </c>
      <c r="S8" t="s">
        <v>541</v>
      </c>
      <c r="T8" t="s">
        <v>550</v>
      </c>
    </row>
    <row r="9" spans="1:20" x14ac:dyDescent="0.25">
      <c r="A9">
        <v>10106</v>
      </c>
      <c r="B9" s="1">
        <v>26439</v>
      </c>
      <c r="C9" t="s">
        <v>48</v>
      </c>
      <c r="D9" t="s">
        <v>49</v>
      </c>
      <c r="E9" t="s">
        <v>23</v>
      </c>
      <c r="F9" t="s">
        <v>24</v>
      </c>
      <c r="G9" t="s">
        <v>25</v>
      </c>
      <c r="H9" s="1">
        <v>42349</v>
      </c>
      <c r="I9" t="s">
        <v>26</v>
      </c>
      <c r="J9" t="s">
        <v>27</v>
      </c>
      <c r="K9" t="s">
        <v>28</v>
      </c>
      <c r="L9" s="2">
        <v>47065</v>
      </c>
      <c r="M9" s="2">
        <v>4236</v>
      </c>
      <c r="N9" s="2">
        <v>51301</v>
      </c>
      <c r="O9" t="s">
        <v>29</v>
      </c>
      <c r="P9" t="s">
        <v>30</v>
      </c>
      <c r="Q9" t="s">
        <v>31</v>
      </c>
      <c r="R9" t="s">
        <v>32</v>
      </c>
      <c r="S9" t="s">
        <v>541</v>
      </c>
      <c r="T9" t="s">
        <v>550</v>
      </c>
    </row>
    <row r="10" spans="1:20" x14ac:dyDescent="0.25">
      <c r="A10">
        <v>10109</v>
      </c>
      <c r="B10" s="1">
        <v>27689</v>
      </c>
      <c r="C10" t="s">
        <v>50</v>
      </c>
      <c r="D10" t="s">
        <v>51</v>
      </c>
      <c r="E10" t="s">
        <v>35</v>
      </c>
      <c r="F10" t="s">
        <v>24</v>
      </c>
      <c r="G10" t="s">
        <v>45</v>
      </c>
      <c r="H10" s="1">
        <v>42400</v>
      </c>
      <c r="I10" t="s">
        <v>26</v>
      </c>
      <c r="J10" t="s">
        <v>27</v>
      </c>
      <c r="K10" t="s">
        <v>28</v>
      </c>
      <c r="L10" s="2">
        <v>47044</v>
      </c>
      <c r="M10" s="2">
        <v>5175</v>
      </c>
      <c r="N10" s="2">
        <v>52219</v>
      </c>
      <c r="O10" t="s">
        <v>29</v>
      </c>
      <c r="P10" t="s">
        <v>30</v>
      </c>
      <c r="Q10" t="s">
        <v>31</v>
      </c>
      <c r="R10" t="s">
        <v>32</v>
      </c>
      <c r="S10" t="s">
        <v>539</v>
      </c>
      <c r="T10" t="s">
        <v>550</v>
      </c>
    </row>
    <row r="11" spans="1:20" x14ac:dyDescent="0.25">
      <c r="A11">
        <v>10111</v>
      </c>
      <c r="B11" s="1">
        <v>25387</v>
      </c>
      <c r="C11" t="s">
        <v>52</v>
      </c>
      <c r="D11" t="s">
        <v>53</v>
      </c>
      <c r="E11" t="s">
        <v>23</v>
      </c>
      <c r="F11" t="s">
        <v>24</v>
      </c>
      <c r="G11" t="s">
        <v>45</v>
      </c>
      <c r="H11" s="1">
        <v>42428</v>
      </c>
      <c r="I11" t="s">
        <v>26</v>
      </c>
      <c r="J11" t="s">
        <v>27</v>
      </c>
      <c r="K11" t="s">
        <v>28</v>
      </c>
      <c r="L11" s="2">
        <v>53903</v>
      </c>
      <c r="M11" s="2">
        <v>5929</v>
      </c>
      <c r="N11" s="2">
        <v>59832</v>
      </c>
      <c r="O11" t="s">
        <v>29</v>
      </c>
      <c r="P11" t="s">
        <v>30</v>
      </c>
      <c r="Q11" t="s">
        <v>31</v>
      </c>
      <c r="R11" t="s">
        <v>32</v>
      </c>
      <c r="S11" t="s">
        <v>541</v>
      </c>
      <c r="T11" t="s">
        <v>548</v>
      </c>
    </row>
    <row r="12" spans="1:20" x14ac:dyDescent="0.25">
      <c r="A12">
        <v>10118</v>
      </c>
      <c r="B12" s="1">
        <v>31786</v>
      </c>
      <c r="C12" t="s">
        <v>54</v>
      </c>
      <c r="D12" t="s">
        <v>55</v>
      </c>
      <c r="E12" t="s">
        <v>23</v>
      </c>
      <c r="F12" t="s">
        <v>24</v>
      </c>
      <c r="G12" t="s">
        <v>45</v>
      </c>
      <c r="H12" s="1">
        <v>42458</v>
      </c>
      <c r="I12" t="s">
        <v>26</v>
      </c>
      <c r="J12" t="s">
        <v>27</v>
      </c>
      <c r="K12" t="s">
        <v>28</v>
      </c>
      <c r="L12" s="2">
        <v>47337</v>
      </c>
      <c r="M12" s="2">
        <v>8994</v>
      </c>
      <c r="N12" s="2">
        <v>56331</v>
      </c>
      <c r="O12" t="s">
        <v>29</v>
      </c>
      <c r="P12" t="s">
        <v>30</v>
      </c>
      <c r="Q12" t="s">
        <v>31</v>
      </c>
      <c r="R12" t="s">
        <v>32</v>
      </c>
      <c r="S12" t="s">
        <v>540</v>
      </c>
      <c r="T12" t="s">
        <v>549</v>
      </c>
    </row>
    <row r="13" spans="1:20" x14ac:dyDescent="0.25">
      <c r="A13">
        <v>10119</v>
      </c>
      <c r="B13" s="1">
        <v>19824</v>
      </c>
      <c r="C13" t="s">
        <v>56</v>
      </c>
      <c r="D13" t="s">
        <v>57</v>
      </c>
      <c r="E13" t="s">
        <v>35</v>
      </c>
      <c r="F13" t="s">
        <v>24</v>
      </c>
      <c r="G13" t="s">
        <v>36</v>
      </c>
      <c r="H13" s="1">
        <v>42462</v>
      </c>
      <c r="I13" t="s">
        <v>26</v>
      </c>
      <c r="J13" t="s">
        <v>27</v>
      </c>
      <c r="K13" t="s">
        <v>28</v>
      </c>
      <c r="L13" s="2">
        <v>48505</v>
      </c>
      <c r="M13" s="2">
        <v>4851</v>
      </c>
      <c r="N13" s="2">
        <v>53356</v>
      </c>
      <c r="O13" t="s">
        <v>29</v>
      </c>
      <c r="P13" t="s">
        <v>30</v>
      </c>
      <c r="Q13" t="s">
        <v>31</v>
      </c>
      <c r="R13" t="s">
        <v>32</v>
      </c>
      <c r="S13" t="s">
        <v>539</v>
      </c>
      <c r="T13" t="s">
        <v>547</v>
      </c>
    </row>
    <row r="14" spans="1:20" x14ac:dyDescent="0.25">
      <c r="A14">
        <v>10136</v>
      </c>
      <c r="B14" s="1">
        <v>25100</v>
      </c>
      <c r="C14" t="s">
        <v>58</v>
      </c>
      <c r="D14" t="s">
        <v>59</v>
      </c>
      <c r="E14" t="s">
        <v>35</v>
      </c>
      <c r="F14" t="s">
        <v>24</v>
      </c>
      <c r="G14" t="s">
        <v>36</v>
      </c>
      <c r="H14" s="1">
        <v>42586</v>
      </c>
      <c r="I14" t="s">
        <v>26</v>
      </c>
      <c r="J14" t="s">
        <v>27</v>
      </c>
      <c r="K14" t="s">
        <v>28</v>
      </c>
      <c r="L14" s="2">
        <v>49953</v>
      </c>
      <c r="M14" s="2">
        <v>9991</v>
      </c>
      <c r="N14" s="2">
        <v>59944</v>
      </c>
      <c r="O14" t="s">
        <v>29</v>
      </c>
      <c r="P14" t="s">
        <v>30</v>
      </c>
      <c r="Q14" t="s">
        <v>31</v>
      </c>
      <c r="R14" t="s">
        <v>32</v>
      </c>
      <c r="S14" t="s">
        <v>540</v>
      </c>
      <c r="T14" t="s">
        <v>548</v>
      </c>
    </row>
    <row r="15" spans="1:20" x14ac:dyDescent="0.25">
      <c r="A15">
        <v>10143</v>
      </c>
      <c r="B15" s="1">
        <v>26350</v>
      </c>
      <c r="C15" t="s">
        <v>60</v>
      </c>
      <c r="D15" t="s">
        <v>47</v>
      </c>
      <c r="E15" t="s">
        <v>35</v>
      </c>
      <c r="F15" t="s">
        <v>24</v>
      </c>
      <c r="G15" t="s">
        <v>25</v>
      </c>
      <c r="H15" s="1">
        <v>42654</v>
      </c>
      <c r="I15" t="s">
        <v>26</v>
      </c>
      <c r="J15" t="s">
        <v>27</v>
      </c>
      <c r="K15" t="s">
        <v>28</v>
      </c>
      <c r="L15" s="2">
        <v>56777</v>
      </c>
      <c r="M15" s="2">
        <v>6813</v>
      </c>
      <c r="N15" s="2">
        <v>63590</v>
      </c>
      <c r="O15" t="s">
        <v>29</v>
      </c>
      <c r="P15" t="s">
        <v>30</v>
      </c>
      <c r="Q15" t="s">
        <v>31</v>
      </c>
      <c r="R15" t="s">
        <v>32</v>
      </c>
      <c r="S15" t="s">
        <v>541</v>
      </c>
      <c r="T15" t="s">
        <v>548</v>
      </c>
    </row>
    <row r="16" spans="1:20" x14ac:dyDescent="0.25">
      <c r="A16">
        <v>10144</v>
      </c>
      <c r="B16" s="1">
        <v>27411</v>
      </c>
      <c r="C16" t="s">
        <v>61</v>
      </c>
      <c r="D16" t="s">
        <v>62</v>
      </c>
      <c r="E16" t="s">
        <v>35</v>
      </c>
      <c r="F16" t="s">
        <v>24</v>
      </c>
      <c r="G16" t="s">
        <v>25</v>
      </c>
      <c r="H16" s="1">
        <v>42666</v>
      </c>
      <c r="I16" t="s">
        <v>26</v>
      </c>
      <c r="J16" t="s">
        <v>27</v>
      </c>
      <c r="K16" t="s">
        <v>28</v>
      </c>
      <c r="L16" s="2">
        <v>56173</v>
      </c>
      <c r="M16" s="2">
        <v>10673</v>
      </c>
      <c r="N16" s="2">
        <v>66846</v>
      </c>
      <c r="O16" t="s">
        <v>29</v>
      </c>
      <c r="P16" t="s">
        <v>30</v>
      </c>
      <c r="Q16" t="s">
        <v>31</v>
      </c>
      <c r="R16" t="s">
        <v>32</v>
      </c>
      <c r="S16" t="s">
        <v>540</v>
      </c>
      <c r="T16" t="s">
        <v>550</v>
      </c>
    </row>
    <row r="17" spans="1:20" x14ac:dyDescent="0.25">
      <c r="A17">
        <v>10149</v>
      </c>
      <c r="B17" s="1">
        <v>31612</v>
      </c>
      <c r="C17" t="s">
        <v>63</v>
      </c>
      <c r="D17" t="s">
        <v>64</v>
      </c>
      <c r="E17" t="s">
        <v>23</v>
      </c>
      <c r="F17" t="s">
        <v>24</v>
      </c>
      <c r="G17" t="s">
        <v>36</v>
      </c>
      <c r="H17" s="1">
        <v>42698</v>
      </c>
      <c r="I17" t="s">
        <v>26</v>
      </c>
      <c r="J17" t="s">
        <v>27</v>
      </c>
      <c r="K17" t="s">
        <v>28</v>
      </c>
      <c r="L17" s="2">
        <v>54177</v>
      </c>
      <c r="M17" s="2">
        <v>9210</v>
      </c>
      <c r="N17" s="2">
        <v>63387</v>
      </c>
      <c r="O17" t="s">
        <v>29</v>
      </c>
      <c r="P17" t="s">
        <v>30</v>
      </c>
      <c r="Q17" t="s">
        <v>31</v>
      </c>
      <c r="R17" t="s">
        <v>32</v>
      </c>
      <c r="S17" t="s">
        <v>540</v>
      </c>
      <c r="T17" t="s">
        <v>549</v>
      </c>
    </row>
    <row r="18" spans="1:20" x14ac:dyDescent="0.25">
      <c r="A18">
        <v>10152</v>
      </c>
      <c r="B18" s="1">
        <v>33201</v>
      </c>
      <c r="C18" t="s">
        <v>65</v>
      </c>
      <c r="D18" t="s">
        <v>66</v>
      </c>
      <c r="E18" t="s">
        <v>35</v>
      </c>
      <c r="F18" t="s">
        <v>24</v>
      </c>
      <c r="G18" t="s">
        <v>36</v>
      </c>
      <c r="H18" s="1">
        <v>42719</v>
      </c>
      <c r="I18" t="s">
        <v>26</v>
      </c>
      <c r="J18" t="s">
        <v>27</v>
      </c>
      <c r="K18" t="s">
        <v>28</v>
      </c>
      <c r="L18" s="2">
        <v>54075</v>
      </c>
      <c r="M18" s="2">
        <v>10815</v>
      </c>
      <c r="N18" s="2">
        <v>64890</v>
      </c>
      <c r="O18" t="s">
        <v>29</v>
      </c>
      <c r="P18" t="s">
        <v>30</v>
      </c>
      <c r="Q18" t="s">
        <v>31</v>
      </c>
      <c r="R18" t="s">
        <v>32</v>
      </c>
      <c r="S18" t="s">
        <v>540</v>
      </c>
      <c r="T18" t="s">
        <v>549</v>
      </c>
    </row>
    <row r="19" spans="1:20" x14ac:dyDescent="0.25">
      <c r="A19">
        <v>10153</v>
      </c>
      <c r="B19" s="1">
        <v>22190</v>
      </c>
      <c r="C19" t="s">
        <v>67</v>
      </c>
      <c r="D19" t="s">
        <v>68</v>
      </c>
      <c r="E19" t="s">
        <v>35</v>
      </c>
      <c r="F19" t="s">
        <v>24</v>
      </c>
      <c r="G19" t="s">
        <v>45</v>
      </c>
      <c r="H19" s="1">
        <v>42720</v>
      </c>
      <c r="I19" t="s">
        <v>26</v>
      </c>
      <c r="J19" t="s">
        <v>27</v>
      </c>
      <c r="K19" t="s">
        <v>28</v>
      </c>
      <c r="L19" s="2">
        <v>53193</v>
      </c>
      <c r="M19" s="2">
        <v>4255</v>
      </c>
      <c r="N19" s="2">
        <v>57448</v>
      </c>
      <c r="O19" t="s">
        <v>29</v>
      </c>
      <c r="P19" t="s">
        <v>30</v>
      </c>
      <c r="Q19" t="s">
        <v>31</v>
      </c>
      <c r="R19" t="s">
        <v>32</v>
      </c>
      <c r="S19" t="s">
        <v>541</v>
      </c>
      <c r="T19" t="s">
        <v>547</v>
      </c>
    </row>
    <row r="20" spans="1:20" x14ac:dyDescent="0.25">
      <c r="A20">
        <v>10155</v>
      </c>
      <c r="B20" s="1">
        <v>33333</v>
      </c>
      <c r="C20" t="s">
        <v>69</v>
      </c>
      <c r="D20" t="s">
        <v>70</v>
      </c>
      <c r="E20" t="s">
        <v>35</v>
      </c>
      <c r="F20" t="s">
        <v>24</v>
      </c>
      <c r="G20" t="s">
        <v>36</v>
      </c>
      <c r="H20" s="1">
        <v>42734</v>
      </c>
      <c r="I20" t="s">
        <v>26</v>
      </c>
      <c r="J20" t="s">
        <v>27</v>
      </c>
      <c r="K20" t="s">
        <v>28</v>
      </c>
      <c r="L20" s="2">
        <v>55083</v>
      </c>
      <c r="M20" s="2">
        <v>9364</v>
      </c>
      <c r="N20" s="2">
        <v>64447</v>
      </c>
      <c r="O20" t="s">
        <v>29</v>
      </c>
      <c r="P20" t="s">
        <v>30</v>
      </c>
      <c r="Q20" t="s">
        <v>31</v>
      </c>
      <c r="R20" t="s">
        <v>32</v>
      </c>
      <c r="S20" t="s">
        <v>540</v>
      </c>
      <c r="T20" t="s">
        <v>549</v>
      </c>
    </row>
    <row r="21" spans="1:20" x14ac:dyDescent="0.25">
      <c r="A21">
        <v>10163</v>
      </c>
      <c r="B21" s="1">
        <v>22868</v>
      </c>
      <c r="C21" t="s">
        <v>71</v>
      </c>
      <c r="D21" t="s">
        <v>72</v>
      </c>
      <c r="E21" t="s">
        <v>35</v>
      </c>
      <c r="F21" t="s">
        <v>24</v>
      </c>
      <c r="G21" t="s">
        <v>45</v>
      </c>
      <c r="H21" s="1">
        <v>42791</v>
      </c>
      <c r="I21" t="s">
        <v>26</v>
      </c>
      <c r="J21" t="s">
        <v>27</v>
      </c>
      <c r="K21" t="s">
        <v>28</v>
      </c>
      <c r="L21" s="2">
        <v>45282</v>
      </c>
      <c r="M21" s="2">
        <v>6792</v>
      </c>
      <c r="N21" s="2">
        <v>52074</v>
      </c>
      <c r="O21" t="s">
        <v>29</v>
      </c>
      <c r="P21" t="s">
        <v>30</v>
      </c>
      <c r="Q21" t="s">
        <v>31</v>
      </c>
      <c r="R21" t="s">
        <v>32</v>
      </c>
      <c r="S21" t="s">
        <v>541</v>
      </c>
      <c r="T21" t="s">
        <v>548</v>
      </c>
    </row>
    <row r="22" spans="1:20" x14ac:dyDescent="0.25">
      <c r="A22">
        <v>10167</v>
      </c>
      <c r="B22" s="1">
        <v>27846</v>
      </c>
      <c r="C22" t="s">
        <v>73</v>
      </c>
      <c r="D22" t="s">
        <v>74</v>
      </c>
      <c r="E22" t="s">
        <v>35</v>
      </c>
      <c r="F22" t="s">
        <v>24</v>
      </c>
      <c r="G22" t="s">
        <v>25</v>
      </c>
      <c r="H22" s="1">
        <v>42807</v>
      </c>
      <c r="I22" t="s">
        <v>26</v>
      </c>
      <c r="J22" t="s">
        <v>27</v>
      </c>
      <c r="K22" t="s">
        <v>28</v>
      </c>
      <c r="L22" s="2">
        <v>50204</v>
      </c>
      <c r="M22" s="2">
        <v>8535</v>
      </c>
      <c r="N22" s="2">
        <v>58739</v>
      </c>
      <c r="O22" t="s">
        <v>29</v>
      </c>
      <c r="P22" t="s">
        <v>30</v>
      </c>
      <c r="Q22" t="s">
        <v>31</v>
      </c>
      <c r="R22" t="s">
        <v>32</v>
      </c>
      <c r="S22" t="s">
        <v>539</v>
      </c>
      <c r="T22" t="s">
        <v>550</v>
      </c>
    </row>
    <row r="23" spans="1:20" x14ac:dyDescent="0.25">
      <c r="A23">
        <v>10173</v>
      </c>
      <c r="B23" s="1">
        <v>29665</v>
      </c>
      <c r="C23" t="s">
        <v>75</v>
      </c>
      <c r="D23" t="s">
        <v>76</v>
      </c>
      <c r="E23" t="s">
        <v>23</v>
      </c>
      <c r="F23" t="s">
        <v>24</v>
      </c>
      <c r="G23" t="s">
        <v>45</v>
      </c>
      <c r="H23" s="1">
        <v>42838</v>
      </c>
      <c r="I23" t="s">
        <v>26</v>
      </c>
      <c r="J23" t="s">
        <v>27</v>
      </c>
      <c r="K23" t="s">
        <v>28</v>
      </c>
      <c r="L23" s="2">
        <v>42634</v>
      </c>
      <c r="M23" s="2">
        <v>3837</v>
      </c>
      <c r="N23" s="2">
        <v>46471</v>
      </c>
      <c r="O23" t="s">
        <v>29</v>
      </c>
      <c r="P23" t="s">
        <v>30</v>
      </c>
      <c r="Q23" t="s">
        <v>31</v>
      </c>
      <c r="R23" t="s">
        <v>32</v>
      </c>
      <c r="S23" t="s">
        <v>540</v>
      </c>
      <c r="T23" t="s">
        <v>550</v>
      </c>
    </row>
    <row r="24" spans="1:20" x14ac:dyDescent="0.25">
      <c r="A24">
        <v>10174</v>
      </c>
      <c r="B24" s="1">
        <v>21627</v>
      </c>
      <c r="C24" t="s">
        <v>77</v>
      </c>
      <c r="D24" t="s">
        <v>78</v>
      </c>
      <c r="E24" t="s">
        <v>35</v>
      </c>
      <c r="F24" t="s">
        <v>24</v>
      </c>
      <c r="G24" t="s">
        <v>25</v>
      </c>
      <c r="H24" s="1">
        <v>42838</v>
      </c>
      <c r="I24" t="s">
        <v>26</v>
      </c>
      <c r="J24" t="s">
        <v>27</v>
      </c>
      <c r="K24" t="s">
        <v>28</v>
      </c>
      <c r="L24" s="2">
        <v>45949</v>
      </c>
      <c r="M24" s="2">
        <v>5514</v>
      </c>
      <c r="N24" s="2">
        <v>51463</v>
      </c>
      <c r="O24" t="s">
        <v>29</v>
      </c>
      <c r="P24" t="s">
        <v>30</v>
      </c>
      <c r="Q24" t="s">
        <v>31</v>
      </c>
      <c r="R24" t="s">
        <v>32</v>
      </c>
      <c r="S24" t="s">
        <v>541</v>
      </c>
      <c r="T24" t="s">
        <v>547</v>
      </c>
    </row>
    <row r="25" spans="1:20" x14ac:dyDescent="0.25">
      <c r="A25">
        <v>10005</v>
      </c>
      <c r="B25" s="1">
        <v>19660</v>
      </c>
      <c r="C25" t="s">
        <v>21</v>
      </c>
      <c r="D25" t="s">
        <v>22</v>
      </c>
      <c r="E25" t="s">
        <v>23</v>
      </c>
      <c r="F25" t="s">
        <v>24</v>
      </c>
      <c r="G25" t="s">
        <v>25</v>
      </c>
      <c r="H25" s="1">
        <v>41664</v>
      </c>
      <c r="I25" t="s">
        <v>26</v>
      </c>
      <c r="J25" t="s">
        <v>27</v>
      </c>
      <c r="K25" t="s">
        <v>28</v>
      </c>
      <c r="L25" s="2">
        <v>47565</v>
      </c>
      <c r="M25" s="2">
        <v>4757</v>
      </c>
      <c r="N25" s="2">
        <v>52322</v>
      </c>
      <c r="O25" t="s">
        <v>29</v>
      </c>
      <c r="P25" t="s">
        <v>30</v>
      </c>
      <c r="Q25" t="s">
        <v>31</v>
      </c>
      <c r="R25" t="s">
        <v>32</v>
      </c>
      <c r="S25" t="s">
        <v>539</v>
      </c>
      <c r="T25" t="s">
        <v>547</v>
      </c>
    </row>
    <row r="26" spans="1:20" x14ac:dyDescent="0.25">
      <c r="A26">
        <v>10007</v>
      </c>
      <c r="B26" s="1">
        <v>19477</v>
      </c>
      <c r="C26" t="s">
        <v>33</v>
      </c>
      <c r="D26" t="s">
        <v>34</v>
      </c>
      <c r="E26" t="s">
        <v>35</v>
      </c>
      <c r="F26" t="s">
        <v>24</v>
      </c>
      <c r="G26" t="s">
        <v>36</v>
      </c>
      <c r="H26" s="1">
        <v>41674</v>
      </c>
      <c r="I26" t="s">
        <v>26</v>
      </c>
      <c r="J26" t="s">
        <v>27</v>
      </c>
      <c r="K26" t="s">
        <v>28</v>
      </c>
      <c r="L26" s="2">
        <v>56110</v>
      </c>
      <c r="M26" s="2">
        <v>7141</v>
      </c>
      <c r="N26" s="2">
        <v>63251</v>
      </c>
      <c r="O26" t="s">
        <v>29</v>
      </c>
      <c r="P26" t="s">
        <v>30</v>
      </c>
      <c r="Q26" t="s">
        <v>31</v>
      </c>
      <c r="R26" t="s">
        <v>32</v>
      </c>
      <c r="S26" t="s">
        <v>539</v>
      </c>
      <c r="T26" t="s">
        <v>547</v>
      </c>
    </row>
    <row r="27" spans="1:20" x14ac:dyDescent="0.25">
      <c r="A27">
        <v>10009</v>
      </c>
      <c r="B27" s="1">
        <v>24874</v>
      </c>
      <c r="C27" t="s">
        <v>37</v>
      </c>
      <c r="D27" t="s">
        <v>38</v>
      </c>
      <c r="E27" t="s">
        <v>35</v>
      </c>
      <c r="F27" t="s">
        <v>24</v>
      </c>
      <c r="G27" t="s">
        <v>25</v>
      </c>
      <c r="H27" s="1">
        <v>41679</v>
      </c>
      <c r="I27" t="s">
        <v>26</v>
      </c>
      <c r="J27" t="s">
        <v>27</v>
      </c>
      <c r="K27" t="s">
        <v>28</v>
      </c>
      <c r="L27" s="2">
        <v>46237</v>
      </c>
      <c r="M27" s="2">
        <v>6305</v>
      </c>
      <c r="N27" s="2">
        <v>52542</v>
      </c>
      <c r="O27" t="s">
        <v>29</v>
      </c>
      <c r="P27" t="s">
        <v>30</v>
      </c>
      <c r="Q27" t="s">
        <v>31</v>
      </c>
      <c r="R27" t="s">
        <v>32</v>
      </c>
      <c r="S27" t="s">
        <v>540</v>
      </c>
      <c r="T27" t="s">
        <v>548</v>
      </c>
    </row>
    <row r="28" spans="1:20" x14ac:dyDescent="0.25">
      <c r="A28">
        <v>10015</v>
      </c>
      <c r="B28" s="1">
        <v>30630</v>
      </c>
      <c r="C28" t="s">
        <v>39</v>
      </c>
      <c r="D28" t="s">
        <v>40</v>
      </c>
      <c r="E28" t="s">
        <v>23</v>
      </c>
      <c r="F28" t="s">
        <v>24</v>
      </c>
      <c r="G28" t="s">
        <v>36</v>
      </c>
      <c r="H28" s="1">
        <v>41761</v>
      </c>
      <c r="I28" t="s">
        <v>26</v>
      </c>
      <c r="J28" t="s">
        <v>27</v>
      </c>
      <c r="K28" t="s">
        <v>28</v>
      </c>
      <c r="L28" s="2">
        <v>48830</v>
      </c>
      <c r="M28" s="2">
        <v>2663</v>
      </c>
      <c r="N28" s="2">
        <v>51493</v>
      </c>
      <c r="O28" t="s">
        <v>29</v>
      </c>
      <c r="P28" t="s">
        <v>30</v>
      </c>
      <c r="Q28" t="s">
        <v>31</v>
      </c>
      <c r="R28" t="s">
        <v>32</v>
      </c>
      <c r="S28" t="s">
        <v>540</v>
      </c>
      <c r="T28" t="s">
        <v>549</v>
      </c>
    </row>
    <row r="29" spans="1:20" x14ac:dyDescent="0.25">
      <c r="A29">
        <v>10040</v>
      </c>
      <c r="B29" s="1">
        <v>22402</v>
      </c>
      <c r="C29" t="s">
        <v>41</v>
      </c>
      <c r="D29" t="s">
        <v>42</v>
      </c>
      <c r="E29" t="s">
        <v>35</v>
      </c>
      <c r="F29" t="s">
        <v>24</v>
      </c>
      <c r="G29" t="s">
        <v>36</v>
      </c>
      <c r="H29" s="1">
        <v>41919</v>
      </c>
      <c r="I29" t="s">
        <v>26</v>
      </c>
      <c r="J29" t="s">
        <v>27</v>
      </c>
      <c r="K29" t="s">
        <v>28</v>
      </c>
      <c r="L29" s="2">
        <v>47697</v>
      </c>
      <c r="M29" s="2">
        <v>8239</v>
      </c>
      <c r="N29" s="2">
        <v>55936</v>
      </c>
      <c r="O29" t="s">
        <v>29</v>
      </c>
      <c r="P29" t="s">
        <v>30</v>
      </c>
      <c r="Q29" t="s">
        <v>31</v>
      </c>
      <c r="R29" t="s">
        <v>32</v>
      </c>
      <c r="S29" t="s">
        <v>539</v>
      </c>
      <c r="T29" t="s">
        <v>547</v>
      </c>
    </row>
    <row r="30" spans="1:20" x14ac:dyDescent="0.25">
      <c r="A30">
        <v>10055</v>
      </c>
      <c r="B30" s="1">
        <v>32872</v>
      </c>
      <c r="C30" t="s">
        <v>43</v>
      </c>
      <c r="D30" t="s">
        <v>44</v>
      </c>
      <c r="E30" t="s">
        <v>35</v>
      </c>
      <c r="F30" t="s">
        <v>24</v>
      </c>
      <c r="G30" t="s">
        <v>45</v>
      </c>
      <c r="H30" s="1">
        <v>41994</v>
      </c>
      <c r="I30" t="s">
        <v>26</v>
      </c>
      <c r="J30" t="s">
        <v>27</v>
      </c>
      <c r="K30" t="s">
        <v>28</v>
      </c>
      <c r="L30" s="2">
        <v>60292</v>
      </c>
      <c r="M30" s="2">
        <v>7125</v>
      </c>
      <c r="N30" s="2">
        <v>67417</v>
      </c>
      <c r="O30" t="s">
        <v>29</v>
      </c>
      <c r="P30" t="s">
        <v>30</v>
      </c>
      <c r="Q30" t="s">
        <v>31</v>
      </c>
      <c r="R30" t="s">
        <v>32</v>
      </c>
      <c r="S30" t="s">
        <v>541</v>
      </c>
      <c r="T30" t="s">
        <v>549</v>
      </c>
    </row>
    <row r="31" spans="1:20" x14ac:dyDescent="0.25">
      <c r="A31">
        <v>10079</v>
      </c>
      <c r="B31" s="1">
        <v>27402</v>
      </c>
      <c r="C31" t="s">
        <v>46</v>
      </c>
      <c r="D31" t="s">
        <v>47</v>
      </c>
      <c r="E31" t="s">
        <v>35</v>
      </c>
      <c r="F31" t="s">
        <v>24</v>
      </c>
      <c r="G31" t="s">
        <v>25</v>
      </c>
      <c r="H31" s="1">
        <v>42162</v>
      </c>
      <c r="I31" t="s">
        <v>26</v>
      </c>
      <c r="J31" t="s">
        <v>27</v>
      </c>
      <c r="K31" t="s">
        <v>28</v>
      </c>
      <c r="L31" s="2">
        <v>62808</v>
      </c>
      <c r="M31" s="2">
        <v>7994</v>
      </c>
      <c r="N31" s="2">
        <v>70802</v>
      </c>
      <c r="O31" t="s">
        <v>29</v>
      </c>
      <c r="P31" t="s">
        <v>30</v>
      </c>
      <c r="Q31" t="s">
        <v>31</v>
      </c>
      <c r="R31" t="s">
        <v>32</v>
      </c>
      <c r="S31" t="s">
        <v>541</v>
      </c>
      <c r="T31" t="s">
        <v>550</v>
      </c>
    </row>
    <row r="32" spans="1:20" x14ac:dyDescent="0.25">
      <c r="A32">
        <v>10106</v>
      </c>
      <c r="B32" s="1">
        <v>26439</v>
      </c>
      <c r="C32" t="s">
        <v>48</v>
      </c>
      <c r="D32" t="s">
        <v>49</v>
      </c>
      <c r="E32" t="s">
        <v>23</v>
      </c>
      <c r="F32" t="s">
        <v>24</v>
      </c>
      <c r="G32" t="s">
        <v>25</v>
      </c>
      <c r="H32" s="1">
        <v>42349</v>
      </c>
      <c r="I32" t="s">
        <v>26</v>
      </c>
      <c r="J32" t="s">
        <v>27</v>
      </c>
      <c r="K32" t="s">
        <v>28</v>
      </c>
      <c r="L32" s="2">
        <v>51772</v>
      </c>
      <c r="M32" s="2">
        <v>4236</v>
      </c>
      <c r="N32" s="2">
        <v>56008</v>
      </c>
      <c r="O32" t="s">
        <v>29</v>
      </c>
      <c r="P32" t="s">
        <v>30</v>
      </c>
      <c r="Q32" t="s">
        <v>31</v>
      </c>
      <c r="R32" t="s">
        <v>32</v>
      </c>
      <c r="S32" t="s">
        <v>541</v>
      </c>
      <c r="T32" t="s">
        <v>550</v>
      </c>
    </row>
    <row r="33" spans="1:20" x14ac:dyDescent="0.25">
      <c r="A33">
        <v>10109</v>
      </c>
      <c r="B33" s="1">
        <v>27689</v>
      </c>
      <c r="C33" t="s">
        <v>50</v>
      </c>
      <c r="D33" t="s">
        <v>51</v>
      </c>
      <c r="E33" t="s">
        <v>35</v>
      </c>
      <c r="F33" t="s">
        <v>24</v>
      </c>
      <c r="G33" t="s">
        <v>45</v>
      </c>
      <c r="H33" s="1">
        <v>42400</v>
      </c>
      <c r="I33" t="s">
        <v>26</v>
      </c>
      <c r="J33" t="s">
        <v>27</v>
      </c>
      <c r="K33" t="s">
        <v>28</v>
      </c>
      <c r="L33" s="2">
        <v>51748</v>
      </c>
      <c r="M33" s="2">
        <v>5175</v>
      </c>
      <c r="N33" s="2">
        <v>56923</v>
      </c>
      <c r="O33" t="s">
        <v>29</v>
      </c>
      <c r="P33" t="s">
        <v>30</v>
      </c>
      <c r="Q33" t="s">
        <v>31</v>
      </c>
      <c r="R33" t="s">
        <v>32</v>
      </c>
      <c r="S33" t="s">
        <v>539</v>
      </c>
      <c r="T33" t="s">
        <v>550</v>
      </c>
    </row>
    <row r="34" spans="1:20" x14ac:dyDescent="0.25">
      <c r="A34">
        <v>10111</v>
      </c>
      <c r="B34" s="1">
        <v>25387</v>
      </c>
      <c r="C34" t="s">
        <v>52</v>
      </c>
      <c r="D34" t="s">
        <v>53</v>
      </c>
      <c r="E34" t="s">
        <v>23</v>
      </c>
      <c r="F34" t="s">
        <v>24</v>
      </c>
      <c r="G34" t="s">
        <v>45</v>
      </c>
      <c r="H34" s="1">
        <v>42428</v>
      </c>
      <c r="I34" t="s">
        <v>26</v>
      </c>
      <c r="J34" t="s">
        <v>27</v>
      </c>
      <c r="K34" t="s">
        <v>28</v>
      </c>
      <c r="L34" s="2">
        <v>59293</v>
      </c>
      <c r="M34" s="2">
        <v>5929</v>
      </c>
      <c r="N34" s="2">
        <v>65222</v>
      </c>
      <c r="O34" t="s">
        <v>29</v>
      </c>
      <c r="P34" t="s">
        <v>30</v>
      </c>
      <c r="Q34" t="s">
        <v>31</v>
      </c>
      <c r="R34" t="s">
        <v>32</v>
      </c>
      <c r="S34" t="s">
        <v>541</v>
      </c>
      <c r="T34" t="s">
        <v>548</v>
      </c>
    </row>
    <row r="35" spans="1:20" x14ac:dyDescent="0.25">
      <c r="A35">
        <v>10118</v>
      </c>
      <c r="B35" s="1">
        <v>31786</v>
      </c>
      <c r="C35" t="s">
        <v>54</v>
      </c>
      <c r="D35" t="s">
        <v>55</v>
      </c>
      <c r="E35" t="s">
        <v>23</v>
      </c>
      <c r="F35" t="s">
        <v>24</v>
      </c>
      <c r="G35" t="s">
        <v>45</v>
      </c>
      <c r="H35" s="1">
        <v>42458</v>
      </c>
      <c r="I35" t="s">
        <v>26</v>
      </c>
      <c r="J35" t="s">
        <v>27</v>
      </c>
      <c r="K35" t="s">
        <v>28</v>
      </c>
      <c r="L35" s="2">
        <v>52071</v>
      </c>
      <c r="M35" s="2">
        <v>8994</v>
      </c>
      <c r="N35" s="2">
        <v>61065</v>
      </c>
      <c r="O35" t="s">
        <v>29</v>
      </c>
      <c r="P35" t="s">
        <v>30</v>
      </c>
      <c r="Q35" t="s">
        <v>31</v>
      </c>
      <c r="R35" t="s">
        <v>32</v>
      </c>
      <c r="S35" t="s">
        <v>540</v>
      </c>
      <c r="T35" t="s">
        <v>549</v>
      </c>
    </row>
    <row r="36" spans="1:20" x14ac:dyDescent="0.25">
      <c r="A36">
        <v>10119</v>
      </c>
      <c r="B36" s="1">
        <v>19824</v>
      </c>
      <c r="C36" t="s">
        <v>56</v>
      </c>
      <c r="D36" t="s">
        <v>57</v>
      </c>
      <c r="E36" t="s">
        <v>35</v>
      </c>
      <c r="F36" t="s">
        <v>24</v>
      </c>
      <c r="G36" t="s">
        <v>36</v>
      </c>
      <c r="H36" s="1">
        <v>42462</v>
      </c>
      <c r="I36" t="s">
        <v>26</v>
      </c>
      <c r="J36" t="s">
        <v>27</v>
      </c>
      <c r="K36" t="s">
        <v>28</v>
      </c>
      <c r="L36" s="2">
        <v>53356</v>
      </c>
      <c r="M36" s="2">
        <v>4851</v>
      </c>
      <c r="N36" s="2">
        <v>58207</v>
      </c>
      <c r="O36" t="s">
        <v>29</v>
      </c>
      <c r="P36" t="s">
        <v>30</v>
      </c>
      <c r="Q36" t="s">
        <v>31</v>
      </c>
      <c r="R36" t="s">
        <v>32</v>
      </c>
      <c r="S36" t="s">
        <v>539</v>
      </c>
      <c r="T36" t="s">
        <v>547</v>
      </c>
    </row>
    <row r="37" spans="1:20" x14ac:dyDescent="0.25">
      <c r="A37">
        <v>10136</v>
      </c>
      <c r="B37" s="1">
        <v>25100</v>
      </c>
      <c r="C37" t="s">
        <v>58</v>
      </c>
      <c r="D37" t="s">
        <v>59</v>
      </c>
      <c r="E37" t="s">
        <v>35</v>
      </c>
      <c r="F37" t="s">
        <v>24</v>
      </c>
      <c r="G37" t="s">
        <v>36</v>
      </c>
      <c r="H37" s="1">
        <v>42586</v>
      </c>
      <c r="I37" t="s">
        <v>26</v>
      </c>
      <c r="J37" t="s">
        <v>27</v>
      </c>
      <c r="K37" t="s">
        <v>28</v>
      </c>
      <c r="L37" s="2">
        <v>54948</v>
      </c>
      <c r="M37" s="2">
        <v>9991</v>
      </c>
      <c r="N37" s="2">
        <v>64939</v>
      </c>
      <c r="O37" t="s">
        <v>29</v>
      </c>
      <c r="P37" t="s">
        <v>30</v>
      </c>
      <c r="Q37" t="s">
        <v>31</v>
      </c>
      <c r="R37" t="s">
        <v>32</v>
      </c>
      <c r="S37" t="s">
        <v>540</v>
      </c>
      <c r="T37" t="s">
        <v>548</v>
      </c>
    </row>
    <row r="38" spans="1:20" x14ac:dyDescent="0.25">
      <c r="A38">
        <v>10143</v>
      </c>
      <c r="B38" s="1">
        <v>26350</v>
      </c>
      <c r="C38" t="s">
        <v>60</v>
      </c>
      <c r="D38" t="s">
        <v>47</v>
      </c>
      <c r="E38" t="s">
        <v>35</v>
      </c>
      <c r="F38" t="s">
        <v>24</v>
      </c>
      <c r="G38" t="s">
        <v>25</v>
      </c>
      <c r="H38" s="1">
        <v>42654</v>
      </c>
      <c r="I38" t="s">
        <v>26</v>
      </c>
      <c r="J38" t="s">
        <v>27</v>
      </c>
      <c r="K38" t="s">
        <v>28</v>
      </c>
      <c r="L38" s="2">
        <v>62455</v>
      </c>
      <c r="M38" s="2">
        <v>6813</v>
      </c>
      <c r="N38" s="2">
        <v>69268</v>
      </c>
      <c r="O38" t="s">
        <v>29</v>
      </c>
      <c r="P38" t="s">
        <v>30</v>
      </c>
      <c r="Q38" t="s">
        <v>31</v>
      </c>
      <c r="R38" t="s">
        <v>32</v>
      </c>
      <c r="S38" t="s">
        <v>541</v>
      </c>
      <c r="T38" t="s">
        <v>548</v>
      </c>
    </row>
    <row r="39" spans="1:20" x14ac:dyDescent="0.25">
      <c r="A39">
        <v>10144</v>
      </c>
      <c r="B39" s="1">
        <v>27411</v>
      </c>
      <c r="C39" t="s">
        <v>61</v>
      </c>
      <c r="D39" t="s">
        <v>62</v>
      </c>
      <c r="E39" t="s">
        <v>35</v>
      </c>
      <c r="F39" t="s">
        <v>24</v>
      </c>
      <c r="G39" t="s">
        <v>25</v>
      </c>
      <c r="H39" s="1">
        <v>42666</v>
      </c>
      <c r="I39" t="s">
        <v>26</v>
      </c>
      <c r="J39" t="s">
        <v>27</v>
      </c>
      <c r="K39" t="s">
        <v>28</v>
      </c>
      <c r="L39" s="2">
        <v>61790</v>
      </c>
      <c r="M39" s="2">
        <v>10673</v>
      </c>
      <c r="N39" s="2">
        <v>72463</v>
      </c>
      <c r="O39" t="s">
        <v>29</v>
      </c>
      <c r="P39" t="s">
        <v>30</v>
      </c>
      <c r="Q39" t="s">
        <v>31</v>
      </c>
      <c r="R39" t="s">
        <v>32</v>
      </c>
      <c r="S39" t="s">
        <v>540</v>
      </c>
      <c r="T39" t="s">
        <v>550</v>
      </c>
    </row>
    <row r="40" spans="1:20" x14ac:dyDescent="0.25">
      <c r="A40">
        <v>10149</v>
      </c>
      <c r="B40" s="1">
        <v>31612</v>
      </c>
      <c r="C40" t="s">
        <v>63</v>
      </c>
      <c r="D40" t="s">
        <v>64</v>
      </c>
      <c r="E40" t="s">
        <v>23</v>
      </c>
      <c r="F40" t="s">
        <v>24</v>
      </c>
      <c r="G40" t="s">
        <v>36</v>
      </c>
      <c r="H40" s="1">
        <v>42698</v>
      </c>
      <c r="I40" t="s">
        <v>26</v>
      </c>
      <c r="J40" t="s">
        <v>27</v>
      </c>
      <c r="K40" t="s">
        <v>28</v>
      </c>
      <c r="L40" s="2">
        <v>59595</v>
      </c>
      <c r="M40" s="2">
        <v>9210</v>
      </c>
      <c r="N40" s="2">
        <v>68805</v>
      </c>
      <c r="O40" t="s">
        <v>29</v>
      </c>
      <c r="P40" t="s">
        <v>30</v>
      </c>
      <c r="Q40" t="s">
        <v>31</v>
      </c>
      <c r="R40" t="s">
        <v>32</v>
      </c>
      <c r="S40" t="s">
        <v>540</v>
      </c>
      <c r="T40" t="s">
        <v>549</v>
      </c>
    </row>
    <row r="41" spans="1:20" x14ac:dyDescent="0.25">
      <c r="A41">
        <v>10152</v>
      </c>
      <c r="B41" s="1">
        <v>33201</v>
      </c>
      <c r="C41" t="s">
        <v>65</v>
      </c>
      <c r="D41" t="s">
        <v>66</v>
      </c>
      <c r="E41" t="s">
        <v>35</v>
      </c>
      <c r="F41" t="s">
        <v>24</v>
      </c>
      <c r="G41" t="s">
        <v>36</v>
      </c>
      <c r="H41" s="1">
        <v>42719</v>
      </c>
      <c r="I41" t="s">
        <v>26</v>
      </c>
      <c r="J41" t="s">
        <v>27</v>
      </c>
      <c r="K41" t="s">
        <v>28</v>
      </c>
      <c r="L41" s="2">
        <v>59483</v>
      </c>
      <c r="M41" s="2">
        <v>10815</v>
      </c>
      <c r="N41" s="2">
        <v>70298</v>
      </c>
      <c r="O41" t="s">
        <v>29</v>
      </c>
      <c r="P41" t="s">
        <v>30</v>
      </c>
      <c r="Q41" t="s">
        <v>31</v>
      </c>
      <c r="R41" t="s">
        <v>32</v>
      </c>
      <c r="S41" t="s">
        <v>540</v>
      </c>
      <c r="T41" t="s">
        <v>549</v>
      </c>
    </row>
    <row r="42" spans="1:20" x14ac:dyDescent="0.25">
      <c r="A42">
        <v>10153</v>
      </c>
      <c r="B42" s="1">
        <v>22190</v>
      </c>
      <c r="C42" t="s">
        <v>67</v>
      </c>
      <c r="D42" t="s">
        <v>68</v>
      </c>
      <c r="E42" t="s">
        <v>35</v>
      </c>
      <c r="F42" t="s">
        <v>24</v>
      </c>
      <c r="G42" t="s">
        <v>45</v>
      </c>
      <c r="H42" s="1">
        <v>42720</v>
      </c>
      <c r="I42" t="s">
        <v>26</v>
      </c>
      <c r="J42" t="s">
        <v>27</v>
      </c>
      <c r="K42" t="s">
        <v>28</v>
      </c>
      <c r="L42" s="2">
        <v>58512</v>
      </c>
      <c r="M42" s="2">
        <v>4255</v>
      </c>
      <c r="N42" s="2">
        <v>62767</v>
      </c>
      <c r="O42" t="s">
        <v>29</v>
      </c>
      <c r="P42" t="s">
        <v>30</v>
      </c>
      <c r="Q42" t="s">
        <v>31</v>
      </c>
      <c r="R42" t="s">
        <v>32</v>
      </c>
      <c r="S42" t="s">
        <v>541</v>
      </c>
      <c r="T42" t="s">
        <v>547</v>
      </c>
    </row>
    <row r="43" spans="1:20" x14ac:dyDescent="0.25">
      <c r="A43">
        <v>10155</v>
      </c>
      <c r="B43" s="1">
        <v>33333</v>
      </c>
      <c r="C43" t="s">
        <v>69</v>
      </c>
      <c r="D43" t="s">
        <v>70</v>
      </c>
      <c r="E43" t="s">
        <v>35</v>
      </c>
      <c r="F43" t="s">
        <v>24</v>
      </c>
      <c r="G43" t="s">
        <v>36</v>
      </c>
      <c r="H43" s="1">
        <v>42734</v>
      </c>
      <c r="I43" t="s">
        <v>26</v>
      </c>
      <c r="J43" t="s">
        <v>27</v>
      </c>
      <c r="K43" t="s">
        <v>28</v>
      </c>
      <c r="L43" s="2">
        <v>60591</v>
      </c>
      <c r="M43" s="2">
        <v>9364</v>
      </c>
      <c r="N43" s="2">
        <v>69955</v>
      </c>
      <c r="O43" t="s">
        <v>29</v>
      </c>
      <c r="P43" t="s">
        <v>30</v>
      </c>
      <c r="Q43" t="s">
        <v>31</v>
      </c>
      <c r="R43" t="s">
        <v>32</v>
      </c>
      <c r="S43" t="s">
        <v>540</v>
      </c>
      <c r="T43" t="s">
        <v>549</v>
      </c>
    </row>
    <row r="44" spans="1:20" x14ac:dyDescent="0.25">
      <c r="A44">
        <v>10163</v>
      </c>
      <c r="B44" s="1">
        <v>22868</v>
      </c>
      <c r="C44" t="s">
        <v>71</v>
      </c>
      <c r="D44" t="s">
        <v>72</v>
      </c>
      <c r="E44" t="s">
        <v>35</v>
      </c>
      <c r="F44" t="s">
        <v>24</v>
      </c>
      <c r="G44" t="s">
        <v>45</v>
      </c>
      <c r="H44" s="1">
        <v>42791</v>
      </c>
      <c r="I44" t="s">
        <v>26</v>
      </c>
      <c r="J44" t="s">
        <v>27</v>
      </c>
      <c r="K44" t="s">
        <v>28</v>
      </c>
      <c r="L44" s="2">
        <v>49810</v>
      </c>
      <c r="M44" s="2">
        <v>6792</v>
      </c>
      <c r="N44" s="2">
        <v>56602</v>
      </c>
      <c r="O44" t="s">
        <v>29</v>
      </c>
      <c r="P44" t="s">
        <v>30</v>
      </c>
      <c r="Q44" t="s">
        <v>31</v>
      </c>
      <c r="R44" t="s">
        <v>32</v>
      </c>
      <c r="S44" t="s">
        <v>541</v>
      </c>
      <c r="T44" t="s">
        <v>548</v>
      </c>
    </row>
    <row r="45" spans="1:20" x14ac:dyDescent="0.25">
      <c r="A45">
        <v>10167</v>
      </c>
      <c r="B45" s="1">
        <v>27846</v>
      </c>
      <c r="C45" t="s">
        <v>73</v>
      </c>
      <c r="D45" t="s">
        <v>74</v>
      </c>
      <c r="E45" t="s">
        <v>35</v>
      </c>
      <c r="F45" t="s">
        <v>24</v>
      </c>
      <c r="G45" t="s">
        <v>25</v>
      </c>
      <c r="H45" s="1">
        <v>42807</v>
      </c>
      <c r="I45" t="s">
        <v>26</v>
      </c>
      <c r="J45" t="s">
        <v>27</v>
      </c>
      <c r="K45" t="s">
        <v>28</v>
      </c>
      <c r="L45" s="2">
        <v>55224</v>
      </c>
      <c r="M45" s="2">
        <v>8535</v>
      </c>
      <c r="N45" s="2">
        <v>63759</v>
      </c>
      <c r="O45" t="s">
        <v>29</v>
      </c>
      <c r="P45" t="s">
        <v>30</v>
      </c>
      <c r="Q45" t="s">
        <v>31</v>
      </c>
      <c r="R45" t="s">
        <v>32</v>
      </c>
      <c r="S45" t="s">
        <v>539</v>
      </c>
      <c r="T45" t="s">
        <v>550</v>
      </c>
    </row>
    <row r="46" spans="1:20" x14ac:dyDescent="0.25">
      <c r="A46">
        <v>10173</v>
      </c>
      <c r="B46" s="1">
        <v>29665</v>
      </c>
      <c r="C46" t="s">
        <v>75</v>
      </c>
      <c r="D46" t="s">
        <v>76</v>
      </c>
      <c r="E46" t="s">
        <v>23</v>
      </c>
      <c r="F46" t="s">
        <v>24</v>
      </c>
      <c r="G46" t="s">
        <v>45</v>
      </c>
      <c r="H46" s="1">
        <v>42838</v>
      </c>
      <c r="I46" t="s">
        <v>26</v>
      </c>
      <c r="J46" t="s">
        <v>27</v>
      </c>
      <c r="K46" t="s">
        <v>28</v>
      </c>
      <c r="L46" s="2">
        <v>46897</v>
      </c>
      <c r="M46" s="2">
        <v>3837</v>
      </c>
      <c r="N46" s="2">
        <v>50734</v>
      </c>
      <c r="O46" t="s">
        <v>29</v>
      </c>
      <c r="P46" t="s">
        <v>30</v>
      </c>
      <c r="Q46" t="s">
        <v>31</v>
      </c>
      <c r="R46" t="s">
        <v>32</v>
      </c>
      <c r="S46" t="s">
        <v>540</v>
      </c>
      <c r="T46" t="s">
        <v>550</v>
      </c>
    </row>
    <row r="47" spans="1:20" x14ac:dyDescent="0.25">
      <c r="A47">
        <v>10174</v>
      </c>
      <c r="B47" s="1">
        <v>21627</v>
      </c>
      <c r="C47" t="s">
        <v>77</v>
      </c>
      <c r="D47" t="s">
        <v>78</v>
      </c>
      <c r="E47" t="s">
        <v>35</v>
      </c>
      <c r="F47" t="s">
        <v>24</v>
      </c>
      <c r="G47" t="s">
        <v>25</v>
      </c>
      <c r="H47" s="1">
        <v>42838</v>
      </c>
      <c r="I47" t="s">
        <v>26</v>
      </c>
      <c r="J47" t="s">
        <v>27</v>
      </c>
      <c r="K47" t="s">
        <v>28</v>
      </c>
      <c r="L47" s="2">
        <v>50544</v>
      </c>
      <c r="M47" s="2">
        <v>5514</v>
      </c>
      <c r="N47" s="2">
        <v>56058</v>
      </c>
      <c r="O47" t="s">
        <v>29</v>
      </c>
      <c r="P47" t="s">
        <v>30</v>
      </c>
      <c r="Q47" t="s">
        <v>31</v>
      </c>
      <c r="R47" t="s">
        <v>32</v>
      </c>
      <c r="S47" t="s">
        <v>541</v>
      </c>
      <c r="T47" t="s">
        <v>547</v>
      </c>
    </row>
    <row r="48" spans="1:20" x14ac:dyDescent="0.25">
      <c r="A48">
        <v>10207</v>
      </c>
      <c r="B48" s="1">
        <v>33951</v>
      </c>
      <c r="C48" t="s">
        <v>79</v>
      </c>
      <c r="D48" t="s">
        <v>80</v>
      </c>
      <c r="E48" t="s">
        <v>23</v>
      </c>
      <c r="F48" t="s">
        <v>24</v>
      </c>
      <c r="G48" t="s">
        <v>45</v>
      </c>
      <c r="H48" s="1">
        <v>43124</v>
      </c>
      <c r="I48" t="s">
        <v>26</v>
      </c>
      <c r="J48" t="s">
        <v>27</v>
      </c>
      <c r="K48" t="s">
        <v>28</v>
      </c>
      <c r="L48" s="2">
        <v>57081</v>
      </c>
      <c r="M48" s="2">
        <v>8822</v>
      </c>
      <c r="N48" s="2">
        <v>65903</v>
      </c>
      <c r="O48" t="s">
        <v>29</v>
      </c>
      <c r="P48" t="s">
        <v>30</v>
      </c>
      <c r="Q48" t="s">
        <v>31</v>
      </c>
      <c r="R48" t="s">
        <v>32</v>
      </c>
      <c r="S48" t="s">
        <v>540</v>
      </c>
      <c r="T48" t="s">
        <v>549</v>
      </c>
    </row>
    <row r="49" spans="1:20" x14ac:dyDescent="0.25">
      <c r="A49">
        <v>10211</v>
      </c>
      <c r="B49" s="1">
        <v>28213</v>
      </c>
      <c r="C49" t="s">
        <v>81</v>
      </c>
      <c r="D49" t="s">
        <v>82</v>
      </c>
      <c r="E49" t="s">
        <v>23</v>
      </c>
      <c r="F49" t="s">
        <v>24</v>
      </c>
      <c r="G49" t="s">
        <v>45</v>
      </c>
      <c r="H49" s="1">
        <v>43175</v>
      </c>
      <c r="I49" t="s">
        <v>26</v>
      </c>
      <c r="J49" t="s">
        <v>27</v>
      </c>
      <c r="K49" t="s">
        <v>28</v>
      </c>
      <c r="L49" s="2">
        <v>46797</v>
      </c>
      <c r="M49" s="2">
        <v>5531</v>
      </c>
      <c r="N49" s="2">
        <v>52328</v>
      </c>
      <c r="O49" t="s">
        <v>29</v>
      </c>
      <c r="P49" t="s">
        <v>30</v>
      </c>
      <c r="Q49" t="s">
        <v>31</v>
      </c>
      <c r="R49" t="s">
        <v>32</v>
      </c>
      <c r="S49" t="s">
        <v>541</v>
      </c>
      <c r="T49" t="s">
        <v>550</v>
      </c>
    </row>
    <row r="50" spans="1:20" x14ac:dyDescent="0.25">
      <c r="A50">
        <v>10215</v>
      </c>
      <c r="B50" s="1">
        <v>29221</v>
      </c>
      <c r="C50" t="s">
        <v>83</v>
      </c>
      <c r="D50" t="s">
        <v>84</v>
      </c>
      <c r="E50" t="s">
        <v>35</v>
      </c>
      <c r="F50" t="s">
        <v>24</v>
      </c>
      <c r="G50" t="s">
        <v>25</v>
      </c>
      <c r="H50" s="1">
        <v>43190</v>
      </c>
      <c r="I50" t="s">
        <v>26</v>
      </c>
      <c r="J50" t="s">
        <v>27</v>
      </c>
      <c r="K50" t="s">
        <v>28</v>
      </c>
      <c r="L50" s="2">
        <v>62838</v>
      </c>
      <c r="M50" s="2">
        <v>9711</v>
      </c>
      <c r="N50" s="2">
        <v>72549</v>
      </c>
      <c r="O50" t="s">
        <v>29</v>
      </c>
      <c r="P50" t="s">
        <v>30</v>
      </c>
      <c r="Q50" t="s">
        <v>31</v>
      </c>
      <c r="R50" t="s">
        <v>32</v>
      </c>
      <c r="S50" t="s">
        <v>540</v>
      </c>
      <c r="T50" t="s">
        <v>550</v>
      </c>
    </row>
    <row r="51" spans="1:20" x14ac:dyDescent="0.25">
      <c r="A51">
        <v>10221</v>
      </c>
      <c r="B51" s="1">
        <v>19424</v>
      </c>
      <c r="C51" t="s">
        <v>85</v>
      </c>
      <c r="D51" t="s">
        <v>86</v>
      </c>
      <c r="E51" t="s">
        <v>35</v>
      </c>
      <c r="F51" t="s">
        <v>24</v>
      </c>
      <c r="G51" t="s">
        <v>36</v>
      </c>
      <c r="H51" s="1">
        <v>43246</v>
      </c>
      <c r="I51" t="s">
        <v>26</v>
      </c>
      <c r="J51" t="s">
        <v>27</v>
      </c>
      <c r="K51" t="s">
        <v>28</v>
      </c>
      <c r="L51" s="2">
        <v>62032</v>
      </c>
      <c r="M51" s="2">
        <v>5639</v>
      </c>
      <c r="N51" s="2">
        <v>67671</v>
      </c>
      <c r="O51" t="s">
        <v>29</v>
      </c>
      <c r="P51" t="s">
        <v>30</v>
      </c>
      <c r="Q51" t="s">
        <v>31</v>
      </c>
      <c r="R51" t="s">
        <v>32</v>
      </c>
      <c r="S51" t="s">
        <v>540</v>
      </c>
      <c r="T51" t="s">
        <v>547</v>
      </c>
    </row>
    <row r="52" spans="1:20" x14ac:dyDescent="0.25">
      <c r="A52">
        <v>10224</v>
      </c>
      <c r="B52" s="1">
        <v>26381</v>
      </c>
      <c r="C52" t="s">
        <v>87</v>
      </c>
      <c r="D52" t="s">
        <v>88</v>
      </c>
      <c r="E52" t="s">
        <v>23</v>
      </c>
      <c r="F52" t="s">
        <v>24</v>
      </c>
      <c r="G52" t="s">
        <v>36</v>
      </c>
      <c r="H52" s="1">
        <v>43257</v>
      </c>
      <c r="I52" t="s">
        <v>26</v>
      </c>
      <c r="J52" t="s">
        <v>27</v>
      </c>
      <c r="K52" t="s">
        <v>28</v>
      </c>
      <c r="L52" s="2">
        <v>47601</v>
      </c>
      <c r="M52" s="2">
        <v>8655</v>
      </c>
      <c r="N52" s="2">
        <v>56256</v>
      </c>
      <c r="O52" t="s">
        <v>29</v>
      </c>
      <c r="P52" t="s">
        <v>30</v>
      </c>
      <c r="Q52" t="s">
        <v>31</v>
      </c>
      <c r="R52" t="s">
        <v>32</v>
      </c>
      <c r="S52" t="s">
        <v>540</v>
      </c>
      <c r="T52" t="s">
        <v>550</v>
      </c>
    </row>
    <row r="53" spans="1:20" x14ac:dyDescent="0.25">
      <c r="A53">
        <v>10225</v>
      </c>
      <c r="B53" s="1">
        <v>20731</v>
      </c>
      <c r="C53" t="s">
        <v>89</v>
      </c>
      <c r="D53" t="s">
        <v>90</v>
      </c>
      <c r="E53" t="s">
        <v>35</v>
      </c>
      <c r="F53" t="s">
        <v>24</v>
      </c>
      <c r="G53" t="s">
        <v>36</v>
      </c>
      <c r="H53" s="1">
        <v>43259</v>
      </c>
      <c r="I53" t="s">
        <v>26</v>
      </c>
      <c r="J53" t="s">
        <v>27</v>
      </c>
      <c r="K53" t="s">
        <v>28</v>
      </c>
      <c r="L53" s="2">
        <v>47958</v>
      </c>
      <c r="M53" s="2">
        <v>8284</v>
      </c>
      <c r="N53" s="2">
        <v>56242</v>
      </c>
      <c r="O53" t="s">
        <v>29</v>
      </c>
      <c r="P53" t="s">
        <v>30</v>
      </c>
      <c r="Q53" t="s">
        <v>31</v>
      </c>
      <c r="R53" t="s">
        <v>32</v>
      </c>
      <c r="S53" t="s">
        <v>539</v>
      </c>
      <c r="T53" t="s">
        <v>547</v>
      </c>
    </row>
    <row r="54" spans="1:20" x14ac:dyDescent="0.25">
      <c r="A54">
        <v>10226</v>
      </c>
      <c r="B54" s="1">
        <v>31330</v>
      </c>
      <c r="C54" t="s">
        <v>91</v>
      </c>
      <c r="D54" t="s">
        <v>92</v>
      </c>
      <c r="E54" t="s">
        <v>35</v>
      </c>
      <c r="F54" t="s">
        <v>24</v>
      </c>
      <c r="G54" t="s">
        <v>45</v>
      </c>
      <c r="H54" s="1">
        <v>43270</v>
      </c>
      <c r="I54" t="s">
        <v>26</v>
      </c>
      <c r="J54" t="s">
        <v>27</v>
      </c>
      <c r="K54" t="s">
        <v>28</v>
      </c>
      <c r="L54" s="2">
        <v>65412</v>
      </c>
      <c r="M54" s="2">
        <v>11298</v>
      </c>
      <c r="N54" s="2">
        <v>76710</v>
      </c>
      <c r="O54" t="s">
        <v>29</v>
      </c>
      <c r="P54" t="s">
        <v>30</v>
      </c>
      <c r="Q54" t="s">
        <v>31</v>
      </c>
      <c r="R54" t="s">
        <v>32</v>
      </c>
      <c r="S54" t="s">
        <v>539</v>
      </c>
      <c r="T54" t="s">
        <v>549</v>
      </c>
    </row>
    <row r="55" spans="1:20" x14ac:dyDescent="0.25">
      <c r="A55">
        <v>10247</v>
      </c>
      <c r="B55" s="1">
        <v>19314</v>
      </c>
      <c r="C55" t="s">
        <v>93</v>
      </c>
      <c r="D55" t="s">
        <v>94</v>
      </c>
      <c r="E55" t="s">
        <v>23</v>
      </c>
      <c r="F55" t="s">
        <v>24</v>
      </c>
      <c r="G55" t="s">
        <v>45</v>
      </c>
      <c r="H55" s="1">
        <v>43442</v>
      </c>
      <c r="I55" t="s">
        <v>26</v>
      </c>
      <c r="J55" t="s">
        <v>27</v>
      </c>
      <c r="K55" t="s">
        <v>28</v>
      </c>
      <c r="L55" s="2">
        <v>59038</v>
      </c>
      <c r="M55" s="2">
        <v>8051</v>
      </c>
      <c r="N55" s="2">
        <v>67089</v>
      </c>
      <c r="O55" t="s">
        <v>29</v>
      </c>
      <c r="P55" t="s">
        <v>30</v>
      </c>
      <c r="Q55" t="s">
        <v>31</v>
      </c>
      <c r="R55" t="s">
        <v>32</v>
      </c>
      <c r="S55" t="s">
        <v>539</v>
      </c>
      <c r="T55" t="s">
        <v>547</v>
      </c>
    </row>
    <row r="56" spans="1:20" x14ac:dyDescent="0.25">
      <c r="A56">
        <v>10274</v>
      </c>
      <c r="B56" s="1">
        <v>19963</v>
      </c>
      <c r="C56" t="s">
        <v>95</v>
      </c>
      <c r="D56" t="s">
        <v>96</v>
      </c>
      <c r="E56" t="s">
        <v>23</v>
      </c>
      <c r="F56" t="s">
        <v>24</v>
      </c>
      <c r="G56" t="s">
        <v>45</v>
      </c>
      <c r="H56" s="1">
        <v>43611</v>
      </c>
      <c r="I56" t="s">
        <v>26</v>
      </c>
      <c r="J56" t="s">
        <v>27</v>
      </c>
      <c r="K56" t="s">
        <v>28</v>
      </c>
      <c r="L56" s="2">
        <v>37500</v>
      </c>
      <c r="M56" s="2">
        <v>58356</v>
      </c>
      <c r="N56" s="2">
        <v>58359</v>
      </c>
      <c r="O56" t="s">
        <v>29</v>
      </c>
      <c r="P56" t="s">
        <v>30</v>
      </c>
      <c r="Q56" t="s">
        <v>31</v>
      </c>
      <c r="R56" t="s">
        <v>32</v>
      </c>
      <c r="S56" t="s">
        <v>542</v>
      </c>
      <c r="T56" t="s">
        <v>547</v>
      </c>
    </row>
    <row r="57" spans="1:20" x14ac:dyDescent="0.25">
      <c r="A57">
        <v>10304</v>
      </c>
      <c r="B57" s="1">
        <v>26992</v>
      </c>
      <c r="C57" t="s">
        <v>97</v>
      </c>
      <c r="D57" t="s">
        <v>98</v>
      </c>
      <c r="E57" t="s">
        <v>23</v>
      </c>
      <c r="F57" t="s">
        <v>24</v>
      </c>
      <c r="G57" t="s">
        <v>25</v>
      </c>
      <c r="H57" s="1">
        <v>43795</v>
      </c>
      <c r="I57" t="s">
        <v>26</v>
      </c>
      <c r="J57" t="s">
        <v>27</v>
      </c>
      <c r="K57" t="s">
        <v>28</v>
      </c>
      <c r="L57" s="2">
        <v>70711</v>
      </c>
      <c r="M57" s="2">
        <v>0</v>
      </c>
      <c r="N57" s="2">
        <v>70711</v>
      </c>
      <c r="O57" t="s">
        <v>29</v>
      </c>
      <c r="P57" t="s">
        <v>30</v>
      </c>
      <c r="Q57" t="s">
        <v>31</v>
      </c>
      <c r="R57" t="s">
        <v>32</v>
      </c>
      <c r="S57" t="s">
        <v>540</v>
      </c>
      <c r="T57" t="s">
        <v>550</v>
      </c>
    </row>
    <row r="58" spans="1:20" x14ac:dyDescent="0.25">
      <c r="A58">
        <v>10005</v>
      </c>
      <c r="B58" s="1">
        <v>19660</v>
      </c>
      <c r="C58" t="s">
        <v>21</v>
      </c>
      <c r="D58" t="s">
        <v>22</v>
      </c>
      <c r="E58" t="s">
        <v>23</v>
      </c>
      <c r="F58" t="s">
        <v>24</v>
      </c>
      <c r="G58" t="s">
        <v>25</v>
      </c>
      <c r="H58" s="1">
        <v>41664</v>
      </c>
      <c r="I58" t="s">
        <v>26</v>
      </c>
      <c r="J58" t="s">
        <v>27</v>
      </c>
      <c r="K58" t="s">
        <v>28</v>
      </c>
      <c r="L58" s="2">
        <v>56213</v>
      </c>
      <c r="M58" s="2">
        <v>4757</v>
      </c>
      <c r="N58" s="2">
        <v>60970</v>
      </c>
      <c r="O58" t="s">
        <v>29</v>
      </c>
      <c r="P58" t="s">
        <v>30</v>
      </c>
      <c r="Q58" t="s">
        <v>31</v>
      </c>
      <c r="R58" t="s">
        <v>32</v>
      </c>
      <c r="S58" t="s">
        <v>539</v>
      </c>
      <c r="T58" t="s">
        <v>547</v>
      </c>
    </row>
    <row r="59" spans="1:20" x14ac:dyDescent="0.25">
      <c r="A59">
        <v>10007</v>
      </c>
      <c r="B59" s="1">
        <v>19477</v>
      </c>
      <c r="C59" t="s">
        <v>33</v>
      </c>
      <c r="D59" t="s">
        <v>34</v>
      </c>
      <c r="E59" t="s">
        <v>35</v>
      </c>
      <c r="F59" t="s">
        <v>24</v>
      </c>
      <c r="G59" t="s">
        <v>36</v>
      </c>
      <c r="H59" s="1">
        <v>41674</v>
      </c>
      <c r="I59" t="s">
        <v>26</v>
      </c>
      <c r="J59" t="s">
        <v>27</v>
      </c>
      <c r="K59" t="s">
        <v>28</v>
      </c>
      <c r="L59" s="2">
        <v>66312</v>
      </c>
      <c r="M59" s="2">
        <v>7141</v>
      </c>
      <c r="N59" s="2">
        <v>73453</v>
      </c>
      <c r="O59" t="s">
        <v>29</v>
      </c>
      <c r="P59" t="s">
        <v>30</v>
      </c>
      <c r="Q59" t="s">
        <v>31</v>
      </c>
      <c r="R59" t="s">
        <v>32</v>
      </c>
      <c r="S59" t="s">
        <v>539</v>
      </c>
      <c r="T59" t="s">
        <v>547</v>
      </c>
    </row>
    <row r="60" spans="1:20" x14ac:dyDescent="0.25">
      <c r="A60">
        <v>10015</v>
      </c>
      <c r="B60" s="1">
        <v>30630</v>
      </c>
      <c r="C60" t="s">
        <v>39</v>
      </c>
      <c r="D60" t="s">
        <v>40</v>
      </c>
      <c r="E60" t="s">
        <v>23</v>
      </c>
      <c r="F60" t="s">
        <v>24</v>
      </c>
      <c r="G60" t="s">
        <v>36</v>
      </c>
      <c r="H60" s="1">
        <v>41761</v>
      </c>
      <c r="I60" t="s">
        <v>26</v>
      </c>
      <c r="J60" t="s">
        <v>27</v>
      </c>
      <c r="K60" t="s">
        <v>28</v>
      </c>
      <c r="L60" s="2">
        <v>57708</v>
      </c>
      <c r="M60" s="2">
        <v>2663</v>
      </c>
      <c r="N60" s="2">
        <v>60371</v>
      </c>
      <c r="O60" t="s">
        <v>29</v>
      </c>
      <c r="P60" t="s">
        <v>30</v>
      </c>
      <c r="Q60" t="s">
        <v>31</v>
      </c>
      <c r="R60" t="s">
        <v>32</v>
      </c>
      <c r="S60" t="s">
        <v>540</v>
      </c>
      <c r="T60" t="s">
        <v>549</v>
      </c>
    </row>
    <row r="61" spans="1:20" x14ac:dyDescent="0.25">
      <c r="A61">
        <v>10040</v>
      </c>
      <c r="B61" s="1">
        <v>22402</v>
      </c>
      <c r="C61" t="s">
        <v>41</v>
      </c>
      <c r="D61" t="s">
        <v>42</v>
      </c>
      <c r="E61" t="s">
        <v>35</v>
      </c>
      <c r="F61" t="s">
        <v>24</v>
      </c>
      <c r="G61" t="s">
        <v>36</v>
      </c>
      <c r="H61" s="1">
        <v>41919</v>
      </c>
      <c r="I61" t="s">
        <v>26</v>
      </c>
      <c r="J61" t="s">
        <v>27</v>
      </c>
      <c r="K61" t="s">
        <v>28</v>
      </c>
      <c r="L61" s="2">
        <v>56369</v>
      </c>
      <c r="M61" s="2">
        <v>8239</v>
      </c>
      <c r="N61" s="2">
        <v>64608</v>
      </c>
      <c r="O61" t="s">
        <v>29</v>
      </c>
      <c r="P61" t="s">
        <v>30</v>
      </c>
      <c r="Q61" t="s">
        <v>31</v>
      </c>
      <c r="R61" t="s">
        <v>32</v>
      </c>
      <c r="S61" t="s">
        <v>539</v>
      </c>
      <c r="T61" t="s">
        <v>547</v>
      </c>
    </row>
    <row r="62" spans="1:20" x14ac:dyDescent="0.25">
      <c r="A62">
        <v>10055</v>
      </c>
      <c r="B62" s="1">
        <v>32872</v>
      </c>
      <c r="C62" t="s">
        <v>43</v>
      </c>
      <c r="D62" t="s">
        <v>44</v>
      </c>
      <c r="E62" t="s">
        <v>35</v>
      </c>
      <c r="F62" t="s">
        <v>24</v>
      </c>
      <c r="G62" t="s">
        <v>45</v>
      </c>
      <c r="H62" s="1">
        <v>41994</v>
      </c>
      <c r="I62" t="s">
        <v>26</v>
      </c>
      <c r="J62" t="s">
        <v>27</v>
      </c>
      <c r="K62" t="s">
        <v>28</v>
      </c>
      <c r="L62" s="2">
        <v>71254</v>
      </c>
      <c r="M62" s="2">
        <v>7125</v>
      </c>
      <c r="N62" s="2">
        <v>78379</v>
      </c>
      <c r="O62" t="s">
        <v>29</v>
      </c>
      <c r="P62" t="s">
        <v>30</v>
      </c>
      <c r="Q62" t="s">
        <v>31</v>
      </c>
      <c r="R62" t="s">
        <v>32</v>
      </c>
      <c r="S62" t="s">
        <v>541</v>
      </c>
      <c r="T62" t="s">
        <v>549</v>
      </c>
    </row>
    <row r="63" spans="1:20" x14ac:dyDescent="0.25">
      <c r="A63">
        <v>10079</v>
      </c>
      <c r="B63" s="1">
        <v>27402</v>
      </c>
      <c r="C63" t="s">
        <v>46</v>
      </c>
      <c r="D63" t="s">
        <v>47</v>
      </c>
      <c r="E63" t="s">
        <v>35</v>
      </c>
      <c r="F63" t="s">
        <v>24</v>
      </c>
      <c r="G63" t="s">
        <v>25</v>
      </c>
      <c r="H63" s="1">
        <v>42162</v>
      </c>
      <c r="I63" t="s">
        <v>26</v>
      </c>
      <c r="J63" t="s">
        <v>27</v>
      </c>
      <c r="K63" t="s">
        <v>28</v>
      </c>
      <c r="L63" s="2">
        <v>74227</v>
      </c>
      <c r="M63" s="2">
        <v>7994</v>
      </c>
      <c r="N63" s="2">
        <v>82221</v>
      </c>
      <c r="O63" t="s">
        <v>29</v>
      </c>
      <c r="P63" t="s">
        <v>30</v>
      </c>
      <c r="Q63" t="s">
        <v>31</v>
      </c>
      <c r="R63" t="s">
        <v>32</v>
      </c>
      <c r="S63" t="s">
        <v>541</v>
      </c>
      <c r="T63" t="s">
        <v>550</v>
      </c>
    </row>
    <row r="64" spans="1:20" x14ac:dyDescent="0.25">
      <c r="A64">
        <v>10106</v>
      </c>
      <c r="B64" s="1">
        <v>26439</v>
      </c>
      <c r="C64" t="s">
        <v>48</v>
      </c>
      <c r="D64" t="s">
        <v>49</v>
      </c>
      <c r="E64" t="s">
        <v>23</v>
      </c>
      <c r="F64" t="s">
        <v>24</v>
      </c>
      <c r="G64" t="s">
        <v>25</v>
      </c>
      <c r="H64" s="1">
        <v>42349</v>
      </c>
      <c r="I64" t="s">
        <v>26</v>
      </c>
      <c r="J64" t="s">
        <v>27</v>
      </c>
      <c r="K64" t="s">
        <v>28</v>
      </c>
      <c r="L64" s="2">
        <v>61185</v>
      </c>
      <c r="M64" s="2">
        <v>4236</v>
      </c>
      <c r="N64" s="2">
        <v>65421</v>
      </c>
      <c r="O64" t="s">
        <v>29</v>
      </c>
      <c r="P64" t="s">
        <v>30</v>
      </c>
      <c r="Q64" t="s">
        <v>31</v>
      </c>
      <c r="R64" t="s">
        <v>32</v>
      </c>
      <c r="S64" t="s">
        <v>541</v>
      </c>
      <c r="T64" t="s">
        <v>550</v>
      </c>
    </row>
    <row r="65" spans="1:20" x14ac:dyDescent="0.25">
      <c r="A65">
        <v>10109</v>
      </c>
      <c r="B65" s="1">
        <v>27689</v>
      </c>
      <c r="C65" t="s">
        <v>50</v>
      </c>
      <c r="D65" t="s">
        <v>51</v>
      </c>
      <c r="E65" t="s">
        <v>35</v>
      </c>
      <c r="F65" t="s">
        <v>24</v>
      </c>
      <c r="G65" t="s">
        <v>45</v>
      </c>
      <c r="H65" s="1">
        <v>42400</v>
      </c>
      <c r="I65" t="s">
        <v>26</v>
      </c>
      <c r="J65" t="s">
        <v>27</v>
      </c>
      <c r="K65" t="s">
        <v>28</v>
      </c>
      <c r="L65" s="2">
        <v>61157</v>
      </c>
      <c r="M65" s="2">
        <v>5175</v>
      </c>
      <c r="N65" s="2">
        <v>66332</v>
      </c>
      <c r="O65" t="s">
        <v>29</v>
      </c>
      <c r="P65" t="s">
        <v>30</v>
      </c>
      <c r="Q65" t="s">
        <v>31</v>
      </c>
      <c r="R65" t="s">
        <v>32</v>
      </c>
      <c r="S65" t="s">
        <v>539</v>
      </c>
      <c r="T65" t="s">
        <v>550</v>
      </c>
    </row>
    <row r="66" spans="1:20" x14ac:dyDescent="0.25">
      <c r="A66">
        <v>10111</v>
      </c>
      <c r="B66" s="1">
        <v>25387</v>
      </c>
      <c r="C66" t="s">
        <v>52</v>
      </c>
      <c r="D66" t="s">
        <v>53</v>
      </c>
      <c r="E66" t="s">
        <v>23</v>
      </c>
      <c r="F66" t="s">
        <v>24</v>
      </c>
      <c r="G66" t="s">
        <v>45</v>
      </c>
      <c r="H66" s="1">
        <v>42428</v>
      </c>
      <c r="I66" t="s">
        <v>26</v>
      </c>
      <c r="J66" t="s">
        <v>27</v>
      </c>
      <c r="K66" t="s">
        <v>28</v>
      </c>
      <c r="L66" s="2">
        <v>70074</v>
      </c>
      <c r="M66" s="2">
        <v>5929</v>
      </c>
      <c r="N66" s="2">
        <v>76003</v>
      </c>
      <c r="O66" t="s">
        <v>29</v>
      </c>
      <c r="P66" t="s">
        <v>30</v>
      </c>
      <c r="Q66" t="s">
        <v>31</v>
      </c>
      <c r="R66" t="s">
        <v>32</v>
      </c>
      <c r="S66" t="s">
        <v>541</v>
      </c>
      <c r="T66" t="s">
        <v>548</v>
      </c>
    </row>
    <row r="67" spans="1:20" x14ac:dyDescent="0.25">
      <c r="A67">
        <v>10118</v>
      </c>
      <c r="B67" s="1">
        <v>31786</v>
      </c>
      <c r="C67" t="s">
        <v>54</v>
      </c>
      <c r="D67" t="s">
        <v>55</v>
      </c>
      <c r="E67" t="s">
        <v>23</v>
      </c>
      <c r="F67" t="s">
        <v>24</v>
      </c>
      <c r="G67" t="s">
        <v>45</v>
      </c>
      <c r="H67" s="1">
        <v>42458</v>
      </c>
      <c r="I67" t="s">
        <v>26</v>
      </c>
      <c r="J67" t="s">
        <v>27</v>
      </c>
      <c r="K67" t="s">
        <v>28</v>
      </c>
      <c r="L67" s="2">
        <v>61538</v>
      </c>
      <c r="M67" s="2">
        <v>8994</v>
      </c>
      <c r="N67" s="2">
        <v>70532</v>
      </c>
      <c r="O67" t="s">
        <v>29</v>
      </c>
      <c r="P67" t="s">
        <v>30</v>
      </c>
      <c r="Q67" t="s">
        <v>31</v>
      </c>
      <c r="R67" t="s">
        <v>32</v>
      </c>
      <c r="S67" t="s">
        <v>540</v>
      </c>
      <c r="T67" t="s">
        <v>549</v>
      </c>
    </row>
    <row r="68" spans="1:20" x14ac:dyDescent="0.25">
      <c r="A68">
        <v>10119</v>
      </c>
      <c r="B68" s="1">
        <v>19824</v>
      </c>
      <c r="C68" t="s">
        <v>56</v>
      </c>
      <c r="D68" t="s">
        <v>57</v>
      </c>
      <c r="E68" t="s">
        <v>35</v>
      </c>
      <c r="F68" t="s">
        <v>24</v>
      </c>
      <c r="G68" t="s">
        <v>36</v>
      </c>
      <c r="H68" s="1">
        <v>42462</v>
      </c>
      <c r="I68" t="s">
        <v>26</v>
      </c>
      <c r="J68" t="s">
        <v>27</v>
      </c>
      <c r="K68" t="s">
        <v>28</v>
      </c>
      <c r="L68" s="2">
        <v>63057</v>
      </c>
      <c r="M68" s="2">
        <v>4851</v>
      </c>
      <c r="N68" s="2">
        <v>67908</v>
      </c>
      <c r="O68" t="s">
        <v>29</v>
      </c>
      <c r="P68" t="s">
        <v>30</v>
      </c>
      <c r="Q68" t="s">
        <v>31</v>
      </c>
      <c r="R68" t="s">
        <v>32</v>
      </c>
      <c r="S68" t="s">
        <v>539</v>
      </c>
      <c r="T68" t="s">
        <v>547</v>
      </c>
    </row>
    <row r="69" spans="1:20" x14ac:dyDescent="0.25">
      <c r="A69">
        <v>10136</v>
      </c>
      <c r="B69" s="1">
        <v>25100</v>
      </c>
      <c r="C69" t="s">
        <v>58</v>
      </c>
      <c r="D69" t="s">
        <v>59</v>
      </c>
      <c r="E69" t="s">
        <v>35</v>
      </c>
      <c r="F69" t="s">
        <v>24</v>
      </c>
      <c r="G69" t="s">
        <v>36</v>
      </c>
      <c r="H69" s="1">
        <v>42586</v>
      </c>
      <c r="I69" t="s">
        <v>26</v>
      </c>
      <c r="J69" t="s">
        <v>27</v>
      </c>
      <c r="K69" t="s">
        <v>28</v>
      </c>
      <c r="L69" s="2">
        <v>64939</v>
      </c>
      <c r="M69" s="2">
        <v>9991</v>
      </c>
      <c r="N69" s="2">
        <v>74930</v>
      </c>
      <c r="O69" t="s">
        <v>29</v>
      </c>
      <c r="P69" t="s">
        <v>30</v>
      </c>
      <c r="Q69" t="s">
        <v>31</v>
      </c>
      <c r="R69" t="s">
        <v>32</v>
      </c>
      <c r="S69" t="s">
        <v>540</v>
      </c>
      <c r="T69" t="s">
        <v>548</v>
      </c>
    </row>
    <row r="70" spans="1:20" x14ac:dyDescent="0.25">
      <c r="A70">
        <v>10143</v>
      </c>
      <c r="B70" s="1">
        <v>26350</v>
      </c>
      <c r="C70" t="s">
        <v>60</v>
      </c>
      <c r="D70" t="s">
        <v>47</v>
      </c>
      <c r="E70" t="s">
        <v>35</v>
      </c>
      <c r="F70" t="s">
        <v>24</v>
      </c>
      <c r="G70" t="s">
        <v>25</v>
      </c>
      <c r="H70" s="1">
        <v>42654</v>
      </c>
      <c r="I70" t="s">
        <v>26</v>
      </c>
      <c r="J70" t="s">
        <v>27</v>
      </c>
      <c r="K70" t="s">
        <v>28</v>
      </c>
      <c r="L70" s="2">
        <v>73810</v>
      </c>
      <c r="M70" s="2">
        <v>6813</v>
      </c>
      <c r="N70" s="2">
        <v>80623</v>
      </c>
      <c r="O70" t="s">
        <v>29</v>
      </c>
      <c r="P70" t="s">
        <v>30</v>
      </c>
      <c r="Q70" t="s">
        <v>31</v>
      </c>
      <c r="R70" t="s">
        <v>32</v>
      </c>
      <c r="S70" t="s">
        <v>541</v>
      </c>
      <c r="T70" t="s">
        <v>548</v>
      </c>
    </row>
    <row r="71" spans="1:20" x14ac:dyDescent="0.25">
      <c r="A71">
        <v>10144</v>
      </c>
      <c r="B71" s="1">
        <v>27411</v>
      </c>
      <c r="C71" t="s">
        <v>61</v>
      </c>
      <c r="D71" t="s">
        <v>62</v>
      </c>
      <c r="E71" t="s">
        <v>35</v>
      </c>
      <c r="F71" t="s">
        <v>24</v>
      </c>
      <c r="G71" t="s">
        <v>25</v>
      </c>
      <c r="H71" s="1">
        <v>42666</v>
      </c>
      <c r="I71" t="s">
        <v>26</v>
      </c>
      <c r="J71" t="s">
        <v>27</v>
      </c>
      <c r="K71" t="s">
        <v>28</v>
      </c>
      <c r="L71" s="2">
        <v>73025</v>
      </c>
      <c r="M71" s="2">
        <v>10673</v>
      </c>
      <c r="N71" s="2">
        <v>83698</v>
      </c>
      <c r="O71" t="s">
        <v>29</v>
      </c>
      <c r="P71" t="s">
        <v>30</v>
      </c>
      <c r="Q71" t="s">
        <v>31</v>
      </c>
      <c r="R71" t="s">
        <v>32</v>
      </c>
      <c r="S71" t="s">
        <v>540</v>
      </c>
      <c r="T71" t="s">
        <v>550</v>
      </c>
    </row>
    <row r="72" spans="1:20" x14ac:dyDescent="0.25">
      <c r="A72">
        <v>10149</v>
      </c>
      <c r="B72" s="1">
        <v>31612</v>
      </c>
      <c r="C72" t="s">
        <v>63</v>
      </c>
      <c r="D72" t="s">
        <v>64</v>
      </c>
      <c r="E72" t="s">
        <v>23</v>
      </c>
      <c r="F72" t="s">
        <v>24</v>
      </c>
      <c r="G72" t="s">
        <v>36</v>
      </c>
      <c r="H72" s="1">
        <v>42698</v>
      </c>
      <c r="I72" t="s">
        <v>26</v>
      </c>
      <c r="J72" t="s">
        <v>27</v>
      </c>
      <c r="K72" t="s">
        <v>28</v>
      </c>
      <c r="L72" s="2">
        <v>70430</v>
      </c>
      <c r="M72" s="2">
        <v>9210</v>
      </c>
      <c r="N72" s="2">
        <v>79640</v>
      </c>
      <c r="O72" t="s">
        <v>29</v>
      </c>
      <c r="P72" t="s">
        <v>30</v>
      </c>
      <c r="Q72" t="s">
        <v>31</v>
      </c>
      <c r="R72" t="s">
        <v>32</v>
      </c>
      <c r="S72" t="s">
        <v>540</v>
      </c>
      <c r="T72" t="s">
        <v>549</v>
      </c>
    </row>
    <row r="73" spans="1:20" x14ac:dyDescent="0.25">
      <c r="A73">
        <v>10152</v>
      </c>
      <c r="B73" s="1">
        <v>33201</v>
      </c>
      <c r="C73" t="s">
        <v>65</v>
      </c>
      <c r="D73" t="s">
        <v>66</v>
      </c>
      <c r="E73" t="s">
        <v>35</v>
      </c>
      <c r="F73" t="s">
        <v>24</v>
      </c>
      <c r="G73" t="s">
        <v>36</v>
      </c>
      <c r="H73" s="1">
        <v>42719</v>
      </c>
      <c r="I73" t="s">
        <v>26</v>
      </c>
      <c r="J73" t="s">
        <v>27</v>
      </c>
      <c r="K73" t="s">
        <v>28</v>
      </c>
      <c r="L73" s="2">
        <v>70298</v>
      </c>
      <c r="M73" s="2">
        <v>10815</v>
      </c>
      <c r="N73" s="2">
        <v>81113</v>
      </c>
      <c r="O73" t="s">
        <v>29</v>
      </c>
      <c r="P73" t="s">
        <v>30</v>
      </c>
      <c r="Q73" t="s">
        <v>31</v>
      </c>
      <c r="R73" t="s">
        <v>32</v>
      </c>
      <c r="S73" t="s">
        <v>540</v>
      </c>
      <c r="T73" t="s">
        <v>549</v>
      </c>
    </row>
    <row r="74" spans="1:20" x14ac:dyDescent="0.25">
      <c r="A74">
        <v>10153</v>
      </c>
      <c r="B74" s="1">
        <v>22190</v>
      </c>
      <c r="C74" t="s">
        <v>67</v>
      </c>
      <c r="D74" t="s">
        <v>68</v>
      </c>
      <c r="E74" t="s">
        <v>35</v>
      </c>
      <c r="F74" t="s">
        <v>24</v>
      </c>
      <c r="G74" t="s">
        <v>45</v>
      </c>
      <c r="H74" s="1">
        <v>42720</v>
      </c>
      <c r="I74" t="s">
        <v>26</v>
      </c>
      <c r="J74" t="s">
        <v>27</v>
      </c>
      <c r="K74" t="s">
        <v>28</v>
      </c>
      <c r="L74" s="2">
        <v>69151</v>
      </c>
      <c r="M74" s="2">
        <v>4255</v>
      </c>
      <c r="N74" s="2">
        <v>73406</v>
      </c>
      <c r="O74" t="s">
        <v>29</v>
      </c>
      <c r="P74" t="s">
        <v>30</v>
      </c>
      <c r="Q74" t="s">
        <v>31</v>
      </c>
      <c r="R74" t="s">
        <v>32</v>
      </c>
      <c r="S74" t="s">
        <v>541</v>
      </c>
      <c r="T74" t="s">
        <v>547</v>
      </c>
    </row>
    <row r="75" spans="1:20" x14ac:dyDescent="0.25">
      <c r="A75">
        <v>10155</v>
      </c>
      <c r="B75" s="1">
        <v>33333</v>
      </c>
      <c r="C75" t="s">
        <v>69</v>
      </c>
      <c r="D75" t="s">
        <v>70</v>
      </c>
      <c r="E75" t="s">
        <v>35</v>
      </c>
      <c r="F75" t="s">
        <v>24</v>
      </c>
      <c r="G75" t="s">
        <v>36</v>
      </c>
      <c r="H75" s="1">
        <v>42734</v>
      </c>
      <c r="I75" t="s">
        <v>26</v>
      </c>
      <c r="J75" t="s">
        <v>27</v>
      </c>
      <c r="K75" t="s">
        <v>28</v>
      </c>
      <c r="L75" s="2">
        <v>71608</v>
      </c>
      <c r="M75" s="2">
        <v>9364</v>
      </c>
      <c r="N75" s="2">
        <v>80972</v>
      </c>
      <c r="O75" t="s">
        <v>29</v>
      </c>
      <c r="P75" t="s">
        <v>30</v>
      </c>
      <c r="Q75" t="s">
        <v>31</v>
      </c>
      <c r="R75" t="s">
        <v>32</v>
      </c>
      <c r="S75" t="s">
        <v>540</v>
      </c>
      <c r="T75" t="s">
        <v>549</v>
      </c>
    </row>
    <row r="76" spans="1:20" x14ac:dyDescent="0.25">
      <c r="A76">
        <v>10163</v>
      </c>
      <c r="B76" s="1">
        <v>22868</v>
      </c>
      <c r="C76" t="s">
        <v>71</v>
      </c>
      <c r="D76" t="s">
        <v>72</v>
      </c>
      <c r="E76" t="s">
        <v>35</v>
      </c>
      <c r="F76" t="s">
        <v>24</v>
      </c>
      <c r="G76" t="s">
        <v>45</v>
      </c>
      <c r="H76" s="1">
        <v>42791</v>
      </c>
      <c r="I76" t="s">
        <v>26</v>
      </c>
      <c r="J76" t="s">
        <v>27</v>
      </c>
      <c r="K76" t="s">
        <v>28</v>
      </c>
      <c r="L76" s="2">
        <v>58867</v>
      </c>
      <c r="M76" s="2">
        <v>6792</v>
      </c>
      <c r="N76" s="2">
        <v>65659</v>
      </c>
      <c r="O76" t="s">
        <v>29</v>
      </c>
      <c r="P76" t="s">
        <v>30</v>
      </c>
      <c r="Q76" t="s">
        <v>31</v>
      </c>
      <c r="R76" t="s">
        <v>32</v>
      </c>
      <c r="S76" t="s">
        <v>541</v>
      </c>
      <c r="T76" t="s">
        <v>548</v>
      </c>
    </row>
    <row r="77" spans="1:20" x14ac:dyDescent="0.25">
      <c r="A77">
        <v>10167</v>
      </c>
      <c r="B77" s="1">
        <v>27846</v>
      </c>
      <c r="C77" t="s">
        <v>73</v>
      </c>
      <c r="D77" t="s">
        <v>74</v>
      </c>
      <c r="E77" t="s">
        <v>35</v>
      </c>
      <c r="F77" t="s">
        <v>24</v>
      </c>
      <c r="G77" t="s">
        <v>25</v>
      </c>
      <c r="H77" s="1">
        <v>42807</v>
      </c>
      <c r="I77" t="s">
        <v>26</v>
      </c>
      <c r="J77" t="s">
        <v>27</v>
      </c>
      <c r="K77" t="s">
        <v>28</v>
      </c>
      <c r="L77" s="2">
        <v>65265</v>
      </c>
      <c r="M77" s="2">
        <v>8535</v>
      </c>
      <c r="N77" s="2">
        <v>73800</v>
      </c>
      <c r="O77" t="s">
        <v>29</v>
      </c>
      <c r="P77" t="s">
        <v>30</v>
      </c>
      <c r="Q77" t="s">
        <v>31</v>
      </c>
      <c r="R77" t="s">
        <v>32</v>
      </c>
      <c r="S77" t="s">
        <v>539</v>
      </c>
      <c r="T77" t="s">
        <v>550</v>
      </c>
    </row>
    <row r="78" spans="1:20" x14ac:dyDescent="0.25">
      <c r="A78">
        <v>10173</v>
      </c>
      <c r="B78" s="1">
        <v>29665</v>
      </c>
      <c r="C78" t="s">
        <v>75</v>
      </c>
      <c r="D78" t="s">
        <v>76</v>
      </c>
      <c r="E78" t="s">
        <v>23</v>
      </c>
      <c r="F78" t="s">
        <v>24</v>
      </c>
      <c r="G78" t="s">
        <v>45</v>
      </c>
      <c r="H78" s="1">
        <v>42838</v>
      </c>
      <c r="I78" t="s">
        <v>26</v>
      </c>
      <c r="J78" t="s">
        <v>27</v>
      </c>
      <c r="K78" t="s">
        <v>28</v>
      </c>
      <c r="L78" s="2">
        <v>55424</v>
      </c>
      <c r="M78" s="2">
        <v>3837</v>
      </c>
      <c r="N78" s="2">
        <v>59261</v>
      </c>
      <c r="O78" t="s">
        <v>29</v>
      </c>
      <c r="P78" t="s">
        <v>30</v>
      </c>
      <c r="Q78" t="s">
        <v>31</v>
      </c>
      <c r="R78" t="s">
        <v>32</v>
      </c>
      <c r="S78" t="s">
        <v>540</v>
      </c>
      <c r="T78" t="s">
        <v>550</v>
      </c>
    </row>
    <row r="79" spans="1:20" x14ac:dyDescent="0.25">
      <c r="A79">
        <v>10174</v>
      </c>
      <c r="B79" s="1">
        <v>21627</v>
      </c>
      <c r="C79" t="s">
        <v>77</v>
      </c>
      <c r="D79" t="s">
        <v>78</v>
      </c>
      <c r="E79" t="s">
        <v>35</v>
      </c>
      <c r="F79" t="s">
        <v>24</v>
      </c>
      <c r="G79" t="s">
        <v>25</v>
      </c>
      <c r="H79" s="1">
        <v>42838</v>
      </c>
      <c r="I79" t="s">
        <v>26</v>
      </c>
      <c r="J79" t="s">
        <v>27</v>
      </c>
      <c r="K79" t="s">
        <v>28</v>
      </c>
      <c r="L79" s="2">
        <v>59734</v>
      </c>
      <c r="M79" s="2">
        <v>5514</v>
      </c>
      <c r="N79" s="2">
        <v>65248</v>
      </c>
      <c r="O79" t="s">
        <v>29</v>
      </c>
      <c r="P79" t="s">
        <v>30</v>
      </c>
      <c r="Q79" t="s">
        <v>31</v>
      </c>
      <c r="R79" t="s">
        <v>32</v>
      </c>
      <c r="S79" t="s">
        <v>541</v>
      </c>
      <c r="T79" t="s">
        <v>547</v>
      </c>
    </row>
    <row r="80" spans="1:20" x14ac:dyDescent="0.25">
      <c r="A80">
        <v>10207</v>
      </c>
      <c r="B80" s="1">
        <v>33951</v>
      </c>
      <c r="C80" t="s">
        <v>79</v>
      </c>
      <c r="D80" t="s">
        <v>80</v>
      </c>
      <c r="E80" t="s">
        <v>23</v>
      </c>
      <c r="F80" t="s">
        <v>24</v>
      </c>
      <c r="G80" t="s">
        <v>25</v>
      </c>
      <c r="H80" s="1">
        <v>43124</v>
      </c>
      <c r="I80" t="s">
        <v>26</v>
      </c>
      <c r="J80" t="s">
        <v>27</v>
      </c>
      <c r="K80" t="s">
        <v>28</v>
      </c>
      <c r="L80" s="2">
        <v>67460</v>
      </c>
      <c r="M80" s="2">
        <v>8822</v>
      </c>
      <c r="N80" s="2">
        <v>76282</v>
      </c>
      <c r="O80" t="s">
        <v>29</v>
      </c>
      <c r="P80" t="s">
        <v>30</v>
      </c>
      <c r="Q80" t="s">
        <v>31</v>
      </c>
      <c r="R80" t="s">
        <v>32</v>
      </c>
      <c r="S80" t="s">
        <v>540</v>
      </c>
      <c r="T80" t="s">
        <v>549</v>
      </c>
    </row>
    <row r="81" spans="1:20" x14ac:dyDescent="0.25">
      <c r="A81">
        <v>10211</v>
      </c>
      <c r="B81" s="1">
        <v>28213</v>
      </c>
      <c r="C81" t="s">
        <v>81</v>
      </c>
      <c r="D81" t="s">
        <v>82</v>
      </c>
      <c r="E81" t="s">
        <v>23</v>
      </c>
      <c r="F81" t="s">
        <v>24</v>
      </c>
      <c r="G81" t="s">
        <v>45</v>
      </c>
      <c r="H81" s="1">
        <v>43175</v>
      </c>
      <c r="I81" t="s">
        <v>26</v>
      </c>
      <c r="J81" t="s">
        <v>27</v>
      </c>
      <c r="K81" t="s">
        <v>28</v>
      </c>
      <c r="L81" s="2">
        <v>55306</v>
      </c>
      <c r="M81" s="2">
        <v>5531</v>
      </c>
      <c r="N81" s="2">
        <v>60837</v>
      </c>
      <c r="O81" t="s">
        <v>29</v>
      </c>
      <c r="P81" t="s">
        <v>30</v>
      </c>
      <c r="Q81" t="s">
        <v>31</v>
      </c>
      <c r="R81" t="s">
        <v>32</v>
      </c>
      <c r="S81" t="s">
        <v>541</v>
      </c>
      <c r="T81" t="s">
        <v>550</v>
      </c>
    </row>
    <row r="82" spans="1:20" x14ac:dyDescent="0.25">
      <c r="A82">
        <v>10215</v>
      </c>
      <c r="B82" s="1">
        <v>29221</v>
      </c>
      <c r="C82" t="s">
        <v>83</v>
      </c>
      <c r="D82" t="s">
        <v>84</v>
      </c>
      <c r="E82" t="s">
        <v>35</v>
      </c>
      <c r="F82" t="s">
        <v>24</v>
      </c>
      <c r="G82" t="s">
        <v>25</v>
      </c>
      <c r="H82" s="1">
        <v>43190</v>
      </c>
      <c r="I82" t="s">
        <v>26</v>
      </c>
      <c r="J82" t="s">
        <v>27</v>
      </c>
      <c r="K82" t="s">
        <v>28</v>
      </c>
      <c r="L82" s="2">
        <v>74263</v>
      </c>
      <c r="M82" s="2">
        <v>9711</v>
      </c>
      <c r="N82" s="2">
        <v>83974</v>
      </c>
      <c r="O82" t="s">
        <v>29</v>
      </c>
      <c r="P82" t="s">
        <v>30</v>
      </c>
      <c r="Q82" t="s">
        <v>31</v>
      </c>
      <c r="R82" t="s">
        <v>32</v>
      </c>
      <c r="S82" t="s">
        <v>540</v>
      </c>
      <c r="T82" t="s">
        <v>550</v>
      </c>
    </row>
    <row r="83" spans="1:20" x14ac:dyDescent="0.25">
      <c r="A83">
        <v>10221</v>
      </c>
      <c r="B83" s="1">
        <v>19424</v>
      </c>
      <c r="C83" t="s">
        <v>85</v>
      </c>
      <c r="D83" t="s">
        <v>86</v>
      </c>
      <c r="E83" t="s">
        <v>35</v>
      </c>
      <c r="F83" t="s">
        <v>24</v>
      </c>
      <c r="G83" t="s">
        <v>36</v>
      </c>
      <c r="H83" s="1">
        <v>43246</v>
      </c>
      <c r="I83" t="s">
        <v>26</v>
      </c>
      <c r="J83" t="s">
        <v>27</v>
      </c>
      <c r="K83" t="s">
        <v>28</v>
      </c>
      <c r="L83" s="2">
        <v>73311</v>
      </c>
      <c r="M83" s="2">
        <v>5639</v>
      </c>
      <c r="N83" s="2">
        <v>78950</v>
      </c>
      <c r="O83" t="s">
        <v>29</v>
      </c>
      <c r="P83" t="s">
        <v>30</v>
      </c>
      <c r="Q83" t="s">
        <v>31</v>
      </c>
      <c r="R83" t="s">
        <v>32</v>
      </c>
      <c r="S83" t="s">
        <v>540</v>
      </c>
      <c r="T83" t="s">
        <v>547</v>
      </c>
    </row>
    <row r="84" spans="1:20" x14ac:dyDescent="0.25">
      <c r="A84">
        <v>10224</v>
      </c>
      <c r="B84" s="1">
        <v>26381</v>
      </c>
      <c r="C84" t="s">
        <v>87</v>
      </c>
      <c r="D84" t="s">
        <v>88</v>
      </c>
      <c r="E84" t="s">
        <v>23</v>
      </c>
      <c r="F84" t="s">
        <v>24</v>
      </c>
      <c r="G84" t="s">
        <v>25</v>
      </c>
      <c r="H84" s="1">
        <v>43257</v>
      </c>
      <c r="I84" t="s">
        <v>26</v>
      </c>
      <c r="J84" t="s">
        <v>27</v>
      </c>
      <c r="K84" t="s">
        <v>28</v>
      </c>
      <c r="L84" s="2">
        <v>56256</v>
      </c>
      <c r="M84" s="2">
        <v>8655</v>
      </c>
      <c r="N84" s="2">
        <v>64911</v>
      </c>
      <c r="O84" t="s">
        <v>29</v>
      </c>
      <c r="P84" t="s">
        <v>30</v>
      </c>
      <c r="Q84" t="s">
        <v>31</v>
      </c>
      <c r="R84" t="s">
        <v>32</v>
      </c>
      <c r="S84" t="s">
        <v>540</v>
      </c>
      <c r="T84" t="s">
        <v>550</v>
      </c>
    </row>
    <row r="85" spans="1:20" x14ac:dyDescent="0.25">
      <c r="A85">
        <v>10225</v>
      </c>
      <c r="B85" s="1">
        <v>20731</v>
      </c>
      <c r="C85" t="s">
        <v>89</v>
      </c>
      <c r="D85" t="s">
        <v>90</v>
      </c>
      <c r="E85" t="s">
        <v>35</v>
      </c>
      <c r="F85" t="s">
        <v>24</v>
      </c>
      <c r="G85" t="s">
        <v>36</v>
      </c>
      <c r="H85" s="1">
        <v>43259</v>
      </c>
      <c r="I85" t="s">
        <v>26</v>
      </c>
      <c r="J85" t="s">
        <v>27</v>
      </c>
      <c r="K85" t="s">
        <v>28</v>
      </c>
      <c r="L85" s="2">
        <v>56677</v>
      </c>
      <c r="M85" s="2">
        <v>8284</v>
      </c>
      <c r="N85" s="2">
        <v>64961</v>
      </c>
      <c r="O85" t="s">
        <v>29</v>
      </c>
      <c r="P85" t="s">
        <v>30</v>
      </c>
      <c r="Q85" t="s">
        <v>31</v>
      </c>
      <c r="R85" t="s">
        <v>32</v>
      </c>
      <c r="S85" t="s">
        <v>539</v>
      </c>
      <c r="T85" t="s">
        <v>547</v>
      </c>
    </row>
    <row r="86" spans="1:20" x14ac:dyDescent="0.25">
      <c r="A86">
        <v>10226</v>
      </c>
      <c r="B86" s="1">
        <v>31330</v>
      </c>
      <c r="C86" t="s">
        <v>91</v>
      </c>
      <c r="D86" t="s">
        <v>92</v>
      </c>
      <c r="E86" t="s">
        <v>35</v>
      </c>
      <c r="F86" t="s">
        <v>24</v>
      </c>
      <c r="G86" t="s">
        <v>45</v>
      </c>
      <c r="H86" s="1">
        <v>43270</v>
      </c>
      <c r="I86" t="s">
        <v>26</v>
      </c>
      <c r="J86" t="s">
        <v>27</v>
      </c>
      <c r="K86" t="s">
        <v>28</v>
      </c>
      <c r="L86" s="2">
        <v>77305</v>
      </c>
      <c r="M86" s="2">
        <v>11298</v>
      </c>
      <c r="N86" s="2">
        <v>88603</v>
      </c>
      <c r="O86" t="s">
        <v>29</v>
      </c>
      <c r="P86" t="s">
        <v>30</v>
      </c>
      <c r="Q86" t="s">
        <v>31</v>
      </c>
      <c r="R86" t="s">
        <v>32</v>
      </c>
      <c r="S86" t="s">
        <v>539</v>
      </c>
      <c r="T86" t="s">
        <v>549</v>
      </c>
    </row>
    <row r="87" spans="1:20" x14ac:dyDescent="0.25">
      <c r="A87">
        <v>10247</v>
      </c>
      <c r="B87" s="1">
        <v>19314</v>
      </c>
      <c r="C87" t="s">
        <v>93</v>
      </c>
      <c r="D87" t="s">
        <v>94</v>
      </c>
      <c r="E87" t="s">
        <v>23</v>
      </c>
      <c r="F87" t="s">
        <v>24</v>
      </c>
      <c r="G87" t="s">
        <v>25</v>
      </c>
      <c r="H87" s="1">
        <v>43442</v>
      </c>
      <c r="I87" t="s">
        <v>26</v>
      </c>
      <c r="J87" t="s">
        <v>27</v>
      </c>
      <c r="K87" t="s">
        <v>28</v>
      </c>
      <c r="L87" s="2">
        <v>69772</v>
      </c>
      <c r="M87" s="2">
        <v>8051</v>
      </c>
      <c r="N87" s="2">
        <v>77823</v>
      </c>
      <c r="O87" t="s">
        <v>29</v>
      </c>
      <c r="P87" t="s">
        <v>30</v>
      </c>
      <c r="Q87" t="s">
        <v>31</v>
      </c>
      <c r="R87" t="s">
        <v>32</v>
      </c>
      <c r="S87" t="s">
        <v>539</v>
      </c>
      <c r="T87" t="s">
        <v>547</v>
      </c>
    </row>
    <row r="88" spans="1:20" x14ac:dyDescent="0.25">
      <c r="A88">
        <v>10253</v>
      </c>
      <c r="B88" s="1">
        <v>19163</v>
      </c>
      <c r="C88" t="s">
        <v>99</v>
      </c>
      <c r="D88" t="s">
        <v>100</v>
      </c>
      <c r="E88" t="s">
        <v>35</v>
      </c>
      <c r="F88" t="s">
        <v>24</v>
      </c>
      <c r="G88" t="s">
        <v>45</v>
      </c>
      <c r="H88" s="1">
        <v>43477</v>
      </c>
      <c r="I88" t="s">
        <v>26</v>
      </c>
      <c r="J88" t="s">
        <v>27</v>
      </c>
      <c r="K88" t="s">
        <v>28</v>
      </c>
      <c r="L88" s="2">
        <v>67235</v>
      </c>
      <c r="M88" s="2">
        <v>10344</v>
      </c>
      <c r="N88" s="2">
        <v>77579</v>
      </c>
      <c r="O88" t="s">
        <v>29</v>
      </c>
      <c r="P88" t="s">
        <v>30</v>
      </c>
      <c r="Q88" t="s">
        <v>31</v>
      </c>
      <c r="R88" t="s">
        <v>32</v>
      </c>
      <c r="S88" t="s">
        <v>541</v>
      </c>
      <c r="T88" t="s">
        <v>547</v>
      </c>
    </row>
    <row r="89" spans="1:20" x14ac:dyDescent="0.25">
      <c r="A89">
        <v>10267</v>
      </c>
      <c r="B89" s="1">
        <v>26120</v>
      </c>
      <c r="C89" t="s">
        <v>101</v>
      </c>
      <c r="D89" t="s">
        <v>102</v>
      </c>
      <c r="E89" t="s">
        <v>35</v>
      </c>
      <c r="F89" t="s">
        <v>24</v>
      </c>
      <c r="G89" t="s">
        <v>25</v>
      </c>
      <c r="H89" s="1">
        <v>43575</v>
      </c>
      <c r="I89" t="s">
        <v>26</v>
      </c>
      <c r="J89" t="s">
        <v>27</v>
      </c>
      <c r="K89" t="s">
        <v>28</v>
      </c>
      <c r="L89" s="2">
        <v>77887</v>
      </c>
      <c r="M89" s="2">
        <v>11383</v>
      </c>
      <c r="N89" s="2">
        <v>89270</v>
      </c>
      <c r="O89" t="s">
        <v>29</v>
      </c>
      <c r="P89" t="s">
        <v>30</v>
      </c>
      <c r="Q89" t="s">
        <v>31</v>
      </c>
      <c r="R89" t="s">
        <v>32</v>
      </c>
      <c r="S89" t="s">
        <v>539</v>
      </c>
      <c r="T89" t="s">
        <v>548</v>
      </c>
    </row>
    <row r="90" spans="1:20" x14ac:dyDescent="0.25">
      <c r="A90">
        <v>10268</v>
      </c>
      <c r="B90" s="1">
        <v>28050</v>
      </c>
      <c r="C90" t="s">
        <v>103</v>
      </c>
      <c r="D90" t="s">
        <v>104</v>
      </c>
      <c r="E90" t="s">
        <v>23</v>
      </c>
      <c r="F90" t="s">
        <v>24</v>
      </c>
      <c r="G90" t="s">
        <v>36</v>
      </c>
      <c r="H90" s="1">
        <v>43577</v>
      </c>
      <c r="I90" t="s">
        <v>26</v>
      </c>
      <c r="J90" t="s">
        <v>27</v>
      </c>
      <c r="K90" t="s">
        <v>28</v>
      </c>
      <c r="L90" s="2">
        <v>71165</v>
      </c>
      <c r="M90" s="2">
        <v>6569</v>
      </c>
      <c r="N90" s="2">
        <v>77734</v>
      </c>
      <c r="O90" t="s">
        <v>29</v>
      </c>
      <c r="P90" t="s">
        <v>30</v>
      </c>
      <c r="Q90" t="s">
        <v>31</v>
      </c>
      <c r="R90" t="s">
        <v>32</v>
      </c>
      <c r="S90" t="s">
        <v>541</v>
      </c>
      <c r="T90" t="s">
        <v>550</v>
      </c>
    </row>
    <row r="91" spans="1:20" x14ac:dyDescent="0.25">
      <c r="A91">
        <v>10274</v>
      </c>
      <c r="B91" s="1">
        <v>19963</v>
      </c>
      <c r="C91" t="s">
        <v>95</v>
      </c>
      <c r="D91" t="s">
        <v>96</v>
      </c>
      <c r="E91" t="s">
        <v>23</v>
      </c>
      <c r="F91" t="s">
        <v>24</v>
      </c>
      <c r="G91" t="s">
        <v>45</v>
      </c>
      <c r="H91" s="1">
        <v>43611</v>
      </c>
      <c r="I91" t="s">
        <v>26</v>
      </c>
      <c r="J91" t="s">
        <v>27</v>
      </c>
      <c r="K91" t="s">
        <v>28</v>
      </c>
      <c r="L91" s="2">
        <v>58356</v>
      </c>
      <c r="M91" s="2">
        <v>5387</v>
      </c>
      <c r="N91" s="2">
        <v>63743</v>
      </c>
      <c r="O91" t="s">
        <v>29</v>
      </c>
      <c r="P91" t="s">
        <v>30</v>
      </c>
      <c r="Q91" t="s">
        <v>31</v>
      </c>
      <c r="R91" t="s">
        <v>32</v>
      </c>
      <c r="S91" t="s">
        <v>539</v>
      </c>
      <c r="T91" t="s">
        <v>547</v>
      </c>
    </row>
    <row r="92" spans="1:20" x14ac:dyDescent="0.25">
      <c r="A92">
        <v>10304</v>
      </c>
      <c r="B92" s="1">
        <v>26992</v>
      </c>
      <c r="C92" t="s">
        <v>97</v>
      </c>
      <c r="D92" t="s">
        <v>98</v>
      </c>
      <c r="E92" t="s">
        <v>23</v>
      </c>
      <c r="F92" t="s">
        <v>24</v>
      </c>
      <c r="G92" t="s">
        <v>25</v>
      </c>
      <c r="H92" s="1">
        <v>43795</v>
      </c>
      <c r="I92" t="s">
        <v>26</v>
      </c>
      <c r="J92" t="s">
        <v>27</v>
      </c>
      <c r="K92" t="s">
        <v>28</v>
      </c>
      <c r="L92" s="2">
        <v>70711</v>
      </c>
      <c r="M92" s="2">
        <v>3808</v>
      </c>
      <c r="N92" s="2">
        <v>74519</v>
      </c>
      <c r="O92" t="s">
        <v>29</v>
      </c>
      <c r="P92" t="s">
        <v>30</v>
      </c>
      <c r="Q92" t="s">
        <v>31</v>
      </c>
      <c r="R92" t="s">
        <v>32</v>
      </c>
      <c r="S92" t="s">
        <v>540</v>
      </c>
      <c r="T92" t="s">
        <v>550</v>
      </c>
    </row>
    <row r="93" spans="1:20" x14ac:dyDescent="0.25">
      <c r="A93">
        <v>10001</v>
      </c>
      <c r="B93" s="1">
        <v>20428</v>
      </c>
      <c r="C93" t="s">
        <v>105</v>
      </c>
      <c r="D93" t="s">
        <v>47</v>
      </c>
      <c r="E93" t="s">
        <v>35</v>
      </c>
      <c r="F93" t="s">
        <v>106</v>
      </c>
      <c r="G93" t="s">
        <v>36</v>
      </c>
      <c r="H93" s="1">
        <v>41647</v>
      </c>
      <c r="I93" t="s">
        <v>26</v>
      </c>
      <c r="J93" t="s">
        <v>27</v>
      </c>
      <c r="K93" t="s">
        <v>28</v>
      </c>
      <c r="L93" s="2">
        <v>57615</v>
      </c>
      <c r="M93" s="2">
        <v>10947</v>
      </c>
      <c r="N93" s="2">
        <v>68562</v>
      </c>
      <c r="O93" t="s">
        <v>29</v>
      </c>
      <c r="P93" t="s">
        <v>30</v>
      </c>
      <c r="Q93" t="s">
        <v>31</v>
      </c>
      <c r="R93" t="s">
        <v>32</v>
      </c>
      <c r="S93" t="s">
        <v>539</v>
      </c>
      <c r="T93" t="s">
        <v>547</v>
      </c>
    </row>
    <row r="94" spans="1:20" x14ac:dyDescent="0.25">
      <c r="A94">
        <v>10018</v>
      </c>
      <c r="B94" s="1">
        <v>28626</v>
      </c>
      <c r="C94" t="s">
        <v>107</v>
      </c>
      <c r="D94" t="s">
        <v>108</v>
      </c>
      <c r="E94" t="s">
        <v>23</v>
      </c>
      <c r="F94" t="s">
        <v>106</v>
      </c>
      <c r="G94" t="s">
        <v>36</v>
      </c>
      <c r="H94" s="1">
        <v>41777</v>
      </c>
      <c r="I94" t="s">
        <v>26</v>
      </c>
      <c r="J94" t="s">
        <v>27</v>
      </c>
      <c r="K94" t="s">
        <v>28</v>
      </c>
      <c r="L94" s="2">
        <v>41435</v>
      </c>
      <c r="M94" s="2">
        <v>4558</v>
      </c>
      <c r="N94" s="2">
        <v>45993</v>
      </c>
      <c r="O94" t="s">
        <v>29</v>
      </c>
      <c r="P94" t="s">
        <v>30</v>
      </c>
      <c r="Q94" t="s">
        <v>31</v>
      </c>
      <c r="R94" t="s">
        <v>32</v>
      </c>
      <c r="S94" t="s">
        <v>539</v>
      </c>
      <c r="T94" t="s">
        <v>550</v>
      </c>
    </row>
    <row r="95" spans="1:20" x14ac:dyDescent="0.25">
      <c r="A95">
        <v>10024</v>
      </c>
      <c r="B95" s="1">
        <v>26606</v>
      </c>
      <c r="C95" t="s">
        <v>109</v>
      </c>
      <c r="D95" t="s">
        <v>110</v>
      </c>
      <c r="E95" t="s">
        <v>23</v>
      </c>
      <c r="F95" t="s">
        <v>111</v>
      </c>
      <c r="G95" t="s">
        <v>36</v>
      </c>
      <c r="H95" s="1">
        <v>41846</v>
      </c>
      <c r="I95" t="s">
        <v>26</v>
      </c>
      <c r="J95" t="s">
        <v>27</v>
      </c>
      <c r="K95" t="s">
        <v>28</v>
      </c>
      <c r="L95" s="2">
        <v>57890</v>
      </c>
      <c r="M95" s="2">
        <v>4052</v>
      </c>
      <c r="N95" s="2">
        <v>61942</v>
      </c>
      <c r="O95" t="s">
        <v>29</v>
      </c>
      <c r="P95" t="s">
        <v>30</v>
      </c>
      <c r="Q95" t="s">
        <v>31</v>
      </c>
      <c r="R95" t="s">
        <v>32</v>
      </c>
      <c r="S95" t="s">
        <v>541</v>
      </c>
      <c r="T95" t="s">
        <v>550</v>
      </c>
    </row>
    <row r="96" spans="1:20" x14ac:dyDescent="0.25">
      <c r="A96">
        <v>10028</v>
      </c>
      <c r="B96" s="1">
        <v>25009</v>
      </c>
      <c r="C96" t="s">
        <v>112</v>
      </c>
      <c r="D96" t="s">
        <v>113</v>
      </c>
      <c r="E96" t="s">
        <v>35</v>
      </c>
      <c r="F96" t="s">
        <v>106</v>
      </c>
      <c r="G96" t="s">
        <v>45</v>
      </c>
      <c r="H96" s="1">
        <v>41863</v>
      </c>
      <c r="I96" t="s">
        <v>26</v>
      </c>
      <c r="J96" t="s">
        <v>27</v>
      </c>
      <c r="K96" t="s">
        <v>28</v>
      </c>
      <c r="L96" s="2">
        <v>43464</v>
      </c>
      <c r="M96" s="2">
        <v>4781</v>
      </c>
      <c r="N96" s="2">
        <v>48245</v>
      </c>
      <c r="O96" t="s">
        <v>29</v>
      </c>
      <c r="P96" t="s">
        <v>30</v>
      </c>
      <c r="Q96" t="s">
        <v>31</v>
      </c>
      <c r="R96" t="s">
        <v>32</v>
      </c>
      <c r="S96" t="s">
        <v>539</v>
      </c>
      <c r="T96" t="s">
        <v>548</v>
      </c>
    </row>
    <row r="97" spans="1:20" x14ac:dyDescent="0.25">
      <c r="A97">
        <v>10029</v>
      </c>
      <c r="B97" s="1">
        <v>28249</v>
      </c>
      <c r="C97" t="s">
        <v>114</v>
      </c>
      <c r="D97" t="s">
        <v>115</v>
      </c>
      <c r="E97" t="s">
        <v>35</v>
      </c>
      <c r="F97" t="s">
        <v>111</v>
      </c>
      <c r="G97" t="s">
        <v>36</v>
      </c>
      <c r="H97" s="1">
        <v>41866</v>
      </c>
      <c r="I97" t="s">
        <v>26</v>
      </c>
      <c r="J97" t="s">
        <v>27</v>
      </c>
      <c r="K97" t="s">
        <v>28</v>
      </c>
      <c r="L97" s="2">
        <v>42309</v>
      </c>
      <c r="M97" s="2">
        <v>2115</v>
      </c>
      <c r="N97" s="2">
        <v>44424</v>
      </c>
      <c r="O97" t="s">
        <v>29</v>
      </c>
      <c r="P97" t="s">
        <v>30</v>
      </c>
      <c r="Q97" t="s">
        <v>31</v>
      </c>
      <c r="R97" t="s">
        <v>32</v>
      </c>
      <c r="S97" t="s">
        <v>540</v>
      </c>
      <c r="T97" t="s">
        <v>550</v>
      </c>
    </row>
    <row r="98" spans="1:20" x14ac:dyDescent="0.25">
      <c r="A98">
        <v>10030</v>
      </c>
      <c r="B98" s="1">
        <v>23109</v>
      </c>
      <c r="C98" t="s">
        <v>116</v>
      </c>
      <c r="D98" t="s">
        <v>117</v>
      </c>
      <c r="E98" t="s">
        <v>23</v>
      </c>
      <c r="F98" t="s">
        <v>118</v>
      </c>
      <c r="G98" t="s">
        <v>36</v>
      </c>
      <c r="H98" s="1">
        <v>41876</v>
      </c>
      <c r="I98" t="s">
        <v>26</v>
      </c>
      <c r="J98" t="s">
        <v>27</v>
      </c>
      <c r="K98" t="s">
        <v>28</v>
      </c>
      <c r="L98" s="2">
        <v>49337</v>
      </c>
      <c r="M98" s="2">
        <v>3454</v>
      </c>
      <c r="N98" s="2">
        <v>52791</v>
      </c>
      <c r="O98" t="s">
        <v>29</v>
      </c>
      <c r="P98" t="s">
        <v>30</v>
      </c>
      <c r="Q98" t="s">
        <v>31</v>
      </c>
      <c r="R98" t="s">
        <v>32</v>
      </c>
      <c r="S98" t="s">
        <v>540</v>
      </c>
      <c r="T98" t="s">
        <v>548</v>
      </c>
    </row>
    <row r="99" spans="1:20" x14ac:dyDescent="0.25">
      <c r="A99">
        <v>10051</v>
      </c>
      <c r="B99" s="1">
        <v>20031</v>
      </c>
      <c r="C99" t="s">
        <v>119</v>
      </c>
      <c r="D99" t="s">
        <v>120</v>
      </c>
      <c r="E99" t="s">
        <v>35</v>
      </c>
      <c r="F99" t="s">
        <v>118</v>
      </c>
      <c r="G99" t="s">
        <v>25</v>
      </c>
      <c r="H99" s="1">
        <v>41987</v>
      </c>
      <c r="I99" t="s">
        <v>26</v>
      </c>
      <c r="J99" t="s">
        <v>27</v>
      </c>
      <c r="K99" t="s">
        <v>28</v>
      </c>
      <c r="L99" s="2">
        <v>46723</v>
      </c>
      <c r="M99" s="2">
        <v>3271</v>
      </c>
      <c r="N99" s="2">
        <v>49994</v>
      </c>
      <c r="O99" t="s">
        <v>29</v>
      </c>
      <c r="P99" t="s">
        <v>30</v>
      </c>
      <c r="Q99" t="s">
        <v>31</v>
      </c>
      <c r="R99" t="s">
        <v>32</v>
      </c>
      <c r="S99" t="s">
        <v>540</v>
      </c>
      <c r="T99" t="s">
        <v>547</v>
      </c>
    </row>
    <row r="100" spans="1:20" x14ac:dyDescent="0.25">
      <c r="A100">
        <v>10054</v>
      </c>
      <c r="B100" s="1">
        <v>28391</v>
      </c>
      <c r="C100" t="s">
        <v>121</v>
      </c>
      <c r="D100" t="s">
        <v>122</v>
      </c>
      <c r="E100" t="s">
        <v>35</v>
      </c>
      <c r="F100" t="s">
        <v>106</v>
      </c>
      <c r="G100" t="s">
        <v>25</v>
      </c>
      <c r="H100" s="1">
        <v>41992</v>
      </c>
      <c r="I100" t="s">
        <v>26</v>
      </c>
      <c r="J100" t="s">
        <v>27</v>
      </c>
      <c r="K100" t="s">
        <v>28</v>
      </c>
      <c r="L100" s="2">
        <v>54727</v>
      </c>
      <c r="M100" s="2">
        <v>9304</v>
      </c>
      <c r="N100" s="2">
        <v>64031</v>
      </c>
      <c r="O100" t="s">
        <v>29</v>
      </c>
      <c r="P100" t="s">
        <v>30</v>
      </c>
      <c r="Q100" t="s">
        <v>31</v>
      </c>
      <c r="R100" t="s">
        <v>32</v>
      </c>
      <c r="S100" t="s">
        <v>541</v>
      </c>
      <c r="T100" t="s">
        <v>550</v>
      </c>
    </row>
    <row r="101" spans="1:20" x14ac:dyDescent="0.25">
      <c r="A101">
        <v>10065</v>
      </c>
      <c r="B101" s="1">
        <v>21247</v>
      </c>
      <c r="C101" t="s">
        <v>123</v>
      </c>
      <c r="D101" t="s">
        <v>124</v>
      </c>
      <c r="E101" t="s">
        <v>23</v>
      </c>
      <c r="F101" t="s">
        <v>106</v>
      </c>
      <c r="G101" t="s">
        <v>25</v>
      </c>
      <c r="H101" s="1">
        <v>42065</v>
      </c>
      <c r="I101" t="s">
        <v>26</v>
      </c>
      <c r="J101" t="s">
        <v>27</v>
      </c>
      <c r="K101" t="s">
        <v>28</v>
      </c>
      <c r="L101" s="2">
        <v>54996</v>
      </c>
      <c r="M101" s="2">
        <v>6050</v>
      </c>
      <c r="N101" s="2">
        <v>61046</v>
      </c>
      <c r="O101" t="s">
        <v>29</v>
      </c>
      <c r="P101" t="s">
        <v>30</v>
      </c>
      <c r="Q101" t="s">
        <v>31</v>
      </c>
      <c r="R101" t="s">
        <v>32</v>
      </c>
      <c r="S101" t="s">
        <v>539</v>
      </c>
      <c r="T101" t="s">
        <v>547</v>
      </c>
    </row>
    <row r="102" spans="1:20" x14ac:dyDescent="0.25">
      <c r="A102">
        <v>10100</v>
      </c>
      <c r="B102" s="1">
        <v>19516</v>
      </c>
      <c r="C102" t="s">
        <v>125</v>
      </c>
      <c r="D102" t="s">
        <v>126</v>
      </c>
      <c r="E102" t="s">
        <v>23</v>
      </c>
      <c r="F102" t="s">
        <v>106</v>
      </c>
      <c r="G102" t="s">
        <v>25</v>
      </c>
      <c r="H102" s="1">
        <v>42327</v>
      </c>
      <c r="I102" t="s">
        <v>26</v>
      </c>
      <c r="J102" t="s">
        <v>27</v>
      </c>
      <c r="K102" t="s">
        <v>28</v>
      </c>
      <c r="L102" s="2">
        <v>43255</v>
      </c>
      <c r="M102" s="2">
        <v>7353</v>
      </c>
      <c r="N102" s="2">
        <v>50608</v>
      </c>
      <c r="O102" t="s">
        <v>29</v>
      </c>
      <c r="P102" t="s">
        <v>30</v>
      </c>
      <c r="Q102" t="s">
        <v>31</v>
      </c>
      <c r="R102" t="s">
        <v>32</v>
      </c>
      <c r="S102" t="s">
        <v>539</v>
      </c>
      <c r="T102" t="s">
        <v>547</v>
      </c>
    </row>
    <row r="103" spans="1:20" x14ac:dyDescent="0.25">
      <c r="A103">
        <v>10102</v>
      </c>
      <c r="B103" s="1">
        <v>32086</v>
      </c>
      <c r="C103" t="s">
        <v>127</v>
      </c>
      <c r="D103" t="s">
        <v>128</v>
      </c>
      <c r="E103" t="s">
        <v>35</v>
      </c>
      <c r="F103" t="s">
        <v>106</v>
      </c>
      <c r="G103" t="s">
        <v>25</v>
      </c>
      <c r="H103" s="1">
        <v>42336</v>
      </c>
      <c r="I103" t="s">
        <v>26</v>
      </c>
      <c r="J103" t="s">
        <v>27</v>
      </c>
      <c r="K103" t="s">
        <v>28</v>
      </c>
      <c r="L103" s="2">
        <v>47514</v>
      </c>
      <c r="M103" s="2">
        <v>4751</v>
      </c>
      <c r="N103" s="2">
        <v>52265</v>
      </c>
      <c r="O103" t="s">
        <v>29</v>
      </c>
      <c r="P103" t="s">
        <v>30</v>
      </c>
      <c r="Q103" t="s">
        <v>31</v>
      </c>
      <c r="R103" t="s">
        <v>32</v>
      </c>
      <c r="S103" t="s">
        <v>539</v>
      </c>
      <c r="T103" t="s">
        <v>549</v>
      </c>
    </row>
    <row r="104" spans="1:20" x14ac:dyDescent="0.25">
      <c r="A104">
        <v>10113</v>
      </c>
      <c r="B104" s="1">
        <v>28799</v>
      </c>
      <c r="C104" t="s">
        <v>129</v>
      </c>
      <c r="D104" t="s">
        <v>130</v>
      </c>
      <c r="E104" t="s">
        <v>35</v>
      </c>
      <c r="F104" t="s">
        <v>118</v>
      </c>
      <c r="G104" t="s">
        <v>36</v>
      </c>
      <c r="H104" s="1">
        <v>42429</v>
      </c>
      <c r="I104" t="s">
        <v>26</v>
      </c>
      <c r="J104" t="s">
        <v>27</v>
      </c>
      <c r="K104" t="s">
        <v>28</v>
      </c>
      <c r="L104" s="2">
        <v>58132</v>
      </c>
      <c r="M104" s="2">
        <v>2907</v>
      </c>
      <c r="N104" s="2">
        <v>61039</v>
      </c>
      <c r="O104" t="s">
        <v>29</v>
      </c>
      <c r="P104" t="s">
        <v>30</v>
      </c>
      <c r="Q104" t="s">
        <v>31</v>
      </c>
      <c r="R104" t="s">
        <v>32</v>
      </c>
      <c r="S104" t="s">
        <v>541</v>
      </c>
      <c r="T104" t="s">
        <v>550</v>
      </c>
    </row>
    <row r="105" spans="1:20" x14ac:dyDescent="0.25">
      <c r="A105">
        <v>10117</v>
      </c>
      <c r="B105" s="1">
        <v>26523</v>
      </c>
      <c r="C105" t="s">
        <v>131</v>
      </c>
      <c r="D105" t="s">
        <v>132</v>
      </c>
      <c r="E105" t="s">
        <v>35</v>
      </c>
      <c r="F105" t="s">
        <v>133</v>
      </c>
      <c r="G105" t="s">
        <v>25</v>
      </c>
      <c r="H105" s="1">
        <v>42452</v>
      </c>
      <c r="I105" t="s">
        <v>26</v>
      </c>
      <c r="J105" t="s">
        <v>27</v>
      </c>
      <c r="K105" t="s">
        <v>28</v>
      </c>
      <c r="L105" s="2">
        <v>47657</v>
      </c>
      <c r="M105" s="2">
        <v>2383</v>
      </c>
      <c r="N105" s="2">
        <v>50040</v>
      </c>
      <c r="O105" t="s">
        <v>29</v>
      </c>
      <c r="P105" t="s">
        <v>30</v>
      </c>
      <c r="Q105" t="s">
        <v>31</v>
      </c>
      <c r="R105" t="s">
        <v>32</v>
      </c>
      <c r="S105" t="s">
        <v>540</v>
      </c>
      <c r="T105" t="s">
        <v>550</v>
      </c>
    </row>
    <row r="106" spans="1:20" x14ac:dyDescent="0.25">
      <c r="A106">
        <v>10120</v>
      </c>
      <c r="B106" s="1">
        <v>33591</v>
      </c>
      <c r="C106" t="s">
        <v>134</v>
      </c>
      <c r="D106" t="s">
        <v>135</v>
      </c>
      <c r="E106" t="s">
        <v>23</v>
      </c>
      <c r="F106" t="s">
        <v>106</v>
      </c>
      <c r="G106" t="s">
        <v>36</v>
      </c>
      <c r="H106" s="1">
        <v>42476</v>
      </c>
      <c r="I106" t="s">
        <v>26</v>
      </c>
      <c r="J106" t="s">
        <v>27</v>
      </c>
      <c r="K106" t="s">
        <v>28</v>
      </c>
      <c r="L106" s="2">
        <v>44180</v>
      </c>
      <c r="M106" s="2">
        <v>3534</v>
      </c>
      <c r="N106" s="2">
        <v>47714</v>
      </c>
      <c r="O106" t="s">
        <v>29</v>
      </c>
      <c r="P106" t="s">
        <v>30</v>
      </c>
      <c r="Q106" t="s">
        <v>31</v>
      </c>
      <c r="R106" t="s">
        <v>32</v>
      </c>
      <c r="S106" t="s">
        <v>539</v>
      </c>
      <c r="T106" t="s">
        <v>549</v>
      </c>
    </row>
    <row r="107" spans="1:20" x14ac:dyDescent="0.25">
      <c r="A107">
        <v>10125</v>
      </c>
      <c r="B107" s="1">
        <v>30421</v>
      </c>
      <c r="C107" t="s">
        <v>136</v>
      </c>
      <c r="D107" t="s">
        <v>137</v>
      </c>
      <c r="E107" t="s">
        <v>35</v>
      </c>
      <c r="F107" t="s">
        <v>106</v>
      </c>
      <c r="G107" t="s">
        <v>45</v>
      </c>
      <c r="H107" s="1">
        <v>42516</v>
      </c>
      <c r="I107" t="s">
        <v>26</v>
      </c>
      <c r="J107" t="s">
        <v>27</v>
      </c>
      <c r="K107" t="s">
        <v>28</v>
      </c>
      <c r="L107" s="2">
        <v>50594</v>
      </c>
      <c r="M107" s="2">
        <v>8601</v>
      </c>
      <c r="N107" s="2">
        <v>59195</v>
      </c>
      <c r="O107" t="s">
        <v>29</v>
      </c>
      <c r="P107" t="s">
        <v>30</v>
      </c>
      <c r="Q107" t="s">
        <v>31</v>
      </c>
      <c r="R107" t="s">
        <v>32</v>
      </c>
      <c r="S107" t="s">
        <v>541</v>
      </c>
      <c r="T107" t="s">
        <v>549</v>
      </c>
    </row>
    <row r="108" spans="1:20" x14ac:dyDescent="0.25">
      <c r="A108">
        <v>10128</v>
      </c>
      <c r="B108" s="1">
        <v>22900</v>
      </c>
      <c r="C108" t="s">
        <v>138</v>
      </c>
      <c r="D108" t="s">
        <v>139</v>
      </c>
      <c r="E108" t="s">
        <v>35</v>
      </c>
      <c r="F108" t="s">
        <v>106</v>
      </c>
      <c r="G108" t="s">
        <v>25</v>
      </c>
      <c r="H108" s="1">
        <v>42537</v>
      </c>
      <c r="I108" t="s">
        <v>26</v>
      </c>
      <c r="J108" t="s">
        <v>27</v>
      </c>
      <c r="K108" t="s">
        <v>28</v>
      </c>
      <c r="L108" s="2">
        <v>42418</v>
      </c>
      <c r="M108" s="2">
        <v>3818</v>
      </c>
      <c r="N108" s="2">
        <v>46236</v>
      </c>
      <c r="O108" t="s">
        <v>29</v>
      </c>
      <c r="P108" t="s">
        <v>30</v>
      </c>
      <c r="Q108" t="s">
        <v>31</v>
      </c>
      <c r="R108" t="s">
        <v>32</v>
      </c>
      <c r="S108" t="s">
        <v>539</v>
      </c>
      <c r="T108" t="s">
        <v>548</v>
      </c>
    </row>
    <row r="109" spans="1:20" x14ac:dyDescent="0.25">
      <c r="A109">
        <v>10147</v>
      </c>
      <c r="B109" s="1">
        <v>21694</v>
      </c>
      <c r="C109" t="s">
        <v>140</v>
      </c>
      <c r="D109" t="s">
        <v>108</v>
      </c>
      <c r="E109" t="s">
        <v>23</v>
      </c>
      <c r="F109" t="s">
        <v>106</v>
      </c>
      <c r="G109" t="s">
        <v>36</v>
      </c>
      <c r="H109" s="1">
        <v>42678</v>
      </c>
      <c r="I109" t="s">
        <v>26</v>
      </c>
      <c r="J109" t="s">
        <v>27</v>
      </c>
      <c r="K109" t="s">
        <v>28</v>
      </c>
      <c r="L109" s="2">
        <v>57984</v>
      </c>
      <c r="M109" s="2">
        <v>11017</v>
      </c>
      <c r="N109" s="2">
        <v>69001</v>
      </c>
      <c r="O109" t="s">
        <v>29</v>
      </c>
      <c r="P109" t="s">
        <v>30</v>
      </c>
      <c r="Q109" t="s">
        <v>31</v>
      </c>
      <c r="R109" t="s">
        <v>32</v>
      </c>
      <c r="S109" t="s">
        <v>539</v>
      </c>
      <c r="T109" t="s">
        <v>547</v>
      </c>
    </row>
    <row r="110" spans="1:20" x14ac:dyDescent="0.25">
      <c r="A110">
        <v>10156</v>
      </c>
      <c r="B110" s="1">
        <v>28570</v>
      </c>
      <c r="C110" t="s">
        <v>141</v>
      </c>
      <c r="D110" t="s">
        <v>53</v>
      </c>
      <c r="E110" t="s">
        <v>23</v>
      </c>
      <c r="F110" t="s">
        <v>118</v>
      </c>
      <c r="G110" t="s">
        <v>45</v>
      </c>
      <c r="H110" s="1">
        <v>42738</v>
      </c>
      <c r="I110" t="s">
        <v>26</v>
      </c>
      <c r="J110" t="s">
        <v>27</v>
      </c>
      <c r="K110" t="s">
        <v>28</v>
      </c>
      <c r="L110" s="2">
        <v>59238</v>
      </c>
      <c r="M110" s="2">
        <v>10663</v>
      </c>
      <c r="N110" s="2">
        <v>69901</v>
      </c>
      <c r="O110" t="s">
        <v>29</v>
      </c>
      <c r="P110" t="s">
        <v>30</v>
      </c>
      <c r="Q110" t="s">
        <v>31</v>
      </c>
      <c r="R110" t="s">
        <v>32</v>
      </c>
      <c r="S110" t="s">
        <v>541</v>
      </c>
      <c r="T110" t="s">
        <v>550</v>
      </c>
    </row>
    <row r="111" spans="1:20" x14ac:dyDescent="0.25">
      <c r="A111">
        <v>10160</v>
      </c>
      <c r="B111" s="1">
        <v>31349</v>
      </c>
      <c r="C111" t="s">
        <v>142</v>
      </c>
      <c r="D111" t="s">
        <v>143</v>
      </c>
      <c r="E111" t="s">
        <v>23</v>
      </c>
      <c r="F111" t="s">
        <v>106</v>
      </c>
      <c r="G111" t="s">
        <v>25</v>
      </c>
      <c r="H111" s="1">
        <v>42775</v>
      </c>
      <c r="I111" t="s">
        <v>26</v>
      </c>
      <c r="J111" t="s">
        <v>27</v>
      </c>
      <c r="K111" t="s">
        <v>28</v>
      </c>
      <c r="L111" s="2">
        <v>56557</v>
      </c>
      <c r="M111" s="2">
        <v>3393</v>
      </c>
      <c r="N111" s="2">
        <v>59950</v>
      </c>
      <c r="O111" t="s">
        <v>29</v>
      </c>
      <c r="P111" t="s">
        <v>30</v>
      </c>
      <c r="Q111" t="s">
        <v>31</v>
      </c>
      <c r="R111" t="s">
        <v>32</v>
      </c>
      <c r="S111" t="s">
        <v>540</v>
      </c>
      <c r="T111" t="s">
        <v>549</v>
      </c>
    </row>
    <row r="112" spans="1:20" x14ac:dyDescent="0.25">
      <c r="A112">
        <v>10166</v>
      </c>
      <c r="B112" s="1">
        <v>24537</v>
      </c>
      <c r="C112" t="s">
        <v>144</v>
      </c>
      <c r="D112" t="s">
        <v>145</v>
      </c>
      <c r="E112" t="s">
        <v>23</v>
      </c>
      <c r="F112" t="s">
        <v>106</v>
      </c>
      <c r="G112" t="s">
        <v>45</v>
      </c>
      <c r="H112" s="1">
        <v>42801</v>
      </c>
      <c r="I112" t="s">
        <v>26</v>
      </c>
      <c r="J112" t="s">
        <v>27</v>
      </c>
      <c r="K112" t="s">
        <v>28</v>
      </c>
      <c r="L112" s="2">
        <v>56884</v>
      </c>
      <c r="M112" s="2">
        <v>6826</v>
      </c>
      <c r="N112" s="2">
        <v>63710</v>
      </c>
      <c r="O112" t="s">
        <v>29</v>
      </c>
      <c r="P112" t="s">
        <v>30</v>
      </c>
      <c r="Q112" t="s">
        <v>31</v>
      </c>
      <c r="R112" t="s">
        <v>32</v>
      </c>
      <c r="S112" t="s">
        <v>539</v>
      </c>
      <c r="T112" t="s">
        <v>548</v>
      </c>
    </row>
    <row r="113" spans="1:20" x14ac:dyDescent="0.25">
      <c r="A113">
        <v>10181</v>
      </c>
      <c r="B113" s="1">
        <v>28378</v>
      </c>
      <c r="C113" t="s">
        <v>146</v>
      </c>
      <c r="D113" t="s">
        <v>147</v>
      </c>
      <c r="E113" t="s">
        <v>35</v>
      </c>
      <c r="F113" t="s">
        <v>106</v>
      </c>
      <c r="G113" t="s">
        <v>36</v>
      </c>
      <c r="H113" s="1">
        <v>42876</v>
      </c>
      <c r="I113" t="s">
        <v>26</v>
      </c>
      <c r="J113" t="s">
        <v>27</v>
      </c>
      <c r="K113" t="s">
        <v>28</v>
      </c>
      <c r="L113" s="2">
        <v>50707</v>
      </c>
      <c r="M113" s="2">
        <v>8113</v>
      </c>
      <c r="N113" s="2">
        <v>58820</v>
      </c>
      <c r="O113" t="s">
        <v>29</v>
      </c>
      <c r="P113" t="s">
        <v>30</v>
      </c>
      <c r="Q113" t="s">
        <v>31</v>
      </c>
      <c r="R113" t="s">
        <v>32</v>
      </c>
      <c r="S113" t="s">
        <v>540</v>
      </c>
      <c r="T113" t="s">
        <v>550</v>
      </c>
    </row>
    <row r="114" spans="1:20" x14ac:dyDescent="0.25">
      <c r="A114">
        <v>10194</v>
      </c>
      <c r="B114" s="1">
        <v>21763</v>
      </c>
      <c r="C114" t="s">
        <v>148</v>
      </c>
      <c r="D114" t="s">
        <v>149</v>
      </c>
      <c r="E114" t="s">
        <v>35</v>
      </c>
      <c r="F114" t="s">
        <v>118</v>
      </c>
      <c r="G114" t="s">
        <v>45</v>
      </c>
      <c r="H114" s="1">
        <v>43020</v>
      </c>
      <c r="I114" t="s">
        <v>26</v>
      </c>
      <c r="J114" t="s">
        <v>27</v>
      </c>
      <c r="K114" t="s">
        <v>28</v>
      </c>
      <c r="L114" s="2">
        <v>47109</v>
      </c>
      <c r="M114" s="2">
        <v>8951</v>
      </c>
      <c r="N114" s="2">
        <v>56060</v>
      </c>
      <c r="O114" t="s">
        <v>29</v>
      </c>
      <c r="P114" t="s">
        <v>30</v>
      </c>
      <c r="Q114" t="s">
        <v>31</v>
      </c>
      <c r="R114" t="s">
        <v>32</v>
      </c>
      <c r="S114" t="s">
        <v>541</v>
      </c>
      <c r="T114" t="s">
        <v>547</v>
      </c>
    </row>
    <row r="115" spans="1:20" x14ac:dyDescent="0.25">
      <c r="A115">
        <v>10199</v>
      </c>
      <c r="B115" s="1">
        <v>25582</v>
      </c>
      <c r="C115" t="s">
        <v>80</v>
      </c>
      <c r="D115" t="s">
        <v>53</v>
      </c>
      <c r="E115" t="s">
        <v>23</v>
      </c>
      <c r="F115" t="s">
        <v>106</v>
      </c>
      <c r="G115" t="s">
        <v>25</v>
      </c>
      <c r="H115" s="1">
        <v>43062</v>
      </c>
      <c r="I115" t="s">
        <v>26</v>
      </c>
      <c r="J115" t="s">
        <v>27</v>
      </c>
      <c r="K115" t="s">
        <v>28</v>
      </c>
      <c r="L115" s="2">
        <v>53417</v>
      </c>
      <c r="M115" s="2">
        <v>3205</v>
      </c>
      <c r="N115" s="2">
        <v>56622</v>
      </c>
      <c r="O115" t="s">
        <v>29</v>
      </c>
      <c r="P115" t="s">
        <v>30</v>
      </c>
      <c r="Q115" t="s">
        <v>31</v>
      </c>
      <c r="R115" t="s">
        <v>32</v>
      </c>
      <c r="S115" t="s">
        <v>539</v>
      </c>
      <c r="T115" t="s">
        <v>548</v>
      </c>
    </row>
    <row r="116" spans="1:20" x14ac:dyDescent="0.25">
      <c r="A116">
        <v>10202</v>
      </c>
      <c r="B116" s="1">
        <v>21386</v>
      </c>
      <c r="C116" t="s">
        <v>150</v>
      </c>
      <c r="D116" t="s">
        <v>151</v>
      </c>
      <c r="E116" t="s">
        <v>35</v>
      </c>
      <c r="F116" t="s">
        <v>106</v>
      </c>
      <c r="G116" t="s">
        <v>45</v>
      </c>
      <c r="H116" s="1">
        <v>43087</v>
      </c>
      <c r="I116" t="s">
        <v>26</v>
      </c>
      <c r="J116" t="s">
        <v>27</v>
      </c>
      <c r="K116" t="s">
        <v>28</v>
      </c>
      <c r="L116" s="2">
        <v>49947</v>
      </c>
      <c r="M116" s="2">
        <v>8990</v>
      </c>
      <c r="N116" s="2">
        <v>58937</v>
      </c>
      <c r="O116" t="s">
        <v>29</v>
      </c>
      <c r="P116" t="s">
        <v>30</v>
      </c>
      <c r="Q116" t="s">
        <v>31</v>
      </c>
      <c r="R116" t="s">
        <v>32</v>
      </c>
      <c r="S116" t="s">
        <v>539</v>
      </c>
      <c r="T116" t="s">
        <v>547</v>
      </c>
    </row>
    <row r="117" spans="1:20" x14ac:dyDescent="0.25">
      <c r="A117">
        <v>10018</v>
      </c>
      <c r="B117" s="1">
        <v>28626</v>
      </c>
      <c r="C117" t="s">
        <v>107</v>
      </c>
      <c r="D117" t="s">
        <v>108</v>
      </c>
      <c r="E117" t="s">
        <v>23</v>
      </c>
      <c r="F117" t="s">
        <v>106</v>
      </c>
      <c r="G117" t="s">
        <v>36</v>
      </c>
      <c r="H117" s="1">
        <v>41777</v>
      </c>
      <c r="I117" t="s">
        <v>26</v>
      </c>
      <c r="J117" t="s">
        <v>27</v>
      </c>
      <c r="K117" t="s">
        <v>28</v>
      </c>
      <c r="L117" s="2">
        <v>45579</v>
      </c>
      <c r="M117" s="2">
        <v>4558</v>
      </c>
      <c r="N117" s="2">
        <v>50137</v>
      </c>
      <c r="O117" t="s">
        <v>29</v>
      </c>
      <c r="P117" t="s">
        <v>30</v>
      </c>
      <c r="Q117" t="s">
        <v>31</v>
      </c>
      <c r="R117" t="s">
        <v>32</v>
      </c>
      <c r="S117" t="s">
        <v>539</v>
      </c>
      <c r="T117" t="s">
        <v>550</v>
      </c>
    </row>
    <row r="118" spans="1:20" x14ac:dyDescent="0.25">
      <c r="A118">
        <v>10024</v>
      </c>
      <c r="B118" s="1">
        <v>26606</v>
      </c>
      <c r="C118" t="s">
        <v>109</v>
      </c>
      <c r="D118" t="s">
        <v>110</v>
      </c>
      <c r="E118" t="s">
        <v>23</v>
      </c>
      <c r="F118" t="s">
        <v>111</v>
      </c>
      <c r="G118" t="s">
        <v>36</v>
      </c>
      <c r="H118" s="1">
        <v>41846</v>
      </c>
      <c r="I118" t="s">
        <v>26</v>
      </c>
      <c r="J118" t="s">
        <v>27</v>
      </c>
      <c r="K118" t="s">
        <v>28</v>
      </c>
      <c r="L118" s="2">
        <v>63679</v>
      </c>
      <c r="M118" s="2">
        <v>4052</v>
      </c>
      <c r="N118" s="2">
        <v>67731</v>
      </c>
      <c r="O118" t="s">
        <v>29</v>
      </c>
      <c r="P118" t="s">
        <v>30</v>
      </c>
      <c r="Q118" t="s">
        <v>31</v>
      </c>
      <c r="R118" t="s">
        <v>32</v>
      </c>
      <c r="S118" t="s">
        <v>541</v>
      </c>
      <c r="T118" t="s">
        <v>550</v>
      </c>
    </row>
    <row r="119" spans="1:20" x14ac:dyDescent="0.25">
      <c r="A119">
        <v>10028</v>
      </c>
      <c r="B119" s="1">
        <v>25009</v>
      </c>
      <c r="C119" t="s">
        <v>112</v>
      </c>
      <c r="D119" t="s">
        <v>113</v>
      </c>
      <c r="E119" t="s">
        <v>35</v>
      </c>
      <c r="F119" t="s">
        <v>106</v>
      </c>
      <c r="G119" t="s">
        <v>45</v>
      </c>
      <c r="H119" s="1">
        <v>41863</v>
      </c>
      <c r="I119" t="s">
        <v>26</v>
      </c>
      <c r="J119" t="s">
        <v>27</v>
      </c>
      <c r="K119" t="s">
        <v>28</v>
      </c>
      <c r="L119" s="2">
        <v>47810</v>
      </c>
      <c r="M119" s="2">
        <v>4781</v>
      </c>
      <c r="N119" s="2">
        <v>52591</v>
      </c>
      <c r="O119" t="s">
        <v>29</v>
      </c>
      <c r="P119" t="s">
        <v>30</v>
      </c>
      <c r="Q119" t="s">
        <v>31</v>
      </c>
      <c r="R119" t="s">
        <v>32</v>
      </c>
      <c r="S119" t="s">
        <v>539</v>
      </c>
      <c r="T119" t="s">
        <v>548</v>
      </c>
    </row>
    <row r="120" spans="1:20" x14ac:dyDescent="0.25">
      <c r="A120">
        <v>10029</v>
      </c>
      <c r="B120" s="1">
        <v>28249</v>
      </c>
      <c r="C120" t="s">
        <v>114</v>
      </c>
      <c r="D120" t="s">
        <v>115</v>
      </c>
      <c r="E120" t="s">
        <v>35</v>
      </c>
      <c r="F120" t="s">
        <v>111</v>
      </c>
      <c r="G120" t="s">
        <v>36</v>
      </c>
      <c r="H120" s="1">
        <v>41866</v>
      </c>
      <c r="I120" t="s">
        <v>26</v>
      </c>
      <c r="J120" t="s">
        <v>27</v>
      </c>
      <c r="K120" t="s">
        <v>28</v>
      </c>
      <c r="L120" s="2">
        <v>46540</v>
      </c>
      <c r="M120" s="2">
        <v>2115</v>
      </c>
      <c r="N120" s="2">
        <v>48655</v>
      </c>
      <c r="O120" t="s">
        <v>29</v>
      </c>
      <c r="P120" t="s">
        <v>30</v>
      </c>
      <c r="Q120" t="s">
        <v>31</v>
      </c>
      <c r="R120" t="s">
        <v>32</v>
      </c>
      <c r="S120" t="s">
        <v>540</v>
      </c>
      <c r="T120" t="s">
        <v>550</v>
      </c>
    </row>
    <row r="121" spans="1:20" x14ac:dyDescent="0.25">
      <c r="A121">
        <v>10030</v>
      </c>
      <c r="B121" s="1">
        <v>23109</v>
      </c>
      <c r="C121" t="s">
        <v>116</v>
      </c>
      <c r="D121" t="s">
        <v>117</v>
      </c>
      <c r="E121" t="s">
        <v>23</v>
      </c>
      <c r="F121" t="s">
        <v>118</v>
      </c>
      <c r="G121" t="s">
        <v>36</v>
      </c>
      <c r="H121" s="1">
        <v>41876</v>
      </c>
      <c r="I121" t="s">
        <v>26</v>
      </c>
      <c r="J121" t="s">
        <v>27</v>
      </c>
      <c r="K121" t="s">
        <v>28</v>
      </c>
      <c r="L121" s="2">
        <v>54271</v>
      </c>
      <c r="M121" s="2">
        <v>3454</v>
      </c>
      <c r="N121" s="2">
        <v>57725</v>
      </c>
      <c r="O121" t="s">
        <v>29</v>
      </c>
      <c r="P121" t="s">
        <v>30</v>
      </c>
      <c r="Q121" t="s">
        <v>31</v>
      </c>
      <c r="R121" t="s">
        <v>32</v>
      </c>
      <c r="S121" t="s">
        <v>540</v>
      </c>
      <c r="T121" t="s">
        <v>548</v>
      </c>
    </row>
    <row r="122" spans="1:20" x14ac:dyDescent="0.25">
      <c r="A122">
        <v>10051</v>
      </c>
      <c r="B122" s="1">
        <v>20031</v>
      </c>
      <c r="C122" t="s">
        <v>119</v>
      </c>
      <c r="D122" t="s">
        <v>120</v>
      </c>
      <c r="E122" t="s">
        <v>35</v>
      </c>
      <c r="F122" t="s">
        <v>118</v>
      </c>
      <c r="G122" t="s">
        <v>25</v>
      </c>
      <c r="H122" s="1">
        <v>41987</v>
      </c>
      <c r="I122" t="s">
        <v>26</v>
      </c>
      <c r="J122" t="s">
        <v>27</v>
      </c>
      <c r="K122" t="s">
        <v>28</v>
      </c>
      <c r="L122" s="2">
        <v>51395</v>
      </c>
      <c r="M122" s="2">
        <v>3271</v>
      </c>
      <c r="N122" s="2">
        <v>54666</v>
      </c>
      <c r="O122" t="s">
        <v>29</v>
      </c>
      <c r="P122" t="s">
        <v>30</v>
      </c>
      <c r="Q122" t="s">
        <v>31</v>
      </c>
      <c r="R122" t="s">
        <v>32</v>
      </c>
      <c r="S122" t="s">
        <v>540</v>
      </c>
      <c r="T122" t="s">
        <v>547</v>
      </c>
    </row>
    <row r="123" spans="1:20" x14ac:dyDescent="0.25">
      <c r="A123">
        <v>10054</v>
      </c>
      <c r="B123" s="1">
        <v>28391</v>
      </c>
      <c r="C123" t="s">
        <v>121</v>
      </c>
      <c r="D123" t="s">
        <v>122</v>
      </c>
      <c r="E123" t="s">
        <v>35</v>
      </c>
      <c r="F123" t="s">
        <v>106</v>
      </c>
      <c r="G123" t="s">
        <v>25</v>
      </c>
      <c r="H123" s="1">
        <v>41992</v>
      </c>
      <c r="I123" t="s">
        <v>26</v>
      </c>
      <c r="J123" t="s">
        <v>27</v>
      </c>
      <c r="K123" t="s">
        <v>28</v>
      </c>
      <c r="L123" s="2">
        <v>60200</v>
      </c>
      <c r="M123" s="2">
        <v>9304</v>
      </c>
      <c r="N123" s="2">
        <v>69504</v>
      </c>
      <c r="O123" t="s">
        <v>29</v>
      </c>
      <c r="P123" t="s">
        <v>30</v>
      </c>
      <c r="Q123" t="s">
        <v>31</v>
      </c>
      <c r="R123" t="s">
        <v>32</v>
      </c>
      <c r="S123" t="s">
        <v>541</v>
      </c>
      <c r="T123" t="s">
        <v>550</v>
      </c>
    </row>
    <row r="124" spans="1:20" x14ac:dyDescent="0.25">
      <c r="A124">
        <v>10065</v>
      </c>
      <c r="B124" s="1">
        <v>21247</v>
      </c>
      <c r="C124" t="s">
        <v>123</v>
      </c>
      <c r="D124" t="s">
        <v>124</v>
      </c>
      <c r="E124" t="s">
        <v>23</v>
      </c>
      <c r="F124" t="s">
        <v>106</v>
      </c>
      <c r="G124" t="s">
        <v>25</v>
      </c>
      <c r="H124" s="1">
        <v>42065</v>
      </c>
      <c r="I124" t="s">
        <v>26</v>
      </c>
      <c r="J124" t="s">
        <v>27</v>
      </c>
      <c r="K124" t="s">
        <v>28</v>
      </c>
      <c r="L124" s="2">
        <v>60496</v>
      </c>
      <c r="M124" s="2">
        <v>6050</v>
      </c>
      <c r="N124" s="2">
        <v>66546</v>
      </c>
      <c r="O124" t="s">
        <v>29</v>
      </c>
      <c r="P124" t="s">
        <v>30</v>
      </c>
      <c r="Q124" t="s">
        <v>31</v>
      </c>
      <c r="R124" t="s">
        <v>32</v>
      </c>
      <c r="S124" t="s">
        <v>539</v>
      </c>
      <c r="T124" t="s">
        <v>547</v>
      </c>
    </row>
    <row r="125" spans="1:20" x14ac:dyDescent="0.25">
      <c r="A125">
        <v>10100</v>
      </c>
      <c r="B125" s="1">
        <v>19516</v>
      </c>
      <c r="C125" t="s">
        <v>125</v>
      </c>
      <c r="D125" t="s">
        <v>126</v>
      </c>
      <c r="E125" t="s">
        <v>23</v>
      </c>
      <c r="F125" t="s">
        <v>106</v>
      </c>
      <c r="G125" t="s">
        <v>25</v>
      </c>
      <c r="H125" s="1">
        <v>42327</v>
      </c>
      <c r="I125" t="s">
        <v>26</v>
      </c>
      <c r="J125" t="s">
        <v>27</v>
      </c>
      <c r="K125" t="s">
        <v>28</v>
      </c>
      <c r="L125" s="2">
        <v>47581</v>
      </c>
      <c r="M125" s="2">
        <v>7353</v>
      </c>
      <c r="N125" s="2">
        <v>54934</v>
      </c>
      <c r="O125" t="s">
        <v>29</v>
      </c>
      <c r="P125" t="s">
        <v>30</v>
      </c>
      <c r="Q125" t="s">
        <v>31</v>
      </c>
      <c r="R125" t="s">
        <v>32</v>
      </c>
      <c r="S125" t="s">
        <v>539</v>
      </c>
      <c r="T125" t="s">
        <v>547</v>
      </c>
    </row>
    <row r="126" spans="1:20" x14ac:dyDescent="0.25">
      <c r="A126">
        <v>10102</v>
      </c>
      <c r="B126" s="1">
        <v>32086</v>
      </c>
      <c r="C126" t="s">
        <v>127</v>
      </c>
      <c r="D126" t="s">
        <v>128</v>
      </c>
      <c r="E126" t="s">
        <v>35</v>
      </c>
      <c r="F126" t="s">
        <v>106</v>
      </c>
      <c r="G126" t="s">
        <v>25</v>
      </c>
      <c r="H126" s="1">
        <v>42336</v>
      </c>
      <c r="I126" t="s">
        <v>26</v>
      </c>
      <c r="J126" t="s">
        <v>27</v>
      </c>
      <c r="K126" t="s">
        <v>28</v>
      </c>
      <c r="L126" s="2">
        <v>52265</v>
      </c>
      <c r="M126" s="2">
        <v>4751</v>
      </c>
      <c r="N126" s="2">
        <v>57016</v>
      </c>
      <c r="O126" t="s">
        <v>29</v>
      </c>
      <c r="P126" t="s">
        <v>30</v>
      </c>
      <c r="Q126" t="s">
        <v>31</v>
      </c>
      <c r="R126" t="s">
        <v>32</v>
      </c>
      <c r="S126" t="s">
        <v>539</v>
      </c>
      <c r="T126" t="s">
        <v>549</v>
      </c>
    </row>
    <row r="127" spans="1:20" x14ac:dyDescent="0.25">
      <c r="A127">
        <v>10113</v>
      </c>
      <c r="B127" s="1">
        <v>28799</v>
      </c>
      <c r="C127" t="s">
        <v>129</v>
      </c>
      <c r="D127" t="s">
        <v>130</v>
      </c>
      <c r="E127" t="s">
        <v>35</v>
      </c>
      <c r="F127" t="s">
        <v>118</v>
      </c>
      <c r="G127" t="s">
        <v>36</v>
      </c>
      <c r="H127" s="1">
        <v>42429</v>
      </c>
      <c r="I127" t="s">
        <v>26</v>
      </c>
      <c r="J127" t="s">
        <v>27</v>
      </c>
      <c r="K127" t="s">
        <v>28</v>
      </c>
      <c r="L127" s="2">
        <v>63945</v>
      </c>
      <c r="M127" s="2">
        <v>2907</v>
      </c>
      <c r="N127" s="2">
        <v>66852</v>
      </c>
      <c r="O127" t="s">
        <v>29</v>
      </c>
      <c r="P127" t="s">
        <v>30</v>
      </c>
      <c r="Q127" t="s">
        <v>31</v>
      </c>
      <c r="R127" t="s">
        <v>32</v>
      </c>
      <c r="S127" t="s">
        <v>541</v>
      </c>
      <c r="T127" t="s">
        <v>550</v>
      </c>
    </row>
    <row r="128" spans="1:20" x14ac:dyDescent="0.25">
      <c r="A128">
        <v>10117</v>
      </c>
      <c r="B128" s="1">
        <v>26523</v>
      </c>
      <c r="C128" t="s">
        <v>131</v>
      </c>
      <c r="D128" t="s">
        <v>132</v>
      </c>
      <c r="E128" t="s">
        <v>35</v>
      </c>
      <c r="F128" t="s">
        <v>133</v>
      </c>
      <c r="G128" t="s">
        <v>25</v>
      </c>
      <c r="H128" s="1">
        <v>42452</v>
      </c>
      <c r="I128" t="s">
        <v>26</v>
      </c>
      <c r="J128" t="s">
        <v>27</v>
      </c>
      <c r="K128" t="s">
        <v>28</v>
      </c>
      <c r="L128" s="2">
        <v>52423</v>
      </c>
      <c r="M128" s="2">
        <v>2383</v>
      </c>
      <c r="N128" s="2">
        <v>54806</v>
      </c>
      <c r="O128" t="s">
        <v>29</v>
      </c>
      <c r="P128" t="s">
        <v>30</v>
      </c>
      <c r="Q128" t="s">
        <v>31</v>
      </c>
      <c r="R128" t="s">
        <v>32</v>
      </c>
      <c r="S128" t="s">
        <v>540</v>
      </c>
      <c r="T128" t="s">
        <v>550</v>
      </c>
    </row>
    <row r="129" spans="1:20" x14ac:dyDescent="0.25">
      <c r="A129">
        <v>10120</v>
      </c>
      <c r="B129" s="1">
        <v>33591</v>
      </c>
      <c r="C129" t="s">
        <v>134</v>
      </c>
      <c r="D129" t="s">
        <v>135</v>
      </c>
      <c r="E129" t="s">
        <v>23</v>
      </c>
      <c r="F129" t="s">
        <v>106</v>
      </c>
      <c r="G129" t="s">
        <v>36</v>
      </c>
      <c r="H129" s="1">
        <v>42476</v>
      </c>
      <c r="I129" t="s">
        <v>26</v>
      </c>
      <c r="J129" t="s">
        <v>27</v>
      </c>
      <c r="K129" t="s">
        <v>28</v>
      </c>
      <c r="L129" s="2">
        <v>48598</v>
      </c>
      <c r="M129" s="2">
        <v>3534</v>
      </c>
      <c r="N129" s="2">
        <v>52132</v>
      </c>
      <c r="O129" t="s">
        <v>29</v>
      </c>
      <c r="P129" t="s">
        <v>30</v>
      </c>
      <c r="Q129" t="s">
        <v>31</v>
      </c>
      <c r="R129" t="s">
        <v>32</v>
      </c>
      <c r="S129" t="s">
        <v>539</v>
      </c>
      <c r="T129" t="s">
        <v>549</v>
      </c>
    </row>
    <row r="130" spans="1:20" x14ac:dyDescent="0.25">
      <c r="A130">
        <v>10125</v>
      </c>
      <c r="B130" s="1">
        <v>30421</v>
      </c>
      <c r="C130" t="s">
        <v>136</v>
      </c>
      <c r="D130" t="s">
        <v>137</v>
      </c>
      <c r="E130" t="s">
        <v>35</v>
      </c>
      <c r="F130" t="s">
        <v>106</v>
      </c>
      <c r="G130" t="s">
        <v>45</v>
      </c>
      <c r="H130" s="1">
        <v>42516</v>
      </c>
      <c r="I130" t="s">
        <v>26</v>
      </c>
      <c r="J130" t="s">
        <v>27</v>
      </c>
      <c r="K130" t="s">
        <v>28</v>
      </c>
      <c r="L130" s="2">
        <v>55653</v>
      </c>
      <c r="M130" s="2">
        <v>8601</v>
      </c>
      <c r="N130" s="2">
        <v>64254</v>
      </c>
      <c r="O130" t="s">
        <v>29</v>
      </c>
      <c r="P130" t="s">
        <v>30</v>
      </c>
      <c r="Q130" t="s">
        <v>31</v>
      </c>
      <c r="R130" t="s">
        <v>32</v>
      </c>
      <c r="S130" t="s">
        <v>541</v>
      </c>
      <c r="T130" t="s">
        <v>549</v>
      </c>
    </row>
    <row r="131" spans="1:20" x14ac:dyDescent="0.25">
      <c r="A131">
        <v>10128</v>
      </c>
      <c r="B131" s="1">
        <v>22900</v>
      </c>
      <c r="C131" t="s">
        <v>138</v>
      </c>
      <c r="D131" t="s">
        <v>139</v>
      </c>
      <c r="E131" t="s">
        <v>35</v>
      </c>
      <c r="F131" t="s">
        <v>106</v>
      </c>
      <c r="G131" t="s">
        <v>25</v>
      </c>
      <c r="H131" s="1">
        <v>42537</v>
      </c>
      <c r="I131" t="s">
        <v>26</v>
      </c>
      <c r="J131" t="s">
        <v>27</v>
      </c>
      <c r="K131" t="s">
        <v>28</v>
      </c>
      <c r="L131" s="2">
        <v>46660</v>
      </c>
      <c r="M131" s="2">
        <v>3818</v>
      </c>
      <c r="N131" s="2">
        <v>50478</v>
      </c>
      <c r="O131" t="s">
        <v>29</v>
      </c>
      <c r="P131" t="s">
        <v>30</v>
      </c>
      <c r="Q131" t="s">
        <v>31</v>
      </c>
      <c r="R131" t="s">
        <v>32</v>
      </c>
      <c r="S131" t="s">
        <v>539</v>
      </c>
      <c r="T131" t="s">
        <v>548</v>
      </c>
    </row>
    <row r="132" spans="1:20" x14ac:dyDescent="0.25">
      <c r="A132">
        <v>10147</v>
      </c>
      <c r="B132" s="1">
        <v>21694</v>
      </c>
      <c r="C132" t="s">
        <v>140</v>
      </c>
      <c r="D132" t="s">
        <v>108</v>
      </c>
      <c r="E132" t="s">
        <v>23</v>
      </c>
      <c r="F132" t="s">
        <v>106</v>
      </c>
      <c r="G132" t="s">
        <v>36</v>
      </c>
      <c r="H132" s="1">
        <v>42678</v>
      </c>
      <c r="I132" t="s">
        <v>26</v>
      </c>
      <c r="J132" t="s">
        <v>27</v>
      </c>
      <c r="K132" t="s">
        <v>28</v>
      </c>
      <c r="L132" s="2">
        <v>63782</v>
      </c>
      <c r="M132" s="2">
        <v>11017</v>
      </c>
      <c r="N132" s="2">
        <v>74799</v>
      </c>
      <c r="O132" t="s">
        <v>29</v>
      </c>
      <c r="P132" t="s">
        <v>30</v>
      </c>
      <c r="Q132" t="s">
        <v>31</v>
      </c>
      <c r="R132" t="s">
        <v>32</v>
      </c>
      <c r="S132" t="s">
        <v>539</v>
      </c>
      <c r="T132" t="s">
        <v>547</v>
      </c>
    </row>
    <row r="133" spans="1:20" x14ac:dyDescent="0.25">
      <c r="A133">
        <v>10156</v>
      </c>
      <c r="B133" s="1">
        <v>28570</v>
      </c>
      <c r="C133" t="s">
        <v>141</v>
      </c>
      <c r="D133" t="s">
        <v>53</v>
      </c>
      <c r="E133" t="s">
        <v>23</v>
      </c>
      <c r="F133" t="s">
        <v>118</v>
      </c>
      <c r="G133" t="s">
        <v>45</v>
      </c>
      <c r="H133" s="1">
        <v>42738</v>
      </c>
      <c r="I133" t="s">
        <v>26</v>
      </c>
      <c r="J133" t="s">
        <v>27</v>
      </c>
      <c r="K133" t="s">
        <v>28</v>
      </c>
      <c r="L133" s="2">
        <v>65162</v>
      </c>
      <c r="M133" s="2">
        <v>10663</v>
      </c>
      <c r="N133" s="2">
        <v>75825</v>
      </c>
      <c r="O133" t="s">
        <v>29</v>
      </c>
      <c r="P133" t="s">
        <v>30</v>
      </c>
      <c r="Q133" t="s">
        <v>31</v>
      </c>
      <c r="R133" t="s">
        <v>32</v>
      </c>
      <c r="S133" t="s">
        <v>541</v>
      </c>
      <c r="T133" t="s">
        <v>550</v>
      </c>
    </row>
    <row r="134" spans="1:20" x14ac:dyDescent="0.25">
      <c r="A134">
        <v>10160</v>
      </c>
      <c r="B134" s="1">
        <v>31349</v>
      </c>
      <c r="C134" t="s">
        <v>142</v>
      </c>
      <c r="D134" t="s">
        <v>143</v>
      </c>
      <c r="E134" t="s">
        <v>23</v>
      </c>
      <c r="F134" t="s">
        <v>106</v>
      </c>
      <c r="G134" t="s">
        <v>25</v>
      </c>
      <c r="H134" s="1">
        <v>42775</v>
      </c>
      <c r="I134" t="s">
        <v>26</v>
      </c>
      <c r="J134" t="s">
        <v>27</v>
      </c>
      <c r="K134" t="s">
        <v>28</v>
      </c>
      <c r="L134" s="2">
        <v>62213</v>
      </c>
      <c r="M134" s="2">
        <v>3393</v>
      </c>
      <c r="N134" s="2">
        <v>65606</v>
      </c>
      <c r="O134" t="s">
        <v>29</v>
      </c>
      <c r="P134" t="s">
        <v>30</v>
      </c>
      <c r="Q134" t="s">
        <v>31</v>
      </c>
      <c r="R134" t="s">
        <v>32</v>
      </c>
      <c r="S134" t="s">
        <v>540</v>
      </c>
      <c r="T134" t="s">
        <v>549</v>
      </c>
    </row>
    <row r="135" spans="1:20" x14ac:dyDescent="0.25">
      <c r="A135">
        <v>10166</v>
      </c>
      <c r="B135" s="1">
        <v>24537</v>
      </c>
      <c r="C135" t="s">
        <v>144</v>
      </c>
      <c r="D135" t="s">
        <v>145</v>
      </c>
      <c r="E135" t="s">
        <v>23</v>
      </c>
      <c r="F135" t="s">
        <v>106</v>
      </c>
      <c r="G135" t="s">
        <v>45</v>
      </c>
      <c r="H135" s="1">
        <v>42801</v>
      </c>
      <c r="I135" t="s">
        <v>26</v>
      </c>
      <c r="J135" t="s">
        <v>27</v>
      </c>
      <c r="K135" t="s">
        <v>28</v>
      </c>
      <c r="L135" s="2">
        <v>62572</v>
      </c>
      <c r="M135" s="2">
        <v>6826</v>
      </c>
      <c r="N135" s="2">
        <v>69398</v>
      </c>
      <c r="O135" t="s">
        <v>29</v>
      </c>
      <c r="P135" t="s">
        <v>30</v>
      </c>
      <c r="Q135" t="s">
        <v>31</v>
      </c>
      <c r="R135" t="s">
        <v>32</v>
      </c>
      <c r="S135" t="s">
        <v>539</v>
      </c>
      <c r="T135" t="s">
        <v>548</v>
      </c>
    </row>
    <row r="136" spans="1:20" x14ac:dyDescent="0.25">
      <c r="A136">
        <v>10178</v>
      </c>
      <c r="B136" s="1">
        <v>20529</v>
      </c>
      <c r="C136" t="s">
        <v>152</v>
      </c>
      <c r="D136" t="s">
        <v>153</v>
      </c>
      <c r="E136" t="s">
        <v>23</v>
      </c>
      <c r="F136" t="s">
        <v>133</v>
      </c>
      <c r="G136" t="s">
        <v>45</v>
      </c>
      <c r="H136" s="1">
        <v>42856</v>
      </c>
      <c r="I136" t="s">
        <v>26</v>
      </c>
      <c r="J136" t="s">
        <v>27</v>
      </c>
      <c r="K136" t="s">
        <v>28</v>
      </c>
      <c r="L136" s="2">
        <v>51778</v>
      </c>
      <c r="M136" s="2">
        <v>2354</v>
      </c>
      <c r="N136" s="2">
        <v>54132</v>
      </c>
      <c r="O136" t="s">
        <v>29</v>
      </c>
      <c r="P136" t="s">
        <v>30</v>
      </c>
      <c r="Q136" t="s">
        <v>31</v>
      </c>
      <c r="R136" t="s">
        <v>32</v>
      </c>
      <c r="S136" t="s">
        <v>541</v>
      </c>
      <c r="T136" t="s">
        <v>547</v>
      </c>
    </row>
    <row r="137" spans="1:20" x14ac:dyDescent="0.25">
      <c r="A137">
        <v>10181</v>
      </c>
      <c r="B137" s="1">
        <v>28378</v>
      </c>
      <c r="C137" t="s">
        <v>146</v>
      </c>
      <c r="D137" t="s">
        <v>147</v>
      </c>
      <c r="E137" t="s">
        <v>35</v>
      </c>
      <c r="F137" t="s">
        <v>106</v>
      </c>
      <c r="G137" t="s">
        <v>36</v>
      </c>
      <c r="H137" s="1">
        <v>42876</v>
      </c>
      <c r="I137" t="s">
        <v>26</v>
      </c>
      <c r="J137" t="s">
        <v>27</v>
      </c>
      <c r="K137" t="s">
        <v>28</v>
      </c>
      <c r="L137" s="2">
        <v>55778</v>
      </c>
      <c r="M137" s="2">
        <v>8113</v>
      </c>
      <c r="N137" s="2">
        <v>63891</v>
      </c>
      <c r="O137" t="s">
        <v>29</v>
      </c>
      <c r="P137" t="s">
        <v>30</v>
      </c>
      <c r="Q137" t="s">
        <v>31</v>
      </c>
      <c r="R137" t="s">
        <v>32</v>
      </c>
      <c r="S137" t="s">
        <v>540</v>
      </c>
      <c r="T137" t="s">
        <v>550</v>
      </c>
    </row>
    <row r="138" spans="1:20" x14ac:dyDescent="0.25">
      <c r="A138">
        <v>10182</v>
      </c>
      <c r="B138" s="1">
        <v>21785</v>
      </c>
      <c r="C138" t="s">
        <v>154</v>
      </c>
      <c r="D138" t="s">
        <v>155</v>
      </c>
      <c r="E138" t="s">
        <v>23</v>
      </c>
      <c r="F138" t="s">
        <v>106</v>
      </c>
      <c r="G138" t="s">
        <v>45</v>
      </c>
      <c r="H138" s="1">
        <v>42880</v>
      </c>
      <c r="I138" t="s">
        <v>26</v>
      </c>
      <c r="J138" t="s">
        <v>27</v>
      </c>
      <c r="K138" t="s">
        <v>28</v>
      </c>
      <c r="L138" s="2">
        <v>55369</v>
      </c>
      <c r="M138" s="2">
        <v>2517</v>
      </c>
      <c r="N138" s="2">
        <v>57886</v>
      </c>
      <c r="O138" t="s">
        <v>29</v>
      </c>
      <c r="P138" t="s">
        <v>30</v>
      </c>
      <c r="Q138" t="s">
        <v>31</v>
      </c>
      <c r="R138" t="s">
        <v>32</v>
      </c>
      <c r="S138" t="s">
        <v>539</v>
      </c>
      <c r="T138" t="s">
        <v>547</v>
      </c>
    </row>
    <row r="139" spans="1:20" x14ac:dyDescent="0.25">
      <c r="A139">
        <v>10194</v>
      </c>
      <c r="B139" s="1">
        <v>21763</v>
      </c>
      <c r="C139" t="s">
        <v>148</v>
      </c>
      <c r="D139" t="s">
        <v>149</v>
      </c>
      <c r="E139" t="s">
        <v>35</v>
      </c>
      <c r="F139" t="s">
        <v>118</v>
      </c>
      <c r="G139" t="s">
        <v>45</v>
      </c>
      <c r="H139" s="1">
        <v>43020</v>
      </c>
      <c r="I139" t="s">
        <v>26</v>
      </c>
      <c r="J139" t="s">
        <v>27</v>
      </c>
      <c r="K139" t="s">
        <v>28</v>
      </c>
      <c r="L139" s="2">
        <v>51820</v>
      </c>
      <c r="M139" s="2">
        <v>8951</v>
      </c>
      <c r="N139" s="2">
        <v>60771</v>
      </c>
      <c r="O139" t="s">
        <v>29</v>
      </c>
      <c r="P139" t="s">
        <v>30</v>
      </c>
      <c r="Q139" t="s">
        <v>31</v>
      </c>
      <c r="R139" t="s">
        <v>32</v>
      </c>
      <c r="S139" t="s">
        <v>541</v>
      </c>
      <c r="T139" t="s">
        <v>547</v>
      </c>
    </row>
    <row r="140" spans="1:20" x14ac:dyDescent="0.25">
      <c r="A140">
        <v>10199</v>
      </c>
      <c r="B140" s="1">
        <v>25582</v>
      </c>
      <c r="C140" t="s">
        <v>80</v>
      </c>
      <c r="D140" t="s">
        <v>53</v>
      </c>
      <c r="E140" t="s">
        <v>23</v>
      </c>
      <c r="F140" t="s">
        <v>106</v>
      </c>
      <c r="G140" t="s">
        <v>25</v>
      </c>
      <c r="H140" s="1">
        <v>43062</v>
      </c>
      <c r="I140" t="s">
        <v>26</v>
      </c>
      <c r="J140" t="s">
        <v>27</v>
      </c>
      <c r="K140" t="s">
        <v>28</v>
      </c>
      <c r="L140" s="2">
        <v>58759</v>
      </c>
      <c r="M140" s="2">
        <v>3205</v>
      </c>
      <c r="N140" s="2">
        <v>61964</v>
      </c>
      <c r="O140" t="s">
        <v>29</v>
      </c>
      <c r="P140" t="s">
        <v>30</v>
      </c>
      <c r="Q140" t="s">
        <v>31</v>
      </c>
      <c r="R140" t="s">
        <v>32</v>
      </c>
      <c r="S140" t="s">
        <v>539</v>
      </c>
      <c r="T140" t="s">
        <v>548</v>
      </c>
    </row>
    <row r="141" spans="1:20" x14ac:dyDescent="0.25">
      <c r="A141">
        <v>10202</v>
      </c>
      <c r="B141" s="1">
        <v>21386</v>
      </c>
      <c r="C141" t="s">
        <v>150</v>
      </c>
      <c r="D141" t="s">
        <v>151</v>
      </c>
      <c r="E141" t="s">
        <v>35</v>
      </c>
      <c r="F141" t="s">
        <v>106</v>
      </c>
      <c r="G141" t="s">
        <v>45</v>
      </c>
      <c r="H141" s="1">
        <v>43087</v>
      </c>
      <c r="I141" t="s">
        <v>26</v>
      </c>
      <c r="J141" t="s">
        <v>27</v>
      </c>
      <c r="K141" t="s">
        <v>28</v>
      </c>
      <c r="L141" s="2">
        <v>54942</v>
      </c>
      <c r="M141" s="2">
        <v>8990</v>
      </c>
      <c r="N141" s="2">
        <v>63932</v>
      </c>
      <c r="O141" t="s">
        <v>29</v>
      </c>
      <c r="P141" t="s">
        <v>30</v>
      </c>
      <c r="Q141" t="s">
        <v>31</v>
      </c>
      <c r="R141" t="s">
        <v>32</v>
      </c>
      <c r="S141" t="s">
        <v>539</v>
      </c>
      <c r="T141" t="s">
        <v>547</v>
      </c>
    </row>
    <row r="142" spans="1:20" x14ac:dyDescent="0.25">
      <c r="A142">
        <v>10219</v>
      </c>
      <c r="B142" s="1">
        <v>33250</v>
      </c>
      <c r="C142" t="s">
        <v>156</v>
      </c>
      <c r="D142" t="s">
        <v>157</v>
      </c>
      <c r="E142" t="s">
        <v>35</v>
      </c>
      <c r="F142" t="s">
        <v>118</v>
      </c>
      <c r="G142" t="s">
        <v>25</v>
      </c>
      <c r="H142" s="1">
        <v>43228</v>
      </c>
      <c r="I142" t="s">
        <v>26</v>
      </c>
      <c r="J142" t="s">
        <v>27</v>
      </c>
      <c r="K142" t="s">
        <v>28</v>
      </c>
      <c r="L142" s="2">
        <v>62291</v>
      </c>
      <c r="M142" s="2">
        <v>8494</v>
      </c>
      <c r="N142" s="2">
        <v>70785</v>
      </c>
      <c r="O142" t="s">
        <v>29</v>
      </c>
      <c r="P142" t="s">
        <v>30</v>
      </c>
      <c r="Q142" t="s">
        <v>31</v>
      </c>
      <c r="R142" t="s">
        <v>32</v>
      </c>
      <c r="S142" t="s">
        <v>541</v>
      </c>
      <c r="T142" t="s">
        <v>549</v>
      </c>
    </row>
    <row r="143" spans="1:20" x14ac:dyDescent="0.25">
      <c r="A143">
        <v>10239</v>
      </c>
      <c r="B143" s="1">
        <v>18895</v>
      </c>
      <c r="C143" t="s">
        <v>158</v>
      </c>
      <c r="D143" t="s">
        <v>76</v>
      </c>
      <c r="E143" t="s">
        <v>23</v>
      </c>
      <c r="F143" t="s">
        <v>106</v>
      </c>
      <c r="G143" t="s">
        <v>25</v>
      </c>
      <c r="H143" s="1">
        <v>43360</v>
      </c>
      <c r="I143" t="s">
        <v>26</v>
      </c>
      <c r="J143" t="s">
        <v>27</v>
      </c>
      <c r="K143" t="s">
        <v>28</v>
      </c>
      <c r="L143" s="2">
        <v>48864</v>
      </c>
      <c r="M143" s="2">
        <v>4886</v>
      </c>
      <c r="N143" s="2">
        <v>53750</v>
      </c>
      <c r="O143" t="s">
        <v>29</v>
      </c>
      <c r="P143" t="s">
        <v>30</v>
      </c>
      <c r="Q143" t="s">
        <v>31</v>
      </c>
      <c r="R143" t="s">
        <v>32</v>
      </c>
      <c r="S143" t="s">
        <v>541</v>
      </c>
      <c r="T143" t="s">
        <v>547</v>
      </c>
    </row>
    <row r="144" spans="1:20" x14ac:dyDescent="0.25">
      <c r="A144">
        <v>10250</v>
      </c>
      <c r="B144" s="1">
        <v>28517</v>
      </c>
      <c r="C144" t="s">
        <v>159</v>
      </c>
      <c r="D144" t="s">
        <v>102</v>
      </c>
      <c r="E144" t="s">
        <v>35</v>
      </c>
      <c r="F144" t="s">
        <v>106</v>
      </c>
      <c r="G144" t="s">
        <v>36</v>
      </c>
      <c r="H144" s="1">
        <v>43459</v>
      </c>
      <c r="I144" t="s">
        <v>26</v>
      </c>
      <c r="J144" t="s">
        <v>27</v>
      </c>
      <c r="K144" t="s">
        <v>28</v>
      </c>
      <c r="L144" s="2">
        <v>62073</v>
      </c>
      <c r="M144" s="2">
        <v>5643</v>
      </c>
      <c r="N144" s="2">
        <v>67716</v>
      </c>
      <c r="O144" t="s">
        <v>29</v>
      </c>
      <c r="P144" t="s">
        <v>30</v>
      </c>
      <c r="Q144" t="s">
        <v>31</v>
      </c>
      <c r="R144" t="s">
        <v>32</v>
      </c>
      <c r="S144" t="s">
        <v>540</v>
      </c>
      <c r="T144" t="s">
        <v>550</v>
      </c>
    </row>
    <row r="145" spans="1:20" x14ac:dyDescent="0.25">
      <c r="A145">
        <v>10272</v>
      </c>
      <c r="B145" s="1">
        <v>29381</v>
      </c>
      <c r="C145" t="s">
        <v>160</v>
      </c>
      <c r="D145" t="s">
        <v>161</v>
      </c>
      <c r="E145" t="s">
        <v>23</v>
      </c>
      <c r="F145" t="s">
        <v>118</v>
      </c>
      <c r="G145" t="s">
        <v>45</v>
      </c>
      <c r="H145" s="1">
        <v>43603</v>
      </c>
      <c r="I145" t="s">
        <v>26</v>
      </c>
      <c r="J145" t="s">
        <v>27</v>
      </c>
      <c r="K145" t="s">
        <v>28</v>
      </c>
      <c r="L145" s="2">
        <v>37500</v>
      </c>
      <c r="M145" s="2">
        <v>77147</v>
      </c>
      <c r="N145" s="2">
        <v>77150</v>
      </c>
      <c r="O145" t="s">
        <v>29</v>
      </c>
      <c r="P145" t="s">
        <v>30</v>
      </c>
      <c r="Q145" t="s">
        <v>31</v>
      </c>
      <c r="R145" t="s">
        <v>32</v>
      </c>
      <c r="S145" t="s">
        <v>542</v>
      </c>
      <c r="T145" t="s">
        <v>550</v>
      </c>
    </row>
    <row r="146" spans="1:20" x14ac:dyDescent="0.25">
      <c r="A146">
        <v>10282</v>
      </c>
      <c r="B146" s="1">
        <v>22555</v>
      </c>
      <c r="C146" t="s">
        <v>162</v>
      </c>
      <c r="D146" t="s">
        <v>163</v>
      </c>
      <c r="E146" t="s">
        <v>35</v>
      </c>
      <c r="F146" t="s">
        <v>106</v>
      </c>
      <c r="G146" t="s">
        <v>25</v>
      </c>
      <c r="H146" s="1">
        <v>43665</v>
      </c>
      <c r="I146" t="s">
        <v>26</v>
      </c>
      <c r="J146" t="s">
        <v>27</v>
      </c>
      <c r="K146" t="s">
        <v>28</v>
      </c>
      <c r="L146" s="2">
        <v>43520</v>
      </c>
      <c r="M146" s="2">
        <v>75487</v>
      </c>
      <c r="N146" s="2">
        <v>75490</v>
      </c>
      <c r="O146" t="s">
        <v>29</v>
      </c>
      <c r="P146" t="s">
        <v>30</v>
      </c>
      <c r="Q146" t="s">
        <v>31</v>
      </c>
      <c r="R146" t="s">
        <v>32</v>
      </c>
      <c r="S146" t="s">
        <v>540</v>
      </c>
      <c r="T146" t="s">
        <v>547</v>
      </c>
    </row>
    <row r="147" spans="1:20" x14ac:dyDescent="0.25">
      <c r="A147">
        <v>10285</v>
      </c>
      <c r="B147" s="1">
        <v>29584</v>
      </c>
      <c r="C147" t="s">
        <v>164</v>
      </c>
      <c r="D147" t="s">
        <v>165</v>
      </c>
      <c r="E147" t="s">
        <v>23</v>
      </c>
      <c r="F147" t="s">
        <v>106</v>
      </c>
      <c r="G147" t="s">
        <v>45</v>
      </c>
      <c r="H147" s="1">
        <v>43675</v>
      </c>
      <c r="I147" t="s">
        <v>26</v>
      </c>
      <c r="J147" t="s">
        <v>27</v>
      </c>
      <c r="K147" t="s">
        <v>28</v>
      </c>
      <c r="L147" s="2">
        <v>47500</v>
      </c>
      <c r="M147" s="2">
        <v>62612</v>
      </c>
      <c r="N147" s="2">
        <v>62616</v>
      </c>
      <c r="O147" t="s">
        <v>29</v>
      </c>
      <c r="P147" t="s">
        <v>30</v>
      </c>
      <c r="Q147" t="s">
        <v>31</v>
      </c>
      <c r="R147" t="s">
        <v>32</v>
      </c>
      <c r="S147" t="s">
        <v>539</v>
      </c>
      <c r="T147" t="s">
        <v>550</v>
      </c>
    </row>
    <row r="148" spans="1:20" x14ac:dyDescent="0.25">
      <c r="A148">
        <v>10286</v>
      </c>
      <c r="B148" s="1">
        <v>20514</v>
      </c>
      <c r="C148" t="s">
        <v>166</v>
      </c>
      <c r="D148" t="s">
        <v>80</v>
      </c>
      <c r="E148" t="s">
        <v>23</v>
      </c>
      <c r="F148" t="s">
        <v>118</v>
      </c>
      <c r="G148" t="s">
        <v>45</v>
      </c>
      <c r="H148" s="1">
        <v>43678</v>
      </c>
      <c r="I148" t="s">
        <v>26</v>
      </c>
      <c r="J148" t="s">
        <v>27</v>
      </c>
      <c r="K148" t="s">
        <v>28</v>
      </c>
      <c r="L148" s="2">
        <v>42750</v>
      </c>
      <c r="M148" s="2">
        <v>76024</v>
      </c>
      <c r="N148" s="2">
        <v>76028</v>
      </c>
      <c r="O148" t="s">
        <v>29</v>
      </c>
      <c r="P148" t="s">
        <v>30</v>
      </c>
      <c r="Q148" t="s">
        <v>31</v>
      </c>
      <c r="R148" t="s">
        <v>32</v>
      </c>
      <c r="S148" t="s">
        <v>542</v>
      </c>
      <c r="T148" t="s">
        <v>547</v>
      </c>
    </row>
    <row r="149" spans="1:20" x14ac:dyDescent="0.25">
      <c r="A149">
        <v>10292</v>
      </c>
      <c r="B149" s="1">
        <v>23307</v>
      </c>
      <c r="C149" t="s">
        <v>167</v>
      </c>
      <c r="D149" t="s">
        <v>168</v>
      </c>
      <c r="E149" t="s">
        <v>23</v>
      </c>
      <c r="F149" t="s">
        <v>106</v>
      </c>
      <c r="G149" t="s">
        <v>45</v>
      </c>
      <c r="H149" s="1">
        <v>43703</v>
      </c>
      <c r="I149" t="s">
        <v>26</v>
      </c>
      <c r="J149" t="s">
        <v>27</v>
      </c>
      <c r="K149" t="s">
        <v>28</v>
      </c>
      <c r="L149" s="2">
        <v>72851</v>
      </c>
      <c r="M149" s="2">
        <v>0</v>
      </c>
      <c r="N149" s="2">
        <v>72851</v>
      </c>
      <c r="O149" t="s">
        <v>29</v>
      </c>
      <c r="P149" t="s">
        <v>30</v>
      </c>
      <c r="Q149" t="s">
        <v>31</v>
      </c>
      <c r="R149" t="s">
        <v>32</v>
      </c>
      <c r="S149" t="s">
        <v>541</v>
      </c>
      <c r="T149" t="s">
        <v>548</v>
      </c>
    </row>
    <row r="150" spans="1:20" x14ac:dyDescent="0.25">
      <c r="A150">
        <v>10296</v>
      </c>
      <c r="B150" s="1">
        <v>29685</v>
      </c>
      <c r="C150" t="s">
        <v>169</v>
      </c>
      <c r="D150" t="s">
        <v>170</v>
      </c>
      <c r="E150" t="s">
        <v>35</v>
      </c>
      <c r="F150" t="s">
        <v>106</v>
      </c>
      <c r="G150" t="s">
        <v>45</v>
      </c>
      <c r="H150" s="1">
        <v>43746</v>
      </c>
      <c r="I150" t="s">
        <v>26</v>
      </c>
      <c r="J150" t="s">
        <v>27</v>
      </c>
      <c r="K150" t="s">
        <v>28</v>
      </c>
      <c r="L150" s="2">
        <v>60211</v>
      </c>
      <c r="M150" s="2">
        <v>0</v>
      </c>
      <c r="N150" s="2">
        <v>60211</v>
      </c>
      <c r="O150" t="s">
        <v>29</v>
      </c>
      <c r="P150" t="s">
        <v>30</v>
      </c>
      <c r="Q150" t="s">
        <v>31</v>
      </c>
      <c r="R150" t="s">
        <v>32</v>
      </c>
      <c r="S150" t="s">
        <v>541</v>
      </c>
      <c r="T150" t="s">
        <v>550</v>
      </c>
    </row>
    <row r="151" spans="1:20" x14ac:dyDescent="0.25">
      <c r="A151">
        <v>10297</v>
      </c>
      <c r="B151" s="1">
        <v>27497</v>
      </c>
      <c r="C151" t="s">
        <v>171</v>
      </c>
      <c r="D151" t="s">
        <v>172</v>
      </c>
      <c r="E151" t="s">
        <v>35</v>
      </c>
      <c r="F151" t="s">
        <v>106</v>
      </c>
      <c r="G151" t="s">
        <v>36</v>
      </c>
      <c r="H151" s="1">
        <v>43756</v>
      </c>
      <c r="I151" t="s">
        <v>26</v>
      </c>
      <c r="J151" t="s">
        <v>27</v>
      </c>
      <c r="K151" t="s">
        <v>28</v>
      </c>
      <c r="L151" s="2">
        <v>72584</v>
      </c>
      <c r="M151" s="2">
        <v>0</v>
      </c>
      <c r="N151" s="2">
        <v>72584</v>
      </c>
      <c r="O151" t="s">
        <v>29</v>
      </c>
      <c r="P151" t="s">
        <v>30</v>
      </c>
      <c r="Q151" t="s">
        <v>31</v>
      </c>
      <c r="R151" t="s">
        <v>32</v>
      </c>
      <c r="S151" t="s">
        <v>539</v>
      </c>
      <c r="T151" t="s">
        <v>550</v>
      </c>
    </row>
    <row r="152" spans="1:20" x14ac:dyDescent="0.25">
      <c r="A152">
        <v>10299</v>
      </c>
      <c r="B152" s="1">
        <v>26548</v>
      </c>
      <c r="C152" t="s">
        <v>173</v>
      </c>
      <c r="D152" t="s">
        <v>161</v>
      </c>
      <c r="E152" t="s">
        <v>23</v>
      </c>
      <c r="F152" t="s">
        <v>106</v>
      </c>
      <c r="G152" t="s">
        <v>45</v>
      </c>
      <c r="H152" s="1">
        <v>43767</v>
      </c>
      <c r="I152" t="s">
        <v>26</v>
      </c>
      <c r="J152" t="s">
        <v>27</v>
      </c>
      <c r="K152" t="s">
        <v>28</v>
      </c>
      <c r="L152" s="2">
        <v>57008</v>
      </c>
      <c r="M152" s="2">
        <v>0</v>
      </c>
      <c r="N152" s="2">
        <v>57008</v>
      </c>
      <c r="O152" t="s">
        <v>29</v>
      </c>
      <c r="P152" t="s">
        <v>30</v>
      </c>
      <c r="Q152" t="s">
        <v>31</v>
      </c>
      <c r="R152" t="s">
        <v>32</v>
      </c>
      <c r="S152" t="s">
        <v>541</v>
      </c>
      <c r="T152" t="s">
        <v>550</v>
      </c>
    </row>
    <row r="153" spans="1:20" x14ac:dyDescent="0.25">
      <c r="A153">
        <v>10308</v>
      </c>
      <c r="B153" s="1">
        <v>28743</v>
      </c>
      <c r="C153" t="s">
        <v>174</v>
      </c>
      <c r="D153" t="s">
        <v>175</v>
      </c>
      <c r="E153" t="s">
        <v>23</v>
      </c>
      <c r="F153" t="s">
        <v>118</v>
      </c>
      <c r="G153" t="s">
        <v>36</v>
      </c>
      <c r="H153" s="1">
        <v>43818</v>
      </c>
      <c r="I153" t="s">
        <v>26</v>
      </c>
      <c r="J153" t="s">
        <v>27</v>
      </c>
      <c r="K153" t="s">
        <v>28</v>
      </c>
      <c r="L153" s="2">
        <v>50250</v>
      </c>
      <c r="M153" s="2">
        <v>76488</v>
      </c>
      <c r="N153" s="2">
        <v>76493</v>
      </c>
      <c r="O153" t="s">
        <v>29</v>
      </c>
      <c r="P153" t="s">
        <v>30</v>
      </c>
      <c r="Q153" t="s">
        <v>31</v>
      </c>
      <c r="R153" t="s">
        <v>32</v>
      </c>
      <c r="S153" t="s">
        <v>542</v>
      </c>
      <c r="T153" t="s">
        <v>550</v>
      </c>
    </row>
    <row r="154" spans="1:20" x14ac:dyDescent="0.25">
      <c r="A154">
        <v>10001</v>
      </c>
      <c r="B154" s="1">
        <v>20428</v>
      </c>
      <c r="C154" t="s">
        <v>105</v>
      </c>
      <c r="D154" t="s">
        <v>47</v>
      </c>
      <c r="E154" t="s">
        <v>35</v>
      </c>
      <c r="F154" t="s">
        <v>106</v>
      </c>
      <c r="G154" t="s">
        <v>36</v>
      </c>
      <c r="H154" s="1">
        <v>41647</v>
      </c>
      <c r="I154" t="s">
        <v>26</v>
      </c>
      <c r="J154" t="s">
        <v>27</v>
      </c>
      <c r="K154" t="s">
        <v>28</v>
      </c>
      <c r="L154" s="2">
        <v>74900</v>
      </c>
      <c r="M154" s="2">
        <v>10947</v>
      </c>
      <c r="N154" s="2">
        <v>85847</v>
      </c>
      <c r="O154" t="s">
        <v>29</v>
      </c>
      <c r="P154" t="s">
        <v>30</v>
      </c>
      <c r="Q154" t="s">
        <v>31</v>
      </c>
      <c r="R154" t="s">
        <v>32</v>
      </c>
      <c r="S154" t="s">
        <v>539</v>
      </c>
      <c r="T154" t="s">
        <v>547</v>
      </c>
    </row>
    <row r="155" spans="1:20" x14ac:dyDescent="0.25">
      <c r="A155">
        <v>10018</v>
      </c>
      <c r="B155" s="1">
        <v>28626</v>
      </c>
      <c r="C155" t="s">
        <v>107</v>
      </c>
      <c r="D155" t="s">
        <v>108</v>
      </c>
      <c r="E155" t="s">
        <v>23</v>
      </c>
      <c r="F155" t="s">
        <v>106</v>
      </c>
      <c r="G155" t="s">
        <v>36</v>
      </c>
      <c r="H155" s="1">
        <v>41777</v>
      </c>
      <c r="I155" t="s">
        <v>26</v>
      </c>
      <c r="J155" t="s">
        <v>27</v>
      </c>
      <c r="K155" t="s">
        <v>28</v>
      </c>
      <c r="L155" s="2">
        <v>53866</v>
      </c>
      <c r="M155" s="2">
        <v>4558</v>
      </c>
      <c r="N155" s="2">
        <v>58424</v>
      </c>
      <c r="O155" t="s">
        <v>29</v>
      </c>
      <c r="P155" t="s">
        <v>30</v>
      </c>
      <c r="Q155" t="s">
        <v>31</v>
      </c>
      <c r="R155" t="s">
        <v>32</v>
      </c>
      <c r="S155" t="s">
        <v>539</v>
      </c>
      <c r="T155" t="s">
        <v>550</v>
      </c>
    </row>
    <row r="156" spans="1:20" x14ac:dyDescent="0.25">
      <c r="A156">
        <v>10024</v>
      </c>
      <c r="B156" s="1">
        <v>26606</v>
      </c>
      <c r="C156" t="s">
        <v>109</v>
      </c>
      <c r="D156" t="s">
        <v>110</v>
      </c>
      <c r="E156" t="s">
        <v>23</v>
      </c>
      <c r="F156" t="s">
        <v>111</v>
      </c>
      <c r="G156" t="s">
        <v>36</v>
      </c>
      <c r="H156" s="1">
        <v>41846</v>
      </c>
      <c r="I156" t="s">
        <v>26</v>
      </c>
      <c r="J156" t="s">
        <v>27</v>
      </c>
      <c r="K156" t="s">
        <v>28</v>
      </c>
      <c r="L156" s="2">
        <v>75257</v>
      </c>
      <c r="M156" s="2">
        <v>4052</v>
      </c>
      <c r="N156" s="2">
        <v>79309</v>
      </c>
      <c r="O156" t="s">
        <v>29</v>
      </c>
      <c r="P156" t="s">
        <v>30</v>
      </c>
      <c r="Q156" t="s">
        <v>31</v>
      </c>
      <c r="R156" t="s">
        <v>32</v>
      </c>
      <c r="S156" t="s">
        <v>541</v>
      </c>
      <c r="T156" t="s">
        <v>550</v>
      </c>
    </row>
    <row r="157" spans="1:20" x14ac:dyDescent="0.25">
      <c r="A157">
        <v>10028</v>
      </c>
      <c r="B157" s="1">
        <v>25009</v>
      </c>
      <c r="C157" t="s">
        <v>112</v>
      </c>
      <c r="D157" t="s">
        <v>113</v>
      </c>
      <c r="E157" t="s">
        <v>35</v>
      </c>
      <c r="F157" t="s">
        <v>106</v>
      </c>
      <c r="G157" t="s">
        <v>45</v>
      </c>
      <c r="H157" s="1">
        <v>41863</v>
      </c>
      <c r="I157" t="s">
        <v>26</v>
      </c>
      <c r="J157" t="s">
        <v>27</v>
      </c>
      <c r="K157" t="s">
        <v>28</v>
      </c>
      <c r="L157" s="2">
        <v>56503</v>
      </c>
      <c r="M157" s="2">
        <v>4781</v>
      </c>
      <c r="N157" s="2">
        <v>61284</v>
      </c>
      <c r="O157" t="s">
        <v>29</v>
      </c>
      <c r="P157" t="s">
        <v>30</v>
      </c>
      <c r="Q157" t="s">
        <v>31</v>
      </c>
      <c r="R157" t="s">
        <v>32</v>
      </c>
      <c r="S157" t="s">
        <v>539</v>
      </c>
      <c r="T157" t="s">
        <v>548</v>
      </c>
    </row>
    <row r="158" spans="1:20" x14ac:dyDescent="0.25">
      <c r="A158">
        <v>10030</v>
      </c>
      <c r="B158" s="1">
        <v>23109</v>
      </c>
      <c r="C158" t="s">
        <v>116</v>
      </c>
      <c r="D158" t="s">
        <v>117</v>
      </c>
      <c r="E158" t="s">
        <v>23</v>
      </c>
      <c r="F158" t="s">
        <v>118</v>
      </c>
      <c r="G158" t="s">
        <v>36</v>
      </c>
      <c r="H158" s="1">
        <v>41876</v>
      </c>
      <c r="I158" t="s">
        <v>26</v>
      </c>
      <c r="J158" t="s">
        <v>27</v>
      </c>
      <c r="K158" t="s">
        <v>28</v>
      </c>
      <c r="L158" s="2">
        <v>64138</v>
      </c>
      <c r="M158" s="2">
        <v>3454</v>
      </c>
      <c r="N158" s="2">
        <v>67592</v>
      </c>
      <c r="O158" t="s">
        <v>29</v>
      </c>
      <c r="P158" t="s">
        <v>30</v>
      </c>
      <c r="Q158" t="s">
        <v>31</v>
      </c>
      <c r="R158" t="s">
        <v>32</v>
      </c>
      <c r="S158" t="s">
        <v>540</v>
      </c>
      <c r="T158" t="s">
        <v>548</v>
      </c>
    </row>
    <row r="159" spans="1:20" x14ac:dyDescent="0.25">
      <c r="A159">
        <v>10051</v>
      </c>
      <c r="B159" s="1">
        <v>20031</v>
      </c>
      <c r="C159" t="s">
        <v>119</v>
      </c>
      <c r="D159" t="s">
        <v>120</v>
      </c>
      <c r="E159" t="s">
        <v>35</v>
      </c>
      <c r="F159" t="s">
        <v>118</v>
      </c>
      <c r="G159" t="s">
        <v>25</v>
      </c>
      <c r="H159" s="1">
        <v>41987</v>
      </c>
      <c r="I159" t="s">
        <v>26</v>
      </c>
      <c r="J159" t="s">
        <v>27</v>
      </c>
      <c r="K159" t="s">
        <v>28</v>
      </c>
      <c r="L159" s="2">
        <v>60740</v>
      </c>
      <c r="M159" s="2">
        <v>3271</v>
      </c>
      <c r="N159" s="2">
        <v>64011</v>
      </c>
      <c r="O159" t="s">
        <v>29</v>
      </c>
      <c r="P159" t="s">
        <v>30</v>
      </c>
      <c r="Q159" t="s">
        <v>31</v>
      </c>
      <c r="R159" t="s">
        <v>32</v>
      </c>
      <c r="S159" t="s">
        <v>540</v>
      </c>
      <c r="T159" t="s">
        <v>547</v>
      </c>
    </row>
    <row r="160" spans="1:20" x14ac:dyDescent="0.25">
      <c r="A160">
        <v>10054</v>
      </c>
      <c r="B160" s="1">
        <v>28391</v>
      </c>
      <c r="C160" t="s">
        <v>121</v>
      </c>
      <c r="D160" t="s">
        <v>122</v>
      </c>
      <c r="E160" t="s">
        <v>35</v>
      </c>
      <c r="F160" t="s">
        <v>106</v>
      </c>
      <c r="G160" t="s">
        <v>25</v>
      </c>
      <c r="H160" s="1">
        <v>41992</v>
      </c>
      <c r="I160" t="s">
        <v>26</v>
      </c>
      <c r="J160" t="s">
        <v>27</v>
      </c>
      <c r="K160" t="s">
        <v>28</v>
      </c>
      <c r="L160" s="2">
        <v>71145</v>
      </c>
      <c r="M160" s="2">
        <v>9304</v>
      </c>
      <c r="N160" s="2">
        <v>80449</v>
      </c>
      <c r="O160" t="s">
        <v>29</v>
      </c>
      <c r="P160" t="s">
        <v>30</v>
      </c>
      <c r="Q160" t="s">
        <v>31</v>
      </c>
      <c r="R160" t="s">
        <v>32</v>
      </c>
      <c r="S160" t="s">
        <v>541</v>
      </c>
      <c r="T160" t="s">
        <v>550</v>
      </c>
    </row>
    <row r="161" spans="1:20" x14ac:dyDescent="0.25">
      <c r="A161">
        <v>10065</v>
      </c>
      <c r="B161" s="1">
        <v>21247</v>
      </c>
      <c r="C161" t="s">
        <v>123</v>
      </c>
      <c r="D161" t="s">
        <v>124</v>
      </c>
      <c r="E161" t="s">
        <v>23</v>
      </c>
      <c r="F161" t="s">
        <v>106</v>
      </c>
      <c r="G161" t="s">
        <v>25</v>
      </c>
      <c r="H161" s="1">
        <v>42065</v>
      </c>
      <c r="I161" t="s">
        <v>26</v>
      </c>
      <c r="J161" t="s">
        <v>27</v>
      </c>
      <c r="K161" t="s">
        <v>28</v>
      </c>
      <c r="L161" s="2">
        <v>71495</v>
      </c>
      <c r="M161" s="2">
        <v>6050</v>
      </c>
      <c r="N161" s="2">
        <v>77545</v>
      </c>
      <c r="O161" t="s">
        <v>29</v>
      </c>
      <c r="P161" t="s">
        <v>30</v>
      </c>
      <c r="Q161" t="s">
        <v>31</v>
      </c>
      <c r="R161" t="s">
        <v>32</v>
      </c>
      <c r="S161" t="s">
        <v>539</v>
      </c>
      <c r="T161" t="s">
        <v>547</v>
      </c>
    </row>
    <row r="162" spans="1:20" x14ac:dyDescent="0.25">
      <c r="A162">
        <v>10102</v>
      </c>
      <c r="B162" s="1">
        <v>32086</v>
      </c>
      <c r="C162" t="s">
        <v>127</v>
      </c>
      <c r="D162" t="s">
        <v>128</v>
      </c>
      <c r="E162" t="s">
        <v>35</v>
      </c>
      <c r="F162" t="s">
        <v>106</v>
      </c>
      <c r="G162" t="s">
        <v>25</v>
      </c>
      <c r="H162" s="1">
        <v>42336</v>
      </c>
      <c r="I162" t="s">
        <v>26</v>
      </c>
      <c r="J162" t="s">
        <v>27</v>
      </c>
      <c r="K162" t="s">
        <v>28</v>
      </c>
      <c r="L162" s="2">
        <v>61768</v>
      </c>
      <c r="M162" s="2">
        <v>4751</v>
      </c>
      <c r="N162" s="2">
        <v>66519</v>
      </c>
      <c r="O162" t="s">
        <v>29</v>
      </c>
      <c r="P162" t="s">
        <v>30</v>
      </c>
      <c r="Q162" t="s">
        <v>31</v>
      </c>
      <c r="R162" t="s">
        <v>32</v>
      </c>
      <c r="S162" t="s">
        <v>539</v>
      </c>
      <c r="T162" t="s">
        <v>549</v>
      </c>
    </row>
    <row r="163" spans="1:20" x14ac:dyDescent="0.25">
      <c r="A163">
        <v>10113</v>
      </c>
      <c r="B163" s="1">
        <v>28799</v>
      </c>
      <c r="C163" t="s">
        <v>129</v>
      </c>
      <c r="D163" t="s">
        <v>130</v>
      </c>
      <c r="E163" t="s">
        <v>35</v>
      </c>
      <c r="F163" t="s">
        <v>118</v>
      </c>
      <c r="G163" t="s">
        <v>36</v>
      </c>
      <c r="H163" s="1">
        <v>42429</v>
      </c>
      <c r="I163" t="s">
        <v>26</v>
      </c>
      <c r="J163" t="s">
        <v>27</v>
      </c>
      <c r="K163" t="s">
        <v>28</v>
      </c>
      <c r="L163" s="2">
        <v>75572</v>
      </c>
      <c r="M163" s="2">
        <v>2907</v>
      </c>
      <c r="N163" s="2">
        <v>78479</v>
      </c>
      <c r="O163" t="s">
        <v>29</v>
      </c>
      <c r="P163" t="s">
        <v>30</v>
      </c>
      <c r="Q163" t="s">
        <v>31</v>
      </c>
      <c r="R163" t="s">
        <v>32</v>
      </c>
      <c r="S163" t="s">
        <v>541</v>
      </c>
      <c r="T163" t="s">
        <v>550</v>
      </c>
    </row>
    <row r="164" spans="1:20" x14ac:dyDescent="0.25">
      <c r="A164">
        <v>10117</v>
      </c>
      <c r="B164" s="1">
        <v>26523</v>
      </c>
      <c r="C164" t="s">
        <v>131</v>
      </c>
      <c r="D164" t="s">
        <v>132</v>
      </c>
      <c r="E164" t="s">
        <v>35</v>
      </c>
      <c r="F164" t="s">
        <v>133</v>
      </c>
      <c r="G164" t="s">
        <v>25</v>
      </c>
      <c r="H164" s="1">
        <v>42452</v>
      </c>
      <c r="I164" t="s">
        <v>26</v>
      </c>
      <c r="J164" t="s">
        <v>27</v>
      </c>
      <c r="K164" t="s">
        <v>28</v>
      </c>
      <c r="L164" s="2">
        <v>61954</v>
      </c>
      <c r="M164" s="2">
        <v>2383</v>
      </c>
      <c r="N164" s="2">
        <v>64337</v>
      </c>
      <c r="O164" t="s">
        <v>29</v>
      </c>
      <c r="P164" t="s">
        <v>30</v>
      </c>
      <c r="Q164" t="s">
        <v>31</v>
      </c>
      <c r="R164" t="s">
        <v>32</v>
      </c>
      <c r="S164" t="s">
        <v>540</v>
      </c>
      <c r="T164" t="s">
        <v>550</v>
      </c>
    </row>
    <row r="165" spans="1:20" x14ac:dyDescent="0.25">
      <c r="A165">
        <v>10120</v>
      </c>
      <c r="B165" s="1">
        <v>33591</v>
      </c>
      <c r="C165" t="s">
        <v>134</v>
      </c>
      <c r="D165" t="s">
        <v>135</v>
      </c>
      <c r="E165" t="s">
        <v>23</v>
      </c>
      <c r="F165" t="s">
        <v>106</v>
      </c>
      <c r="G165" t="s">
        <v>36</v>
      </c>
      <c r="H165" s="1">
        <v>42476</v>
      </c>
      <c r="I165" t="s">
        <v>26</v>
      </c>
      <c r="J165" t="s">
        <v>27</v>
      </c>
      <c r="K165" t="s">
        <v>28</v>
      </c>
      <c r="L165" s="2">
        <v>57434</v>
      </c>
      <c r="M165" s="2">
        <v>3534</v>
      </c>
      <c r="N165" s="2">
        <v>60968</v>
      </c>
      <c r="O165" t="s">
        <v>29</v>
      </c>
      <c r="P165" t="s">
        <v>30</v>
      </c>
      <c r="Q165" t="s">
        <v>31</v>
      </c>
      <c r="R165" t="s">
        <v>32</v>
      </c>
      <c r="S165" t="s">
        <v>539</v>
      </c>
      <c r="T165" t="s">
        <v>549</v>
      </c>
    </row>
    <row r="166" spans="1:20" x14ac:dyDescent="0.25">
      <c r="A166">
        <v>10128</v>
      </c>
      <c r="B166" s="1">
        <v>22900</v>
      </c>
      <c r="C166" t="s">
        <v>138</v>
      </c>
      <c r="D166" t="s">
        <v>139</v>
      </c>
      <c r="E166" t="s">
        <v>35</v>
      </c>
      <c r="F166" t="s">
        <v>106</v>
      </c>
      <c r="G166" t="s">
        <v>25</v>
      </c>
      <c r="H166" s="1">
        <v>42537</v>
      </c>
      <c r="I166" t="s">
        <v>26</v>
      </c>
      <c r="J166" t="s">
        <v>27</v>
      </c>
      <c r="K166" t="s">
        <v>28</v>
      </c>
      <c r="L166" s="2">
        <v>55143</v>
      </c>
      <c r="M166" s="2">
        <v>3818</v>
      </c>
      <c r="N166" s="2">
        <v>58961</v>
      </c>
      <c r="O166" t="s">
        <v>29</v>
      </c>
      <c r="P166" t="s">
        <v>30</v>
      </c>
      <c r="Q166" t="s">
        <v>31</v>
      </c>
      <c r="R166" t="s">
        <v>32</v>
      </c>
      <c r="S166" t="s">
        <v>539</v>
      </c>
      <c r="T166" t="s">
        <v>548</v>
      </c>
    </row>
    <row r="167" spans="1:20" x14ac:dyDescent="0.25">
      <c r="A167">
        <v>10147</v>
      </c>
      <c r="B167" s="1">
        <v>21694</v>
      </c>
      <c r="C167" t="s">
        <v>140</v>
      </c>
      <c r="D167" t="s">
        <v>108</v>
      </c>
      <c r="E167" t="s">
        <v>23</v>
      </c>
      <c r="F167" t="s">
        <v>106</v>
      </c>
      <c r="G167" t="s">
        <v>36</v>
      </c>
      <c r="H167" s="1">
        <v>42678</v>
      </c>
      <c r="I167" t="s">
        <v>26</v>
      </c>
      <c r="J167" t="s">
        <v>27</v>
      </c>
      <c r="K167" t="s">
        <v>28</v>
      </c>
      <c r="L167" s="2">
        <v>75379</v>
      </c>
      <c r="M167" s="2">
        <v>11017</v>
      </c>
      <c r="N167" s="2">
        <v>86396</v>
      </c>
      <c r="O167" t="s">
        <v>29</v>
      </c>
      <c r="P167" t="s">
        <v>30</v>
      </c>
      <c r="Q167" t="s">
        <v>31</v>
      </c>
      <c r="R167" t="s">
        <v>32</v>
      </c>
      <c r="S167" t="s">
        <v>539</v>
      </c>
      <c r="T167" t="s">
        <v>547</v>
      </c>
    </row>
    <row r="168" spans="1:20" x14ac:dyDescent="0.25">
      <c r="A168">
        <v>10156</v>
      </c>
      <c r="B168" s="1">
        <v>28570</v>
      </c>
      <c r="C168" t="s">
        <v>141</v>
      </c>
      <c r="D168" t="s">
        <v>53</v>
      </c>
      <c r="E168" t="s">
        <v>23</v>
      </c>
      <c r="F168" t="s">
        <v>118</v>
      </c>
      <c r="G168" t="s">
        <v>45</v>
      </c>
      <c r="H168" s="1">
        <v>42738</v>
      </c>
      <c r="I168" t="s">
        <v>26</v>
      </c>
      <c r="J168" t="s">
        <v>27</v>
      </c>
      <c r="K168" t="s">
        <v>28</v>
      </c>
      <c r="L168" s="2">
        <v>77009</v>
      </c>
      <c r="M168" s="2">
        <v>10663</v>
      </c>
      <c r="N168" s="2">
        <v>87672</v>
      </c>
      <c r="O168" t="s">
        <v>29</v>
      </c>
      <c r="P168" t="s">
        <v>30</v>
      </c>
      <c r="Q168" t="s">
        <v>31</v>
      </c>
      <c r="R168" t="s">
        <v>32</v>
      </c>
      <c r="S168" t="s">
        <v>541</v>
      </c>
      <c r="T168" t="s">
        <v>550</v>
      </c>
    </row>
    <row r="169" spans="1:20" x14ac:dyDescent="0.25">
      <c r="A169">
        <v>10160</v>
      </c>
      <c r="B169" s="1">
        <v>31349</v>
      </c>
      <c r="C169" t="s">
        <v>142</v>
      </c>
      <c r="D169" t="s">
        <v>143</v>
      </c>
      <c r="E169" t="s">
        <v>23</v>
      </c>
      <c r="F169" t="s">
        <v>106</v>
      </c>
      <c r="G169" t="s">
        <v>25</v>
      </c>
      <c r="H169" s="1">
        <v>42775</v>
      </c>
      <c r="I169" t="s">
        <v>26</v>
      </c>
      <c r="J169" t="s">
        <v>27</v>
      </c>
      <c r="K169" t="s">
        <v>28</v>
      </c>
      <c r="L169" s="2">
        <v>73524</v>
      </c>
      <c r="M169" s="2">
        <v>3393</v>
      </c>
      <c r="N169" s="2">
        <v>76917</v>
      </c>
      <c r="O169" t="s">
        <v>29</v>
      </c>
      <c r="P169" t="s">
        <v>30</v>
      </c>
      <c r="Q169" t="s">
        <v>31</v>
      </c>
      <c r="R169" t="s">
        <v>32</v>
      </c>
      <c r="S169" t="s">
        <v>540</v>
      </c>
      <c r="T169" t="s">
        <v>549</v>
      </c>
    </row>
    <row r="170" spans="1:20" x14ac:dyDescent="0.25">
      <c r="A170">
        <v>10166</v>
      </c>
      <c r="B170" s="1">
        <v>24537</v>
      </c>
      <c r="C170" t="s">
        <v>144</v>
      </c>
      <c r="D170" t="s">
        <v>145</v>
      </c>
      <c r="E170" t="s">
        <v>23</v>
      </c>
      <c r="F170" t="s">
        <v>106</v>
      </c>
      <c r="G170" t="s">
        <v>45</v>
      </c>
      <c r="H170" s="1">
        <v>42801</v>
      </c>
      <c r="I170" t="s">
        <v>26</v>
      </c>
      <c r="J170" t="s">
        <v>27</v>
      </c>
      <c r="K170" t="s">
        <v>28</v>
      </c>
      <c r="L170" s="2">
        <v>73949</v>
      </c>
      <c r="M170" s="2">
        <v>6826</v>
      </c>
      <c r="N170" s="2">
        <v>80775</v>
      </c>
      <c r="O170" t="s">
        <v>29</v>
      </c>
      <c r="P170" t="s">
        <v>30</v>
      </c>
      <c r="Q170" t="s">
        <v>31</v>
      </c>
      <c r="R170" t="s">
        <v>32</v>
      </c>
      <c r="S170" t="s">
        <v>539</v>
      </c>
      <c r="T170" t="s">
        <v>548</v>
      </c>
    </row>
    <row r="171" spans="1:20" x14ac:dyDescent="0.25">
      <c r="A171">
        <v>10178</v>
      </c>
      <c r="B171" s="1">
        <v>20529</v>
      </c>
      <c r="C171" t="s">
        <v>152</v>
      </c>
      <c r="D171" t="s">
        <v>153</v>
      </c>
      <c r="E171" t="s">
        <v>23</v>
      </c>
      <c r="F171" t="s">
        <v>133</v>
      </c>
      <c r="G171" t="s">
        <v>45</v>
      </c>
      <c r="H171" s="1">
        <v>42856</v>
      </c>
      <c r="I171" t="s">
        <v>26</v>
      </c>
      <c r="J171" t="s">
        <v>27</v>
      </c>
      <c r="K171" t="s">
        <v>28</v>
      </c>
      <c r="L171" s="2">
        <v>61192</v>
      </c>
      <c r="M171" s="2">
        <v>2354</v>
      </c>
      <c r="N171" s="2">
        <v>63546</v>
      </c>
      <c r="O171" t="s">
        <v>29</v>
      </c>
      <c r="P171" t="s">
        <v>30</v>
      </c>
      <c r="Q171" t="s">
        <v>31</v>
      </c>
      <c r="R171" t="s">
        <v>32</v>
      </c>
      <c r="S171" t="s">
        <v>541</v>
      </c>
      <c r="T171" t="s">
        <v>547</v>
      </c>
    </row>
    <row r="172" spans="1:20" x14ac:dyDescent="0.25">
      <c r="A172">
        <v>10181</v>
      </c>
      <c r="B172" s="1">
        <v>28378</v>
      </c>
      <c r="C172" t="s">
        <v>146</v>
      </c>
      <c r="D172" t="s">
        <v>147</v>
      </c>
      <c r="E172" t="s">
        <v>35</v>
      </c>
      <c r="F172" t="s">
        <v>106</v>
      </c>
      <c r="G172" t="s">
        <v>36</v>
      </c>
      <c r="H172" s="1">
        <v>42876</v>
      </c>
      <c r="I172" t="s">
        <v>26</v>
      </c>
      <c r="J172" t="s">
        <v>27</v>
      </c>
      <c r="K172" t="s">
        <v>28</v>
      </c>
      <c r="L172" s="2">
        <v>65919</v>
      </c>
      <c r="M172" s="2">
        <v>8113</v>
      </c>
      <c r="N172" s="2">
        <v>74032</v>
      </c>
      <c r="O172" t="s">
        <v>29</v>
      </c>
      <c r="P172" t="s">
        <v>30</v>
      </c>
      <c r="Q172" t="s">
        <v>31</v>
      </c>
      <c r="R172" t="s">
        <v>32</v>
      </c>
      <c r="S172" t="s">
        <v>540</v>
      </c>
      <c r="T172" t="s">
        <v>550</v>
      </c>
    </row>
    <row r="173" spans="1:20" x14ac:dyDescent="0.25">
      <c r="A173">
        <v>10194</v>
      </c>
      <c r="B173" s="1">
        <v>21763</v>
      </c>
      <c r="C173" t="s">
        <v>148</v>
      </c>
      <c r="D173" t="s">
        <v>149</v>
      </c>
      <c r="E173" t="s">
        <v>35</v>
      </c>
      <c r="F173" t="s">
        <v>118</v>
      </c>
      <c r="G173" t="s">
        <v>45</v>
      </c>
      <c r="H173" s="1">
        <v>43020</v>
      </c>
      <c r="I173" t="s">
        <v>26</v>
      </c>
      <c r="J173" t="s">
        <v>27</v>
      </c>
      <c r="K173" t="s">
        <v>28</v>
      </c>
      <c r="L173" s="2">
        <v>61242</v>
      </c>
      <c r="M173" s="2">
        <v>8951</v>
      </c>
      <c r="N173" s="2">
        <v>70193</v>
      </c>
      <c r="O173" t="s">
        <v>29</v>
      </c>
      <c r="P173" t="s">
        <v>30</v>
      </c>
      <c r="Q173" t="s">
        <v>31</v>
      </c>
      <c r="R173" t="s">
        <v>32</v>
      </c>
      <c r="S173" t="s">
        <v>541</v>
      </c>
      <c r="T173" t="s">
        <v>547</v>
      </c>
    </row>
    <row r="174" spans="1:20" x14ac:dyDescent="0.25">
      <c r="A174">
        <v>10199</v>
      </c>
      <c r="B174" s="1">
        <v>25582</v>
      </c>
      <c r="C174" t="s">
        <v>80</v>
      </c>
      <c r="D174" t="s">
        <v>53</v>
      </c>
      <c r="E174" t="s">
        <v>23</v>
      </c>
      <c r="F174" t="s">
        <v>106</v>
      </c>
      <c r="G174" t="s">
        <v>25</v>
      </c>
      <c r="H174" s="1">
        <v>43062</v>
      </c>
      <c r="I174" t="s">
        <v>26</v>
      </c>
      <c r="J174" t="s">
        <v>27</v>
      </c>
      <c r="K174" t="s">
        <v>28</v>
      </c>
      <c r="L174" s="2">
        <v>69442</v>
      </c>
      <c r="M174" s="2">
        <v>3205</v>
      </c>
      <c r="N174" s="2">
        <v>72647</v>
      </c>
      <c r="O174" t="s">
        <v>29</v>
      </c>
      <c r="P174" t="s">
        <v>30</v>
      </c>
      <c r="Q174" t="s">
        <v>31</v>
      </c>
      <c r="R174" t="s">
        <v>32</v>
      </c>
      <c r="S174" t="s">
        <v>539</v>
      </c>
      <c r="T174" t="s">
        <v>548</v>
      </c>
    </row>
    <row r="175" spans="1:20" x14ac:dyDescent="0.25">
      <c r="A175">
        <v>10202</v>
      </c>
      <c r="B175" s="1">
        <v>21386</v>
      </c>
      <c r="C175" t="s">
        <v>150</v>
      </c>
      <c r="D175" t="s">
        <v>151</v>
      </c>
      <c r="E175" t="s">
        <v>35</v>
      </c>
      <c r="F175" t="s">
        <v>106</v>
      </c>
      <c r="G175" t="s">
        <v>45</v>
      </c>
      <c r="H175" s="1">
        <v>43087</v>
      </c>
      <c r="I175" t="s">
        <v>26</v>
      </c>
      <c r="J175" t="s">
        <v>27</v>
      </c>
      <c r="K175" t="s">
        <v>28</v>
      </c>
      <c r="L175" s="2">
        <v>64931</v>
      </c>
      <c r="M175" s="2">
        <v>8990</v>
      </c>
      <c r="N175" s="2">
        <v>73921</v>
      </c>
      <c r="O175" t="s">
        <v>29</v>
      </c>
      <c r="P175" t="s">
        <v>30</v>
      </c>
      <c r="Q175" t="s">
        <v>31</v>
      </c>
      <c r="R175" t="s">
        <v>32</v>
      </c>
      <c r="S175" t="s">
        <v>539</v>
      </c>
      <c r="T175" t="s">
        <v>547</v>
      </c>
    </row>
    <row r="176" spans="1:20" x14ac:dyDescent="0.25">
      <c r="A176">
        <v>10219</v>
      </c>
      <c r="B176" s="1">
        <v>33250</v>
      </c>
      <c r="C176" t="s">
        <v>156</v>
      </c>
      <c r="D176" t="s">
        <v>157</v>
      </c>
      <c r="E176" t="s">
        <v>35</v>
      </c>
      <c r="F176" t="s">
        <v>118</v>
      </c>
      <c r="G176" t="s">
        <v>36</v>
      </c>
      <c r="H176" s="1">
        <v>43228</v>
      </c>
      <c r="I176" t="s">
        <v>26</v>
      </c>
      <c r="J176" t="s">
        <v>27</v>
      </c>
      <c r="K176" t="s">
        <v>28</v>
      </c>
      <c r="L176" s="2">
        <v>73616</v>
      </c>
      <c r="M176" s="2">
        <v>8494</v>
      </c>
      <c r="N176" s="2">
        <v>82110</v>
      </c>
      <c r="O176" t="s">
        <v>29</v>
      </c>
      <c r="P176" t="s">
        <v>30</v>
      </c>
      <c r="Q176" t="s">
        <v>31</v>
      </c>
      <c r="R176" t="s">
        <v>32</v>
      </c>
      <c r="S176" t="s">
        <v>541</v>
      </c>
      <c r="T176" t="s">
        <v>549</v>
      </c>
    </row>
    <row r="177" spans="1:20" x14ac:dyDescent="0.25">
      <c r="A177">
        <v>10239</v>
      </c>
      <c r="B177" s="1">
        <v>18895</v>
      </c>
      <c r="C177" t="s">
        <v>158</v>
      </c>
      <c r="D177" t="s">
        <v>76</v>
      </c>
      <c r="E177" t="s">
        <v>23</v>
      </c>
      <c r="F177" t="s">
        <v>106</v>
      </c>
      <c r="G177" t="s">
        <v>45</v>
      </c>
      <c r="H177" s="1">
        <v>43360</v>
      </c>
      <c r="I177" t="s">
        <v>26</v>
      </c>
      <c r="J177" t="s">
        <v>27</v>
      </c>
      <c r="K177" t="s">
        <v>28</v>
      </c>
      <c r="L177" s="2">
        <v>57749</v>
      </c>
      <c r="M177" s="2">
        <v>4886</v>
      </c>
      <c r="N177" s="2">
        <v>62635</v>
      </c>
      <c r="O177" t="s">
        <v>29</v>
      </c>
      <c r="P177" t="s">
        <v>30</v>
      </c>
      <c r="Q177" t="s">
        <v>31</v>
      </c>
      <c r="R177" t="s">
        <v>32</v>
      </c>
      <c r="S177" t="s">
        <v>541</v>
      </c>
      <c r="T177" t="s">
        <v>547</v>
      </c>
    </row>
    <row r="178" spans="1:20" x14ac:dyDescent="0.25">
      <c r="A178">
        <v>10250</v>
      </c>
      <c r="B178" s="1">
        <v>28517</v>
      </c>
      <c r="C178" t="s">
        <v>159</v>
      </c>
      <c r="D178" t="s">
        <v>102</v>
      </c>
      <c r="E178" t="s">
        <v>35</v>
      </c>
      <c r="F178" t="s">
        <v>106</v>
      </c>
      <c r="G178" t="s">
        <v>36</v>
      </c>
      <c r="H178" s="1">
        <v>43459</v>
      </c>
      <c r="I178" t="s">
        <v>26</v>
      </c>
      <c r="J178" t="s">
        <v>27</v>
      </c>
      <c r="K178" t="s">
        <v>28</v>
      </c>
      <c r="L178" s="2">
        <v>73359</v>
      </c>
      <c r="M178" s="2">
        <v>5643</v>
      </c>
      <c r="N178" s="2">
        <v>79002</v>
      </c>
      <c r="O178" t="s">
        <v>29</v>
      </c>
      <c r="P178" t="s">
        <v>30</v>
      </c>
      <c r="Q178" t="s">
        <v>31</v>
      </c>
      <c r="R178" t="s">
        <v>32</v>
      </c>
      <c r="S178" t="s">
        <v>540</v>
      </c>
      <c r="T178" t="s">
        <v>550</v>
      </c>
    </row>
    <row r="179" spans="1:20" x14ac:dyDescent="0.25">
      <c r="A179">
        <v>10272</v>
      </c>
      <c r="B179" s="1">
        <v>29381</v>
      </c>
      <c r="C179" t="s">
        <v>160</v>
      </c>
      <c r="D179" t="s">
        <v>161</v>
      </c>
      <c r="E179" t="s">
        <v>23</v>
      </c>
      <c r="F179" t="s">
        <v>118</v>
      </c>
      <c r="G179" t="s">
        <v>45</v>
      </c>
      <c r="H179" s="1">
        <v>43603</v>
      </c>
      <c r="I179" t="s">
        <v>26</v>
      </c>
      <c r="J179" t="s">
        <v>27</v>
      </c>
      <c r="K179" t="s">
        <v>28</v>
      </c>
      <c r="L179" s="2">
        <v>77147</v>
      </c>
      <c r="M179" s="2">
        <v>10682</v>
      </c>
      <c r="N179" s="2">
        <v>87829</v>
      </c>
      <c r="O179" t="s">
        <v>29</v>
      </c>
      <c r="P179" t="s">
        <v>30</v>
      </c>
      <c r="Q179" t="s">
        <v>31</v>
      </c>
      <c r="R179" t="s">
        <v>32</v>
      </c>
      <c r="S179" t="s">
        <v>539</v>
      </c>
      <c r="T179" t="s">
        <v>550</v>
      </c>
    </row>
    <row r="180" spans="1:20" x14ac:dyDescent="0.25">
      <c r="A180">
        <v>10282</v>
      </c>
      <c r="B180" s="1">
        <v>22555</v>
      </c>
      <c r="C180" t="s">
        <v>162</v>
      </c>
      <c r="D180" t="s">
        <v>163</v>
      </c>
      <c r="E180" t="s">
        <v>35</v>
      </c>
      <c r="F180" t="s">
        <v>106</v>
      </c>
      <c r="G180" t="s">
        <v>25</v>
      </c>
      <c r="H180" s="1">
        <v>43665</v>
      </c>
      <c r="I180" t="s">
        <v>26</v>
      </c>
      <c r="J180" t="s">
        <v>27</v>
      </c>
      <c r="K180" t="s">
        <v>28</v>
      </c>
      <c r="L180" s="2">
        <v>75487</v>
      </c>
      <c r="M180" s="2">
        <v>9871</v>
      </c>
      <c r="N180" s="2">
        <v>85358</v>
      </c>
      <c r="O180" t="s">
        <v>29</v>
      </c>
      <c r="P180" t="s">
        <v>30</v>
      </c>
      <c r="Q180" t="s">
        <v>31</v>
      </c>
      <c r="R180" t="s">
        <v>32</v>
      </c>
      <c r="S180" t="s">
        <v>539</v>
      </c>
      <c r="T180" t="s">
        <v>547</v>
      </c>
    </row>
    <row r="181" spans="1:20" x14ac:dyDescent="0.25">
      <c r="A181">
        <v>10285</v>
      </c>
      <c r="B181" s="1">
        <v>29584</v>
      </c>
      <c r="C181" t="s">
        <v>164</v>
      </c>
      <c r="D181" t="s">
        <v>165</v>
      </c>
      <c r="E181" t="s">
        <v>23</v>
      </c>
      <c r="F181" t="s">
        <v>106</v>
      </c>
      <c r="G181" t="s">
        <v>45</v>
      </c>
      <c r="H181" s="1">
        <v>43675</v>
      </c>
      <c r="I181" t="s">
        <v>26</v>
      </c>
      <c r="J181" t="s">
        <v>27</v>
      </c>
      <c r="K181" t="s">
        <v>28</v>
      </c>
      <c r="L181" s="2">
        <v>62612</v>
      </c>
      <c r="M181" s="2">
        <v>8669</v>
      </c>
      <c r="N181" s="2">
        <v>71281</v>
      </c>
      <c r="O181" t="s">
        <v>29</v>
      </c>
      <c r="P181" t="s">
        <v>30</v>
      </c>
      <c r="Q181" t="s">
        <v>31</v>
      </c>
      <c r="R181" t="s">
        <v>32</v>
      </c>
      <c r="S181" t="s">
        <v>540</v>
      </c>
      <c r="T181" t="s">
        <v>550</v>
      </c>
    </row>
    <row r="182" spans="1:20" x14ac:dyDescent="0.25">
      <c r="A182">
        <v>10286</v>
      </c>
      <c r="B182" s="1">
        <v>20514</v>
      </c>
      <c r="C182" t="s">
        <v>166</v>
      </c>
      <c r="D182" t="s">
        <v>80</v>
      </c>
      <c r="E182" t="s">
        <v>23</v>
      </c>
      <c r="F182" t="s">
        <v>118</v>
      </c>
      <c r="G182" t="s">
        <v>45</v>
      </c>
      <c r="H182" s="1">
        <v>43678</v>
      </c>
      <c r="I182" t="s">
        <v>26</v>
      </c>
      <c r="J182" t="s">
        <v>27</v>
      </c>
      <c r="K182" t="s">
        <v>28</v>
      </c>
      <c r="L182" s="2">
        <v>76024</v>
      </c>
      <c r="M182" s="2">
        <v>9942</v>
      </c>
      <c r="N182" s="2">
        <v>85966</v>
      </c>
      <c r="O182" t="s">
        <v>29</v>
      </c>
      <c r="P182" t="s">
        <v>30</v>
      </c>
      <c r="Q182" t="s">
        <v>31</v>
      </c>
      <c r="R182" t="s">
        <v>32</v>
      </c>
      <c r="S182" t="s">
        <v>540</v>
      </c>
      <c r="T182" t="s">
        <v>547</v>
      </c>
    </row>
    <row r="183" spans="1:20" x14ac:dyDescent="0.25">
      <c r="A183">
        <v>10292</v>
      </c>
      <c r="B183" s="1">
        <v>23307</v>
      </c>
      <c r="C183" t="s">
        <v>167</v>
      </c>
      <c r="D183" t="s">
        <v>168</v>
      </c>
      <c r="E183" t="s">
        <v>23</v>
      </c>
      <c r="F183" t="s">
        <v>106</v>
      </c>
      <c r="G183" t="s">
        <v>45</v>
      </c>
      <c r="H183" s="1">
        <v>43703</v>
      </c>
      <c r="I183" t="s">
        <v>26</v>
      </c>
      <c r="J183" t="s">
        <v>27</v>
      </c>
      <c r="K183" t="s">
        <v>28</v>
      </c>
      <c r="L183" s="2">
        <v>72851</v>
      </c>
      <c r="M183" s="2">
        <v>8966</v>
      </c>
      <c r="N183" s="2">
        <v>81817</v>
      </c>
      <c r="O183" t="s">
        <v>29</v>
      </c>
      <c r="P183" t="s">
        <v>30</v>
      </c>
      <c r="Q183" t="s">
        <v>31</v>
      </c>
      <c r="R183" t="s">
        <v>32</v>
      </c>
      <c r="S183" t="s">
        <v>541</v>
      </c>
      <c r="T183" t="s">
        <v>548</v>
      </c>
    </row>
    <row r="184" spans="1:20" x14ac:dyDescent="0.25">
      <c r="A184">
        <v>10296</v>
      </c>
      <c r="B184" s="1">
        <v>29685</v>
      </c>
      <c r="C184" t="s">
        <v>169</v>
      </c>
      <c r="D184" t="s">
        <v>170</v>
      </c>
      <c r="E184" t="s">
        <v>35</v>
      </c>
      <c r="F184" t="s">
        <v>106</v>
      </c>
      <c r="G184" t="s">
        <v>45</v>
      </c>
      <c r="H184" s="1">
        <v>43746</v>
      </c>
      <c r="I184" t="s">
        <v>26</v>
      </c>
      <c r="J184" t="s">
        <v>27</v>
      </c>
      <c r="K184" t="s">
        <v>28</v>
      </c>
      <c r="L184" s="2">
        <v>60211</v>
      </c>
      <c r="M184" s="2">
        <v>6021</v>
      </c>
      <c r="N184" s="2">
        <v>66232</v>
      </c>
      <c r="O184" t="s">
        <v>29</v>
      </c>
      <c r="P184" t="s">
        <v>30</v>
      </c>
      <c r="Q184" t="s">
        <v>31</v>
      </c>
      <c r="R184" t="s">
        <v>32</v>
      </c>
      <c r="S184" t="s">
        <v>541</v>
      </c>
      <c r="T184" t="s">
        <v>550</v>
      </c>
    </row>
    <row r="185" spans="1:20" x14ac:dyDescent="0.25">
      <c r="A185">
        <v>10297</v>
      </c>
      <c r="B185" s="1">
        <v>27497</v>
      </c>
      <c r="C185" t="s">
        <v>171</v>
      </c>
      <c r="D185" t="s">
        <v>172</v>
      </c>
      <c r="E185" t="s">
        <v>35</v>
      </c>
      <c r="F185" t="s">
        <v>106</v>
      </c>
      <c r="G185" t="s">
        <v>36</v>
      </c>
      <c r="H185" s="1">
        <v>43756</v>
      </c>
      <c r="I185" t="s">
        <v>26</v>
      </c>
      <c r="J185" t="s">
        <v>27</v>
      </c>
      <c r="K185" t="s">
        <v>28</v>
      </c>
      <c r="L185" s="2">
        <v>72584</v>
      </c>
      <c r="M185" s="2">
        <v>6700</v>
      </c>
      <c r="N185" s="2">
        <v>79284</v>
      </c>
      <c r="O185" t="s">
        <v>29</v>
      </c>
      <c r="P185" t="s">
        <v>30</v>
      </c>
      <c r="Q185" t="s">
        <v>31</v>
      </c>
      <c r="R185" t="s">
        <v>32</v>
      </c>
      <c r="S185" t="s">
        <v>539</v>
      </c>
      <c r="T185" t="s">
        <v>550</v>
      </c>
    </row>
    <row r="186" spans="1:20" x14ac:dyDescent="0.25">
      <c r="A186">
        <v>10299</v>
      </c>
      <c r="B186" s="1">
        <v>26548</v>
      </c>
      <c r="C186" t="s">
        <v>173</v>
      </c>
      <c r="D186" t="s">
        <v>161</v>
      </c>
      <c r="E186" t="s">
        <v>23</v>
      </c>
      <c r="F186" t="s">
        <v>106</v>
      </c>
      <c r="G186" t="s">
        <v>45</v>
      </c>
      <c r="H186" s="1">
        <v>43767</v>
      </c>
      <c r="I186" t="s">
        <v>26</v>
      </c>
      <c r="J186" t="s">
        <v>27</v>
      </c>
      <c r="K186" t="s">
        <v>28</v>
      </c>
      <c r="L186" s="2">
        <v>57008</v>
      </c>
      <c r="M186" s="2">
        <v>8770</v>
      </c>
      <c r="N186" s="2">
        <v>65778</v>
      </c>
      <c r="O186" t="s">
        <v>29</v>
      </c>
      <c r="P186" t="s">
        <v>30</v>
      </c>
      <c r="Q186" t="s">
        <v>31</v>
      </c>
      <c r="R186" t="s">
        <v>32</v>
      </c>
      <c r="S186" t="s">
        <v>541</v>
      </c>
      <c r="T186" t="s">
        <v>550</v>
      </c>
    </row>
    <row r="187" spans="1:20" x14ac:dyDescent="0.25">
      <c r="A187">
        <v>10308</v>
      </c>
      <c r="B187" s="1">
        <v>28743</v>
      </c>
      <c r="C187" t="s">
        <v>174</v>
      </c>
      <c r="D187" t="s">
        <v>175</v>
      </c>
      <c r="E187" t="s">
        <v>23</v>
      </c>
      <c r="F187" t="s">
        <v>118</v>
      </c>
      <c r="G187" t="s">
        <v>36</v>
      </c>
      <c r="H187" s="1">
        <v>43818</v>
      </c>
      <c r="I187" t="s">
        <v>26</v>
      </c>
      <c r="J187" t="s">
        <v>27</v>
      </c>
      <c r="K187" t="s">
        <v>28</v>
      </c>
      <c r="L187" s="2">
        <v>76488</v>
      </c>
      <c r="M187" s="2">
        <v>10002</v>
      </c>
      <c r="N187" s="2">
        <v>86490</v>
      </c>
      <c r="O187" t="s">
        <v>29</v>
      </c>
      <c r="P187" t="s">
        <v>30</v>
      </c>
      <c r="Q187" t="s">
        <v>31</v>
      </c>
      <c r="R187" t="s">
        <v>32</v>
      </c>
      <c r="S187" t="s">
        <v>541</v>
      </c>
      <c r="T187" t="s">
        <v>550</v>
      </c>
    </row>
    <row r="188" spans="1:20" x14ac:dyDescent="0.25">
      <c r="A188">
        <v>10000</v>
      </c>
      <c r="B188" s="1">
        <v>32729</v>
      </c>
      <c r="C188" t="s">
        <v>176</v>
      </c>
      <c r="D188" t="s">
        <v>157</v>
      </c>
      <c r="E188" t="s">
        <v>35</v>
      </c>
      <c r="F188" t="s">
        <v>118</v>
      </c>
      <c r="G188" t="s">
        <v>45</v>
      </c>
      <c r="H188" s="1">
        <v>41641</v>
      </c>
      <c r="I188" t="s">
        <v>26</v>
      </c>
      <c r="J188" t="s">
        <v>27</v>
      </c>
      <c r="K188" t="s">
        <v>28</v>
      </c>
      <c r="L188" s="2">
        <v>41924</v>
      </c>
      <c r="M188" s="2">
        <v>2096</v>
      </c>
      <c r="N188" s="2">
        <v>44020</v>
      </c>
      <c r="O188" t="s">
        <v>29</v>
      </c>
      <c r="P188" t="s">
        <v>30</v>
      </c>
      <c r="Q188" t="s">
        <v>31</v>
      </c>
      <c r="R188" t="s">
        <v>177</v>
      </c>
      <c r="S188" t="s">
        <v>540</v>
      </c>
      <c r="T188" t="s">
        <v>549</v>
      </c>
    </row>
    <row r="189" spans="1:20" x14ac:dyDescent="0.25">
      <c r="A189">
        <v>10038</v>
      </c>
      <c r="B189" s="1">
        <v>24581</v>
      </c>
      <c r="C189" t="s">
        <v>178</v>
      </c>
      <c r="D189" t="s">
        <v>179</v>
      </c>
      <c r="E189" t="s">
        <v>35</v>
      </c>
      <c r="F189" t="s">
        <v>24</v>
      </c>
      <c r="G189" t="s">
        <v>25</v>
      </c>
      <c r="H189" s="1">
        <v>41911</v>
      </c>
      <c r="I189" t="s">
        <v>26</v>
      </c>
      <c r="J189" t="s">
        <v>27</v>
      </c>
      <c r="K189" t="s">
        <v>28</v>
      </c>
      <c r="L189" s="2">
        <v>45075</v>
      </c>
      <c r="M189" s="2">
        <v>6761</v>
      </c>
      <c r="N189" s="2">
        <v>51836</v>
      </c>
      <c r="O189" t="s">
        <v>29</v>
      </c>
      <c r="P189" t="s">
        <v>30</v>
      </c>
      <c r="Q189" t="s">
        <v>31</v>
      </c>
      <c r="R189" t="s">
        <v>180</v>
      </c>
      <c r="S189" t="s">
        <v>539</v>
      </c>
      <c r="T189" t="s">
        <v>548</v>
      </c>
    </row>
    <row r="190" spans="1:20" x14ac:dyDescent="0.25">
      <c r="A190">
        <v>10042</v>
      </c>
      <c r="B190" s="1">
        <v>22927</v>
      </c>
      <c r="C190" t="s">
        <v>181</v>
      </c>
      <c r="D190" t="s">
        <v>182</v>
      </c>
      <c r="E190" t="s">
        <v>23</v>
      </c>
      <c r="F190" t="s">
        <v>24</v>
      </c>
      <c r="G190" t="s">
        <v>45</v>
      </c>
      <c r="H190" s="1">
        <v>41935</v>
      </c>
      <c r="I190" t="s">
        <v>26</v>
      </c>
      <c r="J190" t="s">
        <v>27</v>
      </c>
      <c r="K190" t="s">
        <v>28</v>
      </c>
      <c r="L190" s="2">
        <v>57313</v>
      </c>
      <c r="M190" s="2">
        <v>5731</v>
      </c>
      <c r="N190" s="2">
        <v>63044</v>
      </c>
      <c r="O190" t="s">
        <v>29</v>
      </c>
      <c r="P190" t="s">
        <v>30</v>
      </c>
      <c r="Q190" t="s">
        <v>31</v>
      </c>
      <c r="R190" t="s">
        <v>177</v>
      </c>
      <c r="S190" t="s">
        <v>540</v>
      </c>
      <c r="T190" t="s">
        <v>548</v>
      </c>
    </row>
    <row r="191" spans="1:20" x14ac:dyDescent="0.25">
      <c r="A191">
        <v>10044</v>
      </c>
      <c r="B191" s="1">
        <v>20775</v>
      </c>
      <c r="C191" t="s">
        <v>183</v>
      </c>
      <c r="D191" t="s">
        <v>184</v>
      </c>
      <c r="E191" t="s">
        <v>35</v>
      </c>
      <c r="F191" t="s">
        <v>106</v>
      </c>
      <c r="G191" t="s">
        <v>45</v>
      </c>
      <c r="H191" s="1">
        <v>41953</v>
      </c>
      <c r="I191" t="s">
        <v>26</v>
      </c>
      <c r="J191" t="s">
        <v>27</v>
      </c>
      <c r="K191" t="s">
        <v>28</v>
      </c>
      <c r="L191" s="2">
        <v>48061</v>
      </c>
      <c r="M191" s="2">
        <v>4806</v>
      </c>
      <c r="N191" s="2">
        <v>52867</v>
      </c>
      <c r="O191" t="s">
        <v>29</v>
      </c>
      <c r="P191" t="s">
        <v>30</v>
      </c>
      <c r="Q191" t="s">
        <v>31</v>
      </c>
      <c r="R191" t="s">
        <v>185</v>
      </c>
      <c r="S191" t="s">
        <v>542</v>
      </c>
      <c r="T191" t="s">
        <v>547</v>
      </c>
    </row>
    <row r="192" spans="1:20" x14ac:dyDescent="0.25">
      <c r="A192">
        <v>10071</v>
      </c>
      <c r="B192" s="1">
        <v>33081</v>
      </c>
      <c r="C192" t="s">
        <v>186</v>
      </c>
      <c r="D192" t="s">
        <v>187</v>
      </c>
      <c r="E192" t="s">
        <v>23</v>
      </c>
      <c r="F192" t="s">
        <v>24</v>
      </c>
      <c r="G192" t="s">
        <v>36</v>
      </c>
      <c r="H192" s="1">
        <v>42103</v>
      </c>
      <c r="I192" t="s">
        <v>26</v>
      </c>
      <c r="J192" t="s">
        <v>27</v>
      </c>
      <c r="K192" t="s">
        <v>28</v>
      </c>
      <c r="L192" s="2">
        <v>46028</v>
      </c>
      <c r="M192" s="2">
        <v>2762</v>
      </c>
      <c r="N192" s="2">
        <v>48790</v>
      </c>
      <c r="O192" t="s">
        <v>29</v>
      </c>
      <c r="P192" t="s">
        <v>30</v>
      </c>
      <c r="Q192" t="s">
        <v>31</v>
      </c>
      <c r="R192" t="s">
        <v>180</v>
      </c>
      <c r="S192" t="s">
        <v>540</v>
      </c>
      <c r="T192" t="s">
        <v>549</v>
      </c>
    </row>
    <row r="193" spans="1:20" x14ac:dyDescent="0.25">
      <c r="A193">
        <v>10075</v>
      </c>
      <c r="B193" s="1">
        <v>27045</v>
      </c>
      <c r="C193" t="s">
        <v>188</v>
      </c>
      <c r="D193" t="s">
        <v>189</v>
      </c>
      <c r="E193" t="s">
        <v>23</v>
      </c>
      <c r="F193" t="s">
        <v>106</v>
      </c>
      <c r="G193" t="s">
        <v>36</v>
      </c>
      <c r="H193" s="1">
        <v>42133</v>
      </c>
      <c r="I193" t="s">
        <v>26</v>
      </c>
      <c r="J193" t="s">
        <v>27</v>
      </c>
      <c r="K193" t="s">
        <v>28</v>
      </c>
      <c r="L193" s="2">
        <v>41802</v>
      </c>
      <c r="M193" s="2">
        <v>7942</v>
      </c>
      <c r="N193" s="2">
        <v>49744</v>
      </c>
      <c r="O193" t="s">
        <v>29</v>
      </c>
      <c r="P193" t="s">
        <v>30</v>
      </c>
      <c r="Q193" t="s">
        <v>31</v>
      </c>
      <c r="R193" t="s">
        <v>177</v>
      </c>
      <c r="S193" t="s">
        <v>540</v>
      </c>
      <c r="T193" t="s">
        <v>550</v>
      </c>
    </row>
    <row r="194" spans="1:20" x14ac:dyDescent="0.25">
      <c r="A194">
        <v>10077</v>
      </c>
      <c r="B194" s="1">
        <v>27490</v>
      </c>
      <c r="C194" t="s">
        <v>190</v>
      </c>
      <c r="D194" t="s">
        <v>74</v>
      </c>
      <c r="E194" t="s">
        <v>35</v>
      </c>
      <c r="F194" t="s">
        <v>24</v>
      </c>
      <c r="G194" t="s">
        <v>25</v>
      </c>
      <c r="H194" s="1">
        <v>42147</v>
      </c>
      <c r="I194" t="s">
        <v>26</v>
      </c>
      <c r="J194" t="s">
        <v>27</v>
      </c>
      <c r="K194" t="s">
        <v>28</v>
      </c>
      <c r="L194" s="2">
        <v>44993</v>
      </c>
      <c r="M194" s="2">
        <v>8999</v>
      </c>
      <c r="N194" s="2">
        <v>53992</v>
      </c>
      <c r="O194" t="s">
        <v>29</v>
      </c>
      <c r="P194" t="s">
        <v>30</v>
      </c>
      <c r="Q194" t="s">
        <v>31</v>
      </c>
      <c r="R194" t="s">
        <v>177</v>
      </c>
      <c r="S194" t="s">
        <v>541</v>
      </c>
      <c r="T194" t="s">
        <v>550</v>
      </c>
    </row>
    <row r="195" spans="1:20" x14ac:dyDescent="0.25">
      <c r="A195">
        <v>10087</v>
      </c>
      <c r="B195" s="1">
        <v>20402</v>
      </c>
      <c r="C195" t="s">
        <v>191</v>
      </c>
      <c r="D195" t="s">
        <v>192</v>
      </c>
      <c r="E195" t="s">
        <v>35</v>
      </c>
      <c r="F195" t="s">
        <v>24</v>
      </c>
      <c r="G195" t="s">
        <v>36</v>
      </c>
      <c r="H195" s="1">
        <v>42204</v>
      </c>
      <c r="I195" t="s">
        <v>26</v>
      </c>
      <c r="J195" t="s">
        <v>27</v>
      </c>
      <c r="K195" t="s">
        <v>28</v>
      </c>
      <c r="L195" s="2">
        <v>57201</v>
      </c>
      <c r="M195" s="2">
        <v>6864</v>
      </c>
      <c r="N195" s="2">
        <v>64065</v>
      </c>
      <c r="O195" t="s">
        <v>29</v>
      </c>
      <c r="P195" t="s">
        <v>30</v>
      </c>
      <c r="Q195" t="s">
        <v>31</v>
      </c>
      <c r="R195" t="s">
        <v>180</v>
      </c>
      <c r="S195" t="s">
        <v>541</v>
      </c>
      <c r="T195" t="s">
        <v>547</v>
      </c>
    </row>
    <row r="196" spans="1:20" x14ac:dyDescent="0.25">
      <c r="A196">
        <v>10115</v>
      </c>
      <c r="B196" s="1">
        <v>30433</v>
      </c>
      <c r="C196" t="s">
        <v>123</v>
      </c>
      <c r="D196" t="s">
        <v>193</v>
      </c>
      <c r="E196" t="s">
        <v>35</v>
      </c>
      <c r="F196" t="s">
        <v>133</v>
      </c>
      <c r="G196" t="s">
        <v>25</v>
      </c>
      <c r="H196" s="1">
        <v>42433</v>
      </c>
      <c r="I196" t="s">
        <v>26</v>
      </c>
      <c r="J196" t="s">
        <v>27</v>
      </c>
      <c r="K196" t="s">
        <v>28</v>
      </c>
      <c r="L196" s="2">
        <v>42532</v>
      </c>
      <c r="M196" s="2">
        <v>5529</v>
      </c>
      <c r="N196" s="2">
        <v>48061</v>
      </c>
      <c r="O196" t="s">
        <v>29</v>
      </c>
      <c r="P196" t="s">
        <v>30</v>
      </c>
      <c r="Q196" t="s">
        <v>31</v>
      </c>
      <c r="R196" t="s">
        <v>177</v>
      </c>
      <c r="S196" t="s">
        <v>541</v>
      </c>
      <c r="T196" t="s">
        <v>549</v>
      </c>
    </row>
    <row r="197" spans="1:20" x14ac:dyDescent="0.25">
      <c r="A197">
        <v>10124</v>
      </c>
      <c r="B197" s="1">
        <v>25493</v>
      </c>
      <c r="C197" t="s">
        <v>194</v>
      </c>
      <c r="D197" t="s">
        <v>195</v>
      </c>
      <c r="E197" t="s">
        <v>23</v>
      </c>
      <c r="F197" t="s">
        <v>106</v>
      </c>
      <c r="G197" t="s">
        <v>25</v>
      </c>
      <c r="H197" s="1">
        <v>42492</v>
      </c>
      <c r="I197" t="s">
        <v>26</v>
      </c>
      <c r="J197" t="s">
        <v>27</v>
      </c>
      <c r="K197" t="s">
        <v>28</v>
      </c>
      <c r="L197" s="2">
        <v>59322</v>
      </c>
      <c r="M197" s="2">
        <v>2966</v>
      </c>
      <c r="N197" s="2">
        <v>62288</v>
      </c>
      <c r="O197" t="s">
        <v>29</v>
      </c>
      <c r="P197" t="s">
        <v>30</v>
      </c>
      <c r="Q197" t="s">
        <v>31</v>
      </c>
      <c r="R197" t="s">
        <v>180</v>
      </c>
      <c r="S197" t="s">
        <v>540</v>
      </c>
      <c r="T197" t="s">
        <v>548</v>
      </c>
    </row>
    <row r="198" spans="1:20" x14ac:dyDescent="0.25">
      <c r="A198">
        <v>10139</v>
      </c>
      <c r="B198" s="1">
        <v>29071</v>
      </c>
      <c r="C198" t="s">
        <v>196</v>
      </c>
      <c r="D198" t="s">
        <v>197</v>
      </c>
      <c r="E198" t="s">
        <v>23</v>
      </c>
      <c r="F198" t="s">
        <v>106</v>
      </c>
      <c r="G198" t="s">
        <v>36</v>
      </c>
      <c r="H198" s="1">
        <v>42599</v>
      </c>
      <c r="I198" t="s">
        <v>26</v>
      </c>
      <c r="J198" t="s">
        <v>27</v>
      </c>
      <c r="K198" t="s">
        <v>28</v>
      </c>
      <c r="L198" s="2">
        <v>45093</v>
      </c>
      <c r="M198" s="2">
        <v>4960</v>
      </c>
      <c r="N198" s="2">
        <v>50053</v>
      </c>
      <c r="O198" t="s">
        <v>29</v>
      </c>
      <c r="P198" t="s">
        <v>30</v>
      </c>
      <c r="Q198" t="s">
        <v>31</v>
      </c>
      <c r="R198" t="s">
        <v>185</v>
      </c>
      <c r="S198" t="s">
        <v>541</v>
      </c>
      <c r="T198" t="s">
        <v>550</v>
      </c>
    </row>
    <row r="199" spans="1:20" x14ac:dyDescent="0.25">
      <c r="A199">
        <v>10158</v>
      </c>
      <c r="B199" s="1">
        <v>28963</v>
      </c>
      <c r="C199" t="s">
        <v>198</v>
      </c>
      <c r="D199" t="s">
        <v>199</v>
      </c>
      <c r="E199" t="s">
        <v>35</v>
      </c>
      <c r="F199" t="s">
        <v>106</v>
      </c>
      <c r="G199" t="s">
        <v>25</v>
      </c>
      <c r="H199" s="1">
        <v>42753</v>
      </c>
      <c r="I199" t="s">
        <v>26</v>
      </c>
      <c r="J199" t="s">
        <v>27</v>
      </c>
      <c r="K199" t="s">
        <v>28</v>
      </c>
      <c r="L199" s="2">
        <v>47101</v>
      </c>
      <c r="M199" s="2">
        <v>7065</v>
      </c>
      <c r="N199" s="2">
        <v>54166</v>
      </c>
      <c r="O199" t="s">
        <v>29</v>
      </c>
      <c r="P199" t="s">
        <v>30</v>
      </c>
      <c r="Q199" t="s">
        <v>31</v>
      </c>
      <c r="R199" t="s">
        <v>177</v>
      </c>
      <c r="S199" t="s">
        <v>540</v>
      </c>
      <c r="T199" t="s">
        <v>550</v>
      </c>
    </row>
    <row r="200" spans="1:20" x14ac:dyDescent="0.25">
      <c r="A200">
        <v>10164</v>
      </c>
      <c r="B200" s="1">
        <v>29890</v>
      </c>
      <c r="C200" t="s">
        <v>200</v>
      </c>
      <c r="D200" t="s">
        <v>201</v>
      </c>
      <c r="E200" t="s">
        <v>23</v>
      </c>
      <c r="F200" t="s">
        <v>24</v>
      </c>
      <c r="G200" t="s">
        <v>36</v>
      </c>
      <c r="H200" s="1">
        <v>42798</v>
      </c>
      <c r="I200" t="s">
        <v>26</v>
      </c>
      <c r="J200" t="s">
        <v>27</v>
      </c>
      <c r="K200" t="s">
        <v>28</v>
      </c>
      <c r="L200" s="2">
        <v>52618</v>
      </c>
      <c r="M200" s="2">
        <v>2631</v>
      </c>
      <c r="N200" s="2">
        <v>55249</v>
      </c>
      <c r="O200" t="s">
        <v>29</v>
      </c>
      <c r="P200" t="s">
        <v>30</v>
      </c>
      <c r="Q200" t="s">
        <v>31</v>
      </c>
      <c r="R200" t="s">
        <v>180</v>
      </c>
      <c r="S200" t="s">
        <v>540</v>
      </c>
      <c r="T200" t="s">
        <v>550</v>
      </c>
    </row>
    <row r="201" spans="1:20" x14ac:dyDescent="0.25">
      <c r="A201">
        <v>10198</v>
      </c>
      <c r="B201" s="1">
        <v>33261</v>
      </c>
      <c r="C201" t="s">
        <v>202</v>
      </c>
      <c r="D201" t="s">
        <v>203</v>
      </c>
      <c r="E201" t="s">
        <v>23</v>
      </c>
      <c r="F201" t="s">
        <v>106</v>
      </c>
      <c r="G201" t="s">
        <v>45</v>
      </c>
      <c r="H201" s="1">
        <v>43034</v>
      </c>
      <c r="I201" t="s">
        <v>26</v>
      </c>
      <c r="J201" t="s">
        <v>27</v>
      </c>
      <c r="K201" t="s">
        <v>28</v>
      </c>
      <c r="L201" s="2">
        <v>50551</v>
      </c>
      <c r="M201" s="2">
        <v>6066</v>
      </c>
      <c r="N201" s="2">
        <v>56617</v>
      </c>
      <c r="O201" t="s">
        <v>29</v>
      </c>
      <c r="P201" t="s">
        <v>30</v>
      </c>
      <c r="Q201" t="s">
        <v>31</v>
      </c>
      <c r="R201" t="s">
        <v>185</v>
      </c>
      <c r="S201" t="s">
        <v>542</v>
      </c>
      <c r="T201" t="s">
        <v>549</v>
      </c>
    </row>
    <row r="202" spans="1:20" x14ac:dyDescent="0.25">
      <c r="A202">
        <v>10000</v>
      </c>
      <c r="B202" s="1">
        <v>32729</v>
      </c>
      <c r="C202" t="s">
        <v>176</v>
      </c>
      <c r="D202" t="s">
        <v>157</v>
      </c>
      <c r="E202" t="s">
        <v>35</v>
      </c>
      <c r="F202" t="s">
        <v>118</v>
      </c>
      <c r="G202" t="s">
        <v>45</v>
      </c>
      <c r="H202" s="1">
        <v>41641</v>
      </c>
      <c r="I202" t="s">
        <v>26</v>
      </c>
      <c r="J202" t="s">
        <v>27</v>
      </c>
      <c r="K202" t="s">
        <v>28</v>
      </c>
      <c r="L202" s="2">
        <v>46116</v>
      </c>
      <c r="M202" s="2">
        <v>2096</v>
      </c>
      <c r="N202" s="2">
        <v>48212</v>
      </c>
      <c r="O202" t="s">
        <v>29</v>
      </c>
      <c r="P202" t="s">
        <v>30</v>
      </c>
      <c r="Q202" t="s">
        <v>31</v>
      </c>
      <c r="R202" t="s">
        <v>177</v>
      </c>
      <c r="S202" t="s">
        <v>540</v>
      </c>
      <c r="T202" t="s">
        <v>549</v>
      </c>
    </row>
    <row r="203" spans="1:20" x14ac:dyDescent="0.25">
      <c r="A203">
        <v>10038</v>
      </c>
      <c r="B203" s="1">
        <v>24581</v>
      </c>
      <c r="C203" t="s">
        <v>178</v>
      </c>
      <c r="D203" t="s">
        <v>179</v>
      </c>
      <c r="E203" t="s">
        <v>35</v>
      </c>
      <c r="F203" t="s">
        <v>24</v>
      </c>
      <c r="G203" t="s">
        <v>25</v>
      </c>
      <c r="H203" s="1">
        <v>41911</v>
      </c>
      <c r="I203" t="s">
        <v>26</v>
      </c>
      <c r="J203" t="s">
        <v>27</v>
      </c>
      <c r="K203" t="s">
        <v>28</v>
      </c>
      <c r="L203" s="2">
        <v>49583</v>
      </c>
      <c r="M203" s="2">
        <v>6761</v>
      </c>
      <c r="N203" s="2">
        <v>56344</v>
      </c>
      <c r="O203" t="s">
        <v>29</v>
      </c>
      <c r="P203" t="s">
        <v>30</v>
      </c>
      <c r="Q203" t="s">
        <v>31</v>
      </c>
      <c r="R203" t="s">
        <v>180</v>
      </c>
      <c r="S203" t="s">
        <v>539</v>
      </c>
      <c r="T203" t="s">
        <v>548</v>
      </c>
    </row>
    <row r="204" spans="1:20" x14ac:dyDescent="0.25">
      <c r="A204">
        <v>10042</v>
      </c>
      <c r="B204" s="1">
        <v>22927</v>
      </c>
      <c r="C204" t="s">
        <v>181</v>
      </c>
      <c r="D204" t="s">
        <v>182</v>
      </c>
      <c r="E204" t="s">
        <v>23</v>
      </c>
      <c r="F204" t="s">
        <v>24</v>
      </c>
      <c r="G204" t="s">
        <v>45</v>
      </c>
      <c r="H204" s="1">
        <v>41935</v>
      </c>
      <c r="I204" t="s">
        <v>26</v>
      </c>
      <c r="J204" t="s">
        <v>27</v>
      </c>
      <c r="K204" t="s">
        <v>28</v>
      </c>
      <c r="L204" s="2">
        <v>63044</v>
      </c>
      <c r="M204" s="2">
        <v>5731</v>
      </c>
      <c r="N204" s="2">
        <v>68775</v>
      </c>
      <c r="O204" t="s">
        <v>29</v>
      </c>
      <c r="P204" t="s">
        <v>30</v>
      </c>
      <c r="Q204" t="s">
        <v>31</v>
      </c>
      <c r="R204" t="s">
        <v>177</v>
      </c>
      <c r="S204" t="s">
        <v>540</v>
      </c>
      <c r="T204" t="s">
        <v>548</v>
      </c>
    </row>
    <row r="205" spans="1:20" x14ac:dyDescent="0.25">
      <c r="A205">
        <v>10044</v>
      </c>
      <c r="B205" s="1">
        <v>20775</v>
      </c>
      <c r="C205" t="s">
        <v>183</v>
      </c>
      <c r="D205" t="s">
        <v>184</v>
      </c>
      <c r="E205" t="s">
        <v>35</v>
      </c>
      <c r="F205" t="s">
        <v>106</v>
      </c>
      <c r="G205" t="s">
        <v>45</v>
      </c>
      <c r="H205" s="1">
        <v>41953</v>
      </c>
      <c r="I205" t="s">
        <v>26</v>
      </c>
      <c r="J205" t="s">
        <v>27</v>
      </c>
      <c r="K205" t="s">
        <v>28</v>
      </c>
      <c r="L205" s="2">
        <v>52867</v>
      </c>
      <c r="M205" s="2">
        <v>4806</v>
      </c>
      <c r="N205" s="2">
        <v>57673</v>
      </c>
      <c r="O205" t="s">
        <v>29</v>
      </c>
      <c r="P205" t="s">
        <v>30</v>
      </c>
      <c r="Q205" t="s">
        <v>31</v>
      </c>
      <c r="R205" t="s">
        <v>185</v>
      </c>
      <c r="S205" t="s">
        <v>542</v>
      </c>
      <c r="T205" t="s">
        <v>547</v>
      </c>
    </row>
    <row r="206" spans="1:20" x14ac:dyDescent="0.25">
      <c r="A206">
        <v>10071</v>
      </c>
      <c r="B206" s="1">
        <v>33081</v>
      </c>
      <c r="C206" t="s">
        <v>186</v>
      </c>
      <c r="D206" t="s">
        <v>187</v>
      </c>
      <c r="E206" t="s">
        <v>23</v>
      </c>
      <c r="F206" t="s">
        <v>24</v>
      </c>
      <c r="G206" t="s">
        <v>36</v>
      </c>
      <c r="H206" s="1">
        <v>42103</v>
      </c>
      <c r="I206" t="s">
        <v>26</v>
      </c>
      <c r="J206" t="s">
        <v>27</v>
      </c>
      <c r="K206" t="s">
        <v>28</v>
      </c>
      <c r="L206" s="2">
        <v>50631</v>
      </c>
      <c r="M206" s="2">
        <v>2762</v>
      </c>
      <c r="N206" s="2">
        <v>53393</v>
      </c>
      <c r="O206" t="s">
        <v>29</v>
      </c>
      <c r="P206" t="s">
        <v>30</v>
      </c>
      <c r="Q206" t="s">
        <v>31</v>
      </c>
      <c r="R206" t="s">
        <v>180</v>
      </c>
      <c r="S206" t="s">
        <v>540</v>
      </c>
      <c r="T206" t="s">
        <v>549</v>
      </c>
    </row>
    <row r="207" spans="1:20" x14ac:dyDescent="0.25">
      <c r="A207">
        <v>10075</v>
      </c>
      <c r="B207" s="1">
        <v>27045</v>
      </c>
      <c r="C207" t="s">
        <v>188</v>
      </c>
      <c r="D207" t="s">
        <v>189</v>
      </c>
      <c r="E207" t="s">
        <v>23</v>
      </c>
      <c r="F207" t="s">
        <v>106</v>
      </c>
      <c r="G207" t="s">
        <v>36</v>
      </c>
      <c r="H207" s="1">
        <v>42133</v>
      </c>
      <c r="I207" t="s">
        <v>26</v>
      </c>
      <c r="J207" t="s">
        <v>27</v>
      </c>
      <c r="K207" t="s">
        <v>28</v>
      </c>
      <c r="L207" s="2">
        <v>45982</v>
      </c>
      <c r="M207" s="2">
        <v>7942</v>
      </c>
      <c r="N207" s="2">
        <v>53924</v>
      </c>
      <c r="O207" t="s">
        <v>29</v>
      </c>
      <c r="P207" t="s">
        <v>30</v>
      </c>
      <c r="Q207" t="s">
        <v>31</v>
      </c>
      <c r="R207" t="s">
        <v>177</v>
      </c>
      <c r="S207" t="s">
        <v>540</v>
      </c>
      <c r="T207" t="s">
        <v>550</v>
      </c>
    </row>
    <row r="208" spans="1:20" x14ac:dyDescent="0.25">
      <c r="A208">
        <v>10077</v>
      </c>
      <c r="B208" s="1">
        <v>27490</v>
      </c>
      <c r="C208" t="s">
        <v>190</v>
      </c>
      <c r="D208" t="s">
        <v>74</v>
      </c>
      <c r="E208" t="s">
        <v>35</v>
      </c>
      <c r="F208" t="s">
        <v>24</v>
      </c>
      <c r="G208" t="s">
        <v>25</v>
      </c>
      <c r="H208" s="1">
        <v>42147</v>
      </c>
      <c r="I208" t="s">
        <v>26</v>
      </c>
      <c r="J208" t="s">
        <v>27</v>
      </c>
      <c r="K208" t="s">
        <v>28</v>
      </c>
      <c r="L208" s="2">
        <v>49492</v>
      </c>
      <c r="M208" s="2">
        <v>8999</v>
      </c>
      <c r="N208" s="2">
        <v>58491</v>
      </c>
      <c r="O208" t="s">
        <v>29</v>
      </c>
      <c r="P208" t="s">
        <v>30</v>
      </c>
      <c r="Q208" t="s">
        <v>31</v>
      </c>
      <c r="R208" t="s">
        <v>177</v>
      </c>
      <c r="S208" t="s">
        <v>541</v>
      </c>
      <c r="T208" t="s">
        <v>550</v>
      </c>
    </row>
    <row r="209" spans="1:20" x14ac:dyDescent="0.25">
      <c r="A209">
        <v>10087</v>
      </c>
      <c r="B209" s="1">
        <v>20402</v>
      </c>
      <c r="C209" t="s">
        <v>191</v>
      </c>
      <c r="D209" t="s">
        <v>192</v>
      </c>
      <c r="E209" t="s">
        <v>35</v>
      </c>
      <c r="F209" t="s">
        <v>24</v>
      </c>
      <c r="G209" t="s">
        <v>36</v>
      </c>
      <c r="H209" s="1">
        <v>42204</v>
      </c>
      <c r="I209" t="s">
        <v>26</v>
      </c>
      <c r="J209" t="s">
        <v>27</v>
      </c>
      <c r="K209" t="s">
        <v>28</v>
      </c>
      <c r="L209" s="2">
        <v>62921</v>
      </c>
      <c r="M209" s="2">
        <v>6864</v>
      </c>
      <c r="N209" s="2">
        <v>69785</v>
      </c>
      <c r="O209" t="s">
        <v>29</v>
      </c>
      <c r="P209" t="s">
        <v>30</v>
      </c>
      <c r="Q209" t="s">
        <v>31</v>
      </c>
      <c r="R209" t="s">
        <v>180</v>
      </c>
      <c r="S209" t="s">
        <v>541</v>
      </c>
      <c r="T209" t="s">
        <v>547</v>
      </c>
    </row>
    <row r="210" spans="1:20" x14ac:dyDescent="0.25">
      <c r="A210">
        <v>10115</v>
      </c>
      <c r="B210" s="1">
        <v>30433</v>
      </c>
      <c r="C210" t="s">
        <v>123</v>
      </c>
      <c r="D210" t="s">
        <v>193</v>
      </c>
      <c r="E210" t="s">
        <v>35</v>
      </c>
      <c r="F210" t="s">
        <v>133</v>
      </c>
      <c r="G210" t="s">
        <v>25</v>
      </c>
      <c r="H210" s="1">
        <v>42433</v>
      </c>
      <c r="I210" t="s">
        <v>26</v>
      </c>
      <c r="J210" t="s">
        <v>27</v>
      </c>
      <c r="K210" t="s">
        <v>28</v>
      </c>
      <c r="L210" s="2">
        <v>46785</v>
      </c>
      <c r="M210" s="2">
        <v>5529</v>
      </c>
      <c r="N210" s="2">
        <v>52314</v>
      </c>
      <c r="O210" t="s">
        <v>29</v>
      </c>
      <c r="P210" t="s">
        <v>30</v>
      </c>
      <c r="Q210" t="s">
        <v>31</v>
      </c>
      <c r="R210" t="s">
        <v>177</v>
      </c>
      <c r="S210" t="s">
        <v>541</v>
      </c>
      <c r="T210" t="s">
        <v>549</v>
      </c>
    </row>
    <row r="211" spans="1:20" x14ac:dyDescent="0.25">
      <c r="A211">
        <v>10124</v>
      </c>
      <c r="B211" s="1">
        <v>25493</v>
      </c>
      <c r="C211" t="s">
        <v>194</v>
      </c>
      <c r="D211" t="s">
        <v>195</v>
      </c>
      <c r="E211" t="s">
        <v>23</v>
      </c>
      <c r="F211" t="s">
        <v>106</v>
      </c>
      <c r="G211" t="s">
        <v>25</v>
      </c>
      <c r="H211" s="1">
        <v>42492</v>
      </c>
      <c r="I211" t="s">
        <v>26</v>
      </c>
      <c r="J211" t="s">
        <v>27</v>
      </c>
      <c r="K211" t="s">
        <v>28</v>
      </c>
      <c r="L211" s="2">
        <v>65254</v>
      </c>
      <c r="M211" s="2">
        <v>2966</v>
      </c>
      <c r="N211" s="2">
        <v>68220</v>
      </c>
      <c r="O211" t="s">
        <v>29</v>
      </c>
      <c r="P211" t="s">
        <v>30</v>
      </c>
      <c r="Q211" t="s">
        <v>31</v>
      </c>
      <c r="R211" t="s">
        <v>180</v>
      </c>
      <c r="S211" t="s">
        <v>540</v>
      </c>
      <c r="T211" t="s">
        <v>548</v>
      </c>
    </row>
    <row r="212" spans="1:20" x14ac:dyDescent="0.25">
      <c r="A212">
        <v>10139</v>
      </c>
      <c r="B212" s="1">
        <v>29071</v>
      </c>
      <c r="C212" t="s">
        <v>196</v>
      </c>
      <c r="D212" t="s">
        <v>197</v>
      </c>
      <c r="E212" t="s">
        <v>23</v>
      </c>
      <c r="F212" t="s">
        <v>106</v>
      </c>
      <c r="G212" t="s">
        <v>36</v>
      </c>
      <c r="H212" s="1">
        <v>42599</v>
      </c>
      <c r="I212" t="s">
        <v>26</v>
      </c>
      <c r="J212" t="s">
        <v>27</v>
      </c>
      <c r="K212" t="s">
        <v>28</v>
      </c>
      <c r="L212" s="2">
        <v>49602</v>
      </c>
      <c r="M212" s="2">
        <v>4960</v>
      </c>
      <c r="N212" s="2">
        <v>54562</v>
      </c>
      <c r="O212" t="s">
        <v>29</v>
      </c>
      <c r="P212" t="s">
        <v>30</v>
      </c>
      <c r="Q212" t="s">
        <v>31</v>
      </c>
      <c r="R212" t="s">
        <v>185</v>
      </c>
      <c r="S212" t="s">
        <v>541</v>
      </c>
      <c r="T212" t="s">
        <v>550</v>
      </c>
    </row>
    <row r="213" spans="1:20" x14ac:dyDescent="0.25">
      <c r="A213">
        <v>10158</v>
      </c>
      <c r="B213" s="1">
        <v>28963</v>
      </c>
      <c r="C213" t="s">
        <v>198</v>
      </c>
      <c r="D213" t="s">
        <v>199</v>
      </c>
      <c r="E213" t="s">
        <v>35</v>
      </c>
      <c r="F213" t="s">
        <v>106</v>
      </c>
      <c r="G213" t="s">
        <v>25</v>
      </c>
      <c r="H213" s="1">
        <v>42753</v>
      </c>
      <c r="I213" t="s">
        <v>26</v>
      </c>
      <c r="J213" t="s">
        <v>27</v>
      </c>
      <c r="K213" t="s">
        <v>28</v>
      </c>
      <c r="L213" s="2">
        <v>51811</v>
      </c>
      <c r="M213" s="2">
        <v>7065</v>
      </c>
      <c r="N213" s="2">
        <v>58876</v>
      </c>
      <c r="O213" t="s">
        <v>29</v>
      </c>
      <c r="P213" t="s">
        <v>30</v>
      </c>
      <c r="Q213" t="s">
        <v>31</v>
      </c>
      <c r="R213" t="s">
        <v>177</v>
      </c>
      <c r="S213" t="s">
        <v>540</v>
      </c>
      <c r="T213" t="s">
        <v>550</v>
      </c>
    </row>
    <row r="214" spans="1:20" x14ac:dyDescent="0.25">
      <c r="A214">
        <v>10164</v>
      </c>
      <c r="B214" s="1">
        <v>29890</v>
      </c>
      <c r="C214" t="s">
        <v>200</v>
      </c>
      <c r="D214" t="s">
        <v>201</v>
      </c>
      <c r="E214" t="s">
        <v>23</v>
      </c>
      <c r="F214" t="s">
        <v>24</v>
      </c>
      <c r="G214" t="s">
        <v>36</v>
      </c>
      <c r="H214" s="1">
        <v>42798</v>
      </c>
      <c r="I214" t="s">
        <v>26</v>
      </c>
      <c r="J214" t="s">
        <v>27</v>
      </c>
      <c r="K214" t="s">
        <v>28</v>
      </c>
      <c r="L214" s="2">
        <v>57880</v>
      </c>
      <c r="M214" s="2">
        <v>2631</v>
      </c>
      <c r="N214" s="2">
        <v>60511</v>
      </c>
      <c r="O214" t="s">
        <v>29</v>
      </c>
      <c r="P214" t="s">
        <v>30</v>
      </c>
      <c r="Q214" t="s">
        <v>31</v>
      </c>
      <c r="R214" t="s">
        <v>180</v>
      </c>
      <c r="S214" t="s">
        <v>540</v>
      </c>
      <c r="T214" t="s">
        <v>550</v>
      </c>
    </row>
    <row r="215" spans="1:20" x14ac:dyDescent="0.25">
      <c r="A215">
        <v>10192</v>
      </c>
      <c r="B215" s="1">
        <v>18779</v>
      </c>
      <c r="C215" t="s">
        <v>204</v>
      </c>
      <c r="D215" t="s">
        <v>205</v>
      </c>
      <c r="E215" t="s">
        <v>23</v>
      </c>
      <c r="F215" t="s">
        <v>106</v>
      </c>
      <c r="G215" t="s">
        <v>36</v>
      </c>
      <c r="H215" s="1">
        <v>42998</v>
      </c>
      <c r="I215" t="s">
        <v>26</v>
      </c>
      <c r="J215" t="s">
        <v>27</v>
      </c>
      <c r="K215" t="s">
        <v>28</v>
      </c>
      <c r="L215" s="2">
        <v>64714</v>
      </c>
      <c r="M215" s="2">
        <v>3530</v>
      </c>
      <c r="N215" s="2">
        <v>68244</v>
      </c>
      <c r="O215" t="s">
        <v>29</v>
      </c>
      <c r="P215" t="s">
        <v>30</v>
      </c>
      <c r="Q215" t="s">
        <v>31</v>
      </c>
      <c r="R215" t="s">
        <v>177</v>
      </c>
      <c r="S215" t="s">
        <v>541</v>
      </c>
      <c r="T215" t="s">
        <v>547</v>
      </c>
    </row>
    <row r="216" spans="1:20" x14ac:dyDescent="0.25">
      <c r="A216">
        <v>10198</v>
      </c>
      <c r="B216" s="1">
        <v>33261</v>
      </c>
      <c r="C216" t="s">
        <v>202</v>
      </c>
      <c r="D216" t="s">
        <v>203</v>
      </c>
      <c r="E216" t="s">
        <v>23</v>
      </c>
      <c r="F216" t="s">
        <v>106</v>
      </c>
      <c r="G216" t="s">
        <v>45</v>
      </c>
      <c r="H216" s="1">
        <v>43034</v>
      </c>
      <c r="I216" t="s">
        <v>26</v>
      </c>
      <c r="J216" t="s">
        <v>27</v>
      </c>
      <c r="K216" t="s">
        <v>28</v>
      </c>
      <c r="L216" s="2">
        <v>55606</v>
      </c>
      <c r="M216" s="2">
        <v>6066</v>
      </c>
      <c r="N216" s="2">
        <v>61672</v>
      </c>
      <c r="O216" t="s">
        <v>29</v>
      </c>
      <c r="P216" t="s">
        <v>30</v>
      </c>
      <c r="Q216" t="s">
        <v>31</v>
      </c>
      <c r="R216" t="s">
        <v>185</v>
      </c>
      <c r="S216" t="s">
        <v>542</v>
      </c>
      <c r="T216" t="s">
        <v>549</v>
      </c>
    </row>
    <row r="217" spans="1:20" x14ac:dyDescent="0.25">
      <c r="A217">
        <v>10209</v>
      </c>
      <c r="B217" s="1">
        <v>20605</v>
      </c>
      <c r="C217" t="s">
        <v>206</v>
      </c>
      <c r="D217" t="s">
        <v>207</v>
      </c>
      <c r="E217" t="s">
        <v>23</v>
      </c>
      <c r="F217" t="s">
        <v>24</v>
      </c>
      <c r="G217" t="s">
        <v>25</v>
      </c>
      <c r="H217" s="1">
        <v>43151</v>
      </c>
      <c r="I217" t="s">
        <v>26</v>
      </c>
      <c r="J217" t="s">
        <v>27</v>
      </c>
      <c r="K217" t="s">
        <v>28</v>
      </c>
      <c r="L217" s="2">
        <v>53835</v>
      </c>
      <c r="M217" s="2">
        <v>4405</v>
      </c>
      <c r="N217" s="2">
        <v>58240</v>
      </c>
      <c r="O217" t="s">
        <v>29</v>
      </c>
      <c r="P217" t="s">
        <v>30</v>
      </c>
      <c r="Q217" t="s">
        <v>31</v>
      </c>
      <c r="R217" t="s">
        <v>177</v>
      </c>
      <c r="S217" t="s">
        <v>540</v>
      </c>
      <c r="T217" t="s">
        <v>547</v>
      </c>
    </row>
    <row r="218" spans="1:20" x14ac:dyDescent="0.25">
      <c r="A218">
        <v>10227</v>
      </c>
      <c r="B218" s="1">
        <v>22544</v>
      </c>
      <c r="C218" t="s">
        <v>123</v>
      </c>
      <c r="D218" t="s">
        <v>208</v>
      </c>
      <c r="E218" t="s">
        <v>23</v>
      </c>
      <c r="F218" t="s">
        <v>106</v>
      </c>
      <c r="G218" t="s">
        <v>36</v>
      </c>
      <c r="H218" s="1">
        <v>43271</v>
      </c>
      <c r="I218" t="s">
        <v>26</v>
      </c>
      <c r="J218" t="s">
        <v>27</v>
      </c>
      <c r="K218" t="s">
        <v>28</v>
      </c>
      <c r="L218" s="2">
        <v>55679</v>
      </c>
      <c r="M218" s="2">
        <v>5568</v>
      </c>
      <c r="N218" s="2">
        <v>61247</v>
      </c>
      <c r="O218" t="s">
        <v>29</v>
      </c>
      <c r="P218" t="s">
        <v>30</v>
      </c>
      <c r="Q218" t="s">
        <v>31</v>
      </c>
      <c r="R218" t="s">
        <v>180</v>
      </c>
      <c r="S218" t="s">
        <v>539</v>
      </c>
      <c r="T218" t="s">
        <v>547</v>
      </c>
    </row>
    <row r="219" spans="1:20" x14ac:dyDescent="0.25">
      <c r="A219">
        <v>10232</v>
      </c>
      <c r="B219" s="1">
        <v>30042</v>
      </c>
      <c r="C219" t="s">
        <v>209</v>
      </c>
      <c r="D219" t="s">
        <v>168</v>
      </c>
      <c r="E219" t="s">
        <v>23</v>
      </c>
      <c r="F219" t="s">
        <v>24</v>
      </c>
      <c r="G219" t="s">
        <v>36</v>
      </c>
      <c r="H219" s="1">
        <v>43331</v>
      </c>
      <c r="I219" t="s">
        <v>26</v>
      </c>
      <c r="J219" t="s">
        <v>27</v>
      </c>
      <c r="K219" t="s">
        <v>28</v>
      </c>
      <c r="L219" s="2">
        <v>45855</v>
      </c>
      <c r="M219" s="2">
        <v>2918</v>
      </c>
      <c r="N219" s="2">
        <v>48773</v>
      </c>
      <c r="O219" t="s">
        <v>29</v>
      </c>
      <c r="P219" t="s">
        <v>30</v>
      </c>
      <c r="Q219" t="s">
        <v>31</v>
      </c>
      <c r="R219" t="s">
        <v>177</v>
      </c>
      <c r="S219" t="s">
        <v>541</v>
      </c>
      <c r="T219" t="s">
        <v>549</v>
      </c>
    </row>
    <row r="220" spans="1:20" x14ac:dyDescent="0.25">
      <c r="A220">
        <v>10248</v>
      </c>
      <c r="B220" s="1">
        <v>22487</v>
      </c>
      <c r="C220" t="s">
        <v>210</v>
      </c>
      <c r="D220" t="s">
        <v>211</v>
      </c>
      <c r="E220" t="s">
        <v>23</v>
      </c>
      <c r="F220" t="s">
        <v>106</v>
      </c>
      <c r="G220" t="s">
        <v>25</v>
      </c>
      <c r="H220" s="1">
        <v>43442</v>
      </c>
      <c r="I220" t="s">
        <v>26</v>
      </c>
      <c r="J220" t="s">
        <v>27</v>
      </c>
      <c r="K220" t="s">
        <v>28</v>
      </c>
      <c r="L220" s="2">
        <v>64580</v>
      </c>
      <c r="M220" s="2">
        <v>11742</v>
      </c>
      <c r="N220" s="2">
        <v>76322</v>
      </c>
      <c r="O220" t="s">
        <v>29</v>
      </c>
      <c r="P220" t="s">
        <v>30</v>
      </c>
      <c r="Q220" t="s">
        <v>31</v>
      </c>
      <c r="R220" t="s">
        <v>177</v>
      </c>
      <c r="S220" t="s">
        <v>541</v>
      </c>
      <c r="T220" t="s">
        <v>547</v>
      </c>
    </row>
    <row r="221" spans="1:20" x14ac:dyDescent="0.25">
      <c r="A221">
        <v>10271</v>
      </c>
      <c r="B221" s="1">
        <v>31565</v>
      </c>
      <c r="C221" t="s">
        <v>212</v>
      </c>
      <c r="D221" t="s">
        <v>213</v>
      </c>
      <c r="E221" t="s">
        <v>35</v>
      </c>
      <c r="F221" t="s">
        <v>106</v>
      </c>
      <c r="G221" t="s">
        <v>25</v>
      </c>
      <c r="H221" s="1">
        <v>43599</v>
      </c>
      <c r="I221" t="s">
        <v>26</v>
      </c>
      <c r="J221" t="s">
        <v>27</v>
      </c>
      <c r="K221" t="s">
        <v>28</v>
      </c>
      <c r="L221" s="2">
        <v>47500</v>
      </c>
      <c r="M221" s="2">
        <v>68039</v>
      </c>
      <c r="N221" s="2">
        <v>68043</v>
      </c>
      <c r="O221" t="s">
        <v>29</v>
      </c>
      <c r="P221" t="s">
        <v>30</v>
      </c>
      <c r="Q221" t="s">
        <v>31</v>
      </c>
      <c r="R221" t="s">
        <v>177</v>
      </c>
      <c r="S221" t="s">
        <v>539</v>
      </c>
      <c r="T221" t="s">
        <v>549</v>
      </c>
    </row>
    <row r="222" spans="1:20" x14ac:dyDescent="0.25">
      <c r="A222">
        <v>10300</v>
      </c>
      <c r="B222" s="1">
        <v>29993</v>
      </c>
      <c r="C222" t="s">
        <v>214</v>
      </c>
      <c r="D222" t="s">
        <v>215</v>
      </c>
      <c r="E222" t="s">
        <v>23</v>
      </c>
      <c r="F222" t="s">
        <v>106</v>
      </c>
      <c r="G222" t="s">
        <v>45</v>
      </c>
      <c r="H222" s="1">
        <v>43769</v>
      </c>
      <c r="I222" t="s">
        <v>26</v>
      </c>
      <c r="J222" t="s">
        <v>27</v>
      </c>
      <c r="K222" t="s">
        <v>28</v>
      </c>
      <c r="L222" s="2">
        <v>60496</v>
      </c>
      <c r="M222" s="2">
        <v>0</v>
      </c>
      <c r="N222" s="2">
        <v>60496</v>
      </c>
      <c r="O222" t="s">
        <v>29</v>
      </c>
      <c r="P222" t="s">
        <v>30</v>
      </c>
      <c r="Q222" t="s">
        <v>31</v>
      </c>
      <c r="R222" t="s">
        <v>177</v>
      </c>
      <c r="S222" t="s">
        <v>539</v>
      </c>
      <c r="T222" t="s">
        <v>550</v>
      </c>
    </row>
    <row r="223" spans="1:20" x14ac:dyDescent="0.25">
      <c r="A223">
        <v>10000</v>
      </c>
      <c r="B223" s="1">
        <v>32729</v>
      </c>
      <c r="C223" t="s">
        <v>176</v>
      </c>
      <c r="D223" t="s">
        <v>157</v>
      </c>
      <c r="E223" t="s">
        <v>35</v>
      </c>
      <c r="F223" t="s">
        <v>118</v>
      </c>
      <c r="G223" t="s">
        <v>45</v>
      </c>
      <c r="H223" s="1">
        <v>41641</v>
      </c>
      <c r="I223" t="s">
        <v>26</v>
      </c>
      <c r="J223" t="s">
        <v>27</v>
      </c>
      <c r="K223" t="s">
        <v>28</v>
      </c>
      <c r="L223" s="2">
        <v>54501</v>
      </c>
      <c r="M223" s="2">
        <v>2096</v>
      </c>
      <c r="N223" s="2">
        <v>56597</v>
      </c>
      <c r="O223" t="s">
        <v>29</v>
      </c>
      <c r="P223" t="s">
        <v>30</v>
      </c>
      <c r="Q223" t="s">
        <v>31</v>
      </c>
      <c r="R223" t="s">
        <v>177</v>
      </c>
      <c r="S223" t="s">
        <v>540</v>
      </c>
      <c r="T223" t="s">
        <v>549</v>
      </c>
    </row>
    <row r="224" spans="1:20" x14ac:dyDescent="0.25">
      <c r="A224">
        <v>10038</v>
      </c>
      <c r="B224" s="1">
        <v>24581</v>
      </c>
      <c r="C224" t="s">
        <v>178</v>
      </c>
      <c r="D224" t="s">
        <v>179</v>
      </c>
      <c r="E224" t="s">
        <v>35</v>
      </c>
      <c r="F224" t="s">
        <v>24</v>
      </c>
      <c r="G224" t="s">
        <v>25</v>
      </c>
      <c r="H224" s="1">
        <v>41911</v>
      </c>
      <c r="I224" t="s">
        <v>26</v>
      </c>
      <c r="J224" t="s">
        <v>27</v>
      </c>
      <c r="K224" t="s">
        <v>28</v>
      </c>
      <c r="L224" s="2">
        <v>58598</v>
      </c>
      <c r="M224" s="2">
        <v>6761</v>
      </c>
      <c r="N224" s="2">
        <v>65359</v>
      </c>
      <c r="O224" t="s">
        <v>29</v>
      </c>
      <c r="P224" t="s">
        <v>30</v>
      </c>
      <c r="Q224" t="s">
        <v>31</v>
      </c>
      <c r="R224" t="s">
        <v>180</v>
      </c>
      <c r="S224" t="s">
        <v>539</v>
      </c>
      <c r="T224" t="s">
        <v>548</v>
      </c>
    </row>
    <row r="225" spans="1:20" x14ac:dyDescent="0.25">
      <c r="A225">
        <v>10042</v>
      </c>
      <c r="B225" s="1">
        <v>22927</v>
      </c>
      <c r="C225" t="s">
        <v>181</v>
      </c>
      <c r="D225" t="s">
        <v>182</v>
      </c>
      <c r="E225" t="s">
        <v>23</v>
      </c>
      <c r="F225" t="s">
        <v>24</v>
      </c>
      <c r="G225" t="s">
        <v>45</v>
      </c>
      <c r="H225" s="1">
        <v>41935</v>
      </c>
      <c r="I225" t="s">
        <v>26</v>
      </c>
      <c r="J225" t="s">
        <v>27</v>
      </c>
      <c r="K225" t="s">
        <v>28</v>
      </c>
      <c r="L225" s="2">
        <v>74507</v>
      </c>
      <c r="M225" s="2">
        <v>5731</v>
      </c>
      <c r="N225" s="2">
        <v>80238</v>
      </c>
      <c r="O225" t="s">
        <v>29</v>
      </c>
      <c r="P225" t="s">
        <v>30</v>
      </c>
      <c r="Q225" t="s">
        <v>31</v>
      </c>
      <c r="R225" t="s">
        <v>177</v>
      </c>
      <c r="S225" t="s">
        <v>540</v>
      </c>
      <c r="T225" t="s">
        <v>548</v>
      </c>
    </row>
    <row r="226" spans="1:20" x14ac:dyDescent="0.25">
      <c r="A226">
        <v>10044</v>
      </c>
      <c r="B226" s="1">
        <v>20775</v>
      </c>
      <c r="C226" t="s">
        <v>183</v>
      </c>
      <c r="D226" t="s">
        <v>184</v>
      </c>
      <c r="E226" t="s">
        <v>35</v>
      </c>
      <c r="F226" t="s">
        <v>106</v>
      </c>
      <c r="G226" t="s">
        <v>45</v>
      </c>
      <c r="H226" s="1">
        <v>41953</v>
      </c>
      <c r="I226" t="s">
        <v>26</v>
      </c>
      <c r="J226" t="s">
        <v>27</v>
      </c>
      <c r="K226" t="s">
        <v>28</v>
      </c>
      <c r="L226" s="2">
        <v>62479</v>
      </c>
      <c r="M226" s="2">
        <v>4806</v>
      </c>
      <c r="N226" s="2">
        <v>67285</v>
      </c>
      <c r="O226" t="s">
        <v>29</v>
      </c>
      <c r="P226" t="s">
        <v>30</v>
      </c>
      <c r="Q226" t="s">
        <v>31</v>
      </c>
      <c r="R226" t="s">
        <v>185</v>
      </c>
      <c r="S226" t="s">
        <v>542</v>
      </c>
      <c r="T226" t="s">
        <v>547</v>
      </c>
    </row>
    <row r="227" spans="1:20" x14ac:dyDescent="0.25">
      <c r="A227">
        <v>10075</v>
      </c>
      <c r="B227" s="1">
        <v>27045</v>
      </c>
      <c r="C227" t="s">
        <v>188</v>
      </c>
      <c r="D227" t="s">
        <v>189</v>
      </c>
      <c r="E227" t="s">
        <v>23</v>
      </c>
      <c r="F227" t="s">
        <v>106</v>
      </c>
      <c r="G227" t="s">
        <v>36</v>
      </c>
      <c r="H227" s="1">
        <v>42133</v>
      </c>
      <c r="I227" t="s">
        <v>26</v>
      </c>
      <c r="J227" t="s">
        <v>27</v>
      </c>
      <c r="K227" t="s">
        <v>28</v>
      </c>
      <c r="L227" s="2">
        <v>54343</v>
      </c>
      <c r="M227" s="2">
        <v>7942</v>
      </c>
      <c r="N227" s="2">
        <v>62285</v>
      </c>
      <c r="O227" t="s">
        <v>29</v>
      </c>
      <c r="P227" t="s">
        <v>30</v>
      </c>
      <c r="Q227" t="s">
        <v>31</v>
      </c>
      <c r="R227" t="s">
        <v>177</v>
      </c>
      <c r="S227" t="s">
        <v>540</v>
      </c>
      <c r="T227" t="s">
        <v>550</v>
      </c>
    </row>
    <row r="228" spans="1:20" x14ac:dyDescent="0.25">
      <c r="A228">
        <v>10077</v>
      </c>
      <c r="B228" s="1">
        <v>27490</v>
      </c>
      <c r="C228" t="s">
        <v>190</v>
      </c>
      <c r="D228" t="s">
        <v>74</v>
      </c>
      <c r="E228" t="s">
        <v>35</v>
      </c>
      <c r="F228" t="s">
        <v>24</v>
      </c>
      <c r="G228" t="s">
        <v>25</v>
      </c>
      <c r="H228" s="1">
        <v>42147</v>
      </c>
      <c r="I228" t="s">
        <v>26</v>
      </c>
      <c r="J228" t="s">
        <v>27</v>
      </c>
      <c r="K228" t="s">
        <v>28</v>
      </c>
      <c r="L228" s="2">
        <v>58491</v>
      </c>
      <c r="M228" s="2">
        <v>8999</v>
      </c>
      <c r="N228" s="2">
        <v>67490</v>
      </c>
      <c r="O228" t="s">
        <v>29</v>
      </c>
      <c r="P228" t="s">
        <v>30</v>
      </c>
      <c r="Q228" t="s">
        <v>31</v>
      </c>
      <c r="R228" t="s">
        <v>177</v>
      </c>
      <c r="S228" t="s">
        <v>541</v>
      </c>
      <c r="T228" t="s">
        <v>550</v>
      </c>
    </row>
    <row r="229" spans="1:20" x14ac:dyDescent="0.25">
      <c r="A229">
        <v>10087</v>
      </c>
      <c r="B229" s="1">
        <v>20402</v>
      </c>
      <c r="C229" t="s">
        <v>191</v>
      </c>
      <c r="D229" t="s">
        <v>192</v>
      </c>
      <c r="E229" t="s">
        <v>35</v>
      </c>
      <c r="F229" t="s">
        <v>24</v>
      </c>
      <c r="G229" t="s">
        <v>36</v>
      </c>
      <c r="H229" s="1">
        <v>42204</v>
      </c>
      <c r="I229" t="s">
        <v>26</v>
      </c>
      <c r="J229" t="s">
        <v>27</v>
      </c>
      <c r="K229" t="s">
        <v>28</v>
      </c>
      <c r="L229" s="2">
        <v>74361</v>
      </c>
      <c r="M229" s="2">
        <v>6864</v>
      </c>
      <c r="N229" s="2">
        <v>81225</v>
      </c>
      <c r="O229" t="s">
        <v>29</v>
      </c>
      <c r="P229" t="s">
        <v>30</v>
      </c>
      <c r="Q229" t="s">
        <v>31</v>
      </c>
      <c r="R229" t="s">
        <v>180</v>
      </c>
      <c r="S229" t="s">
        <v>541</v>
      </c>
      <c r="T229" t="s">
        <v>547</v>
      </c>
    </row>
    <row r="230" spans="1:20" x14ac:dyDescent="0.25">
      <c r="A230">
        <v>10115</v>
      </c>
      <c r="B230" s="1">
        <v>30433</v>
      </c>
      <c r="C230" t="s">
        <v>123</v>
      </c>
      <c r="D230" t="s">
        <v>193</v>
      </c>
      <c r="E230" t="s">
        <v>35</v>
      </c>
      <c r="F230" t="s">
        <v>133</v>
      </c>
      <c r="G230" t="s">
        <v>25</v>
      </c>
      <c r="H230" s="1">
        <v>42433</v>
      </c>
      <c r="I230" t="s">
        <v>26</v>
      </c>
      <c r="J230" t="s">
        <v>27</v>
      </c>
      <c r="K230" t="s">
        <v>28</v>
      </c>
      <c r="L230" s="2">
        <v>55292</v>
      </c>
      <c r="M230" s="2">
        <v>5529</v>
      </c>
      <c r="N230" s="2">
        <v>60821</v>
      </c>
      <c r="O230" t="s">
        <v>29</v>
      </c>
      <c r="P230" t="s">
        <v>30</v>
      </c>
      <c r="Q230" t="s">
        <v>31</v>
      </c>
      <c r="R230" t="s">
        <v>177</v>
      </c>
      <c r="S230" t="s">
        <v>541</v>
      </c>
      <c r="T230" t="s">
        <v>549</v>
      </c>
    </row>
    <row r="231" spans="1:20" x14ac:dyDescent="0.25">
      <c r="A231">
        <v>10124</v>
      </c>
      <c r="B231" s="1">
        <v>25493</v>
      </c>
      <c r="C231" t="s">
        <v>194</v>
      </c>
      <c r="D231" t="s">
        <v>195</v>
      </c>
      <c r="E231" t="s">
        <v>23</v>
      </c>
      <c r="F231" t="s">
        <v>106</v>
      </c>
      <c r="G231" t="s">
        <v>25</v>
      </c>
      <c r="H231" s="1">
        <v>42492</v>
      </c>
      <c r="I231" t="s">
        <v>26</v>
      </c>
      <c r="J231" t="s">
        <v>27</v>
      </c>
      <c r="K231" t="s">
        <v>28</v>
      </c>
      <c r="L231" s="2">
        <v>77119</v>
      </c>
      <c r="M231" s="2">
        <v>2966</v>
      </c>
      <c r="N231" s="2">
        <v>80085</v>
      </c>
      <c r="O231" t="s">
        <v>29</v>
      </c>
      <c r="P231" t="s">
        <v>30</v>
      </c>
      <c r="Q231" t="s">
        <v>31</v>
      </c>
      <c r="R231" t="s">
        <v>180</v>
      </c>
      <c r="S231" t="s">
        <v>540</v>
      </c>
      <c r="T231" t="s">
        <v>548</v>
      </c>
    </row>
    <row r="232" spans="1:20" x14ac:dyDescent="0.25">
      <c r="A232">
        <v>10139</v>
      </c>
      <c r="B232" s="1">
        <v>29071</v>
      </c>
      <c r="C232" t="s">
        <v>196</v>
      </c>
      <c r="D232" t="s">
        <v>197</v>
      </c>
      <c r="E232" t="s">
        <v>23</v>
      </c>
      <c r="F232" t="s">
        <v>106</v>
      </c>
      <c r="G232" t="s">
        <v>36</v>
      </c>
      <c r="H232" s="1">
        <v>42599</v>
      </c>
      <c r="I232" t="s">
        <v>26</v>
      </c>
      <c r="J232" t="s">
        <v>27</v>
      </c>
      <c r="K232" t="s">
        <v>28</v>
      </c>
      <c r="L232" s="2">
        <v>58621</v>
      </c>
      <c r="M232" s="2">
        <v>4960</v>
      </c>
      <c r="N232" s="2">
        <v>63581</v>
      </c>
      <c r="O232" t="s">
        <v>29</v>
      </c>
      <c r="P232" t="s">
        <v>30</v>
      </c>
      <c r="Q232" t="s">
        <v>31</v>
      </c>
      <c r="R232" t="s">
        <v>185</v>
      </c>
      <c r="S232" t="s">
        <v>541</v>
      </c>
      <c r="T232" t="s">
        <v>550</v>
      </c>
    </row>
    <row r="233" spans="1:20" x14ac:dyDescent="0.25">
      <c r="A233">
        <v>10158</v>
      </c>
      <c r="B233" s="1">
        <v>28963</v>
      </c>
      <c r="C233" t="s">
        <v>198</v>
      </c>
      <c r="D233" t="s">
        <v>199</v>
      </c>
      <c r="E233" t="s">
        <v>35</v>
      </c>
      <c r="F233" t="s">
        <v>106</v>
      </c>
      <c r="G233" t="s">
        <v>25</v>
      </c>
      <c r="H233" s="1">
        <v>42753</v>
      </c>
      <c r="I233" t="s">
        <v>26</v>
      </c>
      <c r="J233" t="s">
        <v>27</v>
      </c>
      <c r="K233" t="s">
        <v>28</v>
      </c>
      <c r="L233" s="2">
        <v>61231</v>
      </c>
      <c r="M233" s="2">
        <v>7065</v>
      </c>
      <c r="N233" s="2">
        <v>68296</v>
      </c>
      <c r="O233" t="s">
        <v>29</v>
      </c>
      <c r="P233" t="s">
        <v>30</v>
      </c>
      <c r="Q233" t="s">
        <v>31</v>
      </c>
      <c r="R233" t="s">
        <v>177</v>
      </c>
      <c r="S233" t="s">
        <v>540</v>
      </c>
      <c r="T233" t="s">
        <v>550</v>
      </c>
    </row>
    <row r="234" spans="1:20" x14ac:dyDescent="0.25">
      <c r="A234">
        <v>10164</v>
      </c>
      <c r="B234" s="1">
        <v>29890</v>
      </c>
      <c r="C234" t="s">
        <v>200</v>
      </c>
      <c r="D234" t="s">
        <v>201</v>
      </c>
      <c r="E234" t="s">
        <v>23</v>
      </c>
      <c r="F234" t="s">
        <v>24</v>
      </c>
      <c r="G234" t="s">
        <v>36</v>
      </c>
      <c r="H234" s="1">
        <v>42798</v>
      </c>
      <c r="I234" t="s">
        <v>26</v>
      </c>
      <c r="J234" t="s">
        <v>27</v>
      </c>
      <c r="K234" t="s">
        <v>28</v>
      </c>
      <c r="L234" s="2">
        <v>68403</v>
      </c>
      <c r="M234" s="2">
        <v>2631</v>
      </c>
      <c r="N234" s="2">
        <v>71034</v>
      </c>
      <c r="O234" t="s">
        <v>29</v>
      </c>
      <c r="P234" t="s">
        <v>30</v>
      </c>
      <c r="Q234" t="s">
        <v>31</v>
      </c>
      <c r="R234" t="s">
        <v>180</v>
      </c>
      <c r="S234" t="s">
        <v>540</v>
      </c>
      <c r="T234" t="s">
        <v>550</v>
      </c>
    </row>
    <row r="235" spans="1:20" x14ac:dyDescent="0.25">
      <c r="A235">
        <v>10192</v>
      </c>
      <c r="B235" s="1">
        <v>18779</v>
      </c>
      <c r="C235" t="s">
        <v>204</v>
      </c>
      <c r="D235" t="s">
        <v>205</v>
      </c>
      <c r="E235" t="s">
        <v>23</v>
      </c>
      <c r="F235" t="s">
        <v>106</v>
      </c>
      <c r="G235" t="s">
        <v>36</v>
      </c>
      <c r="H235" s="1">
        <v>42998</v>
      </c>
      <c r="I235" t="s">
        <v>26</v>
      </c>
      <c r="J235" t="s">
        <v>27</v>
      </c>
      <c r="K235" t="s">
        <v>28</v>
      </c>
      <c r="L235" s="2">
        <v>76480</v>
      </c>
      <c r="M235" s="2">
        <v>3530</v>
      </c>
      <c r="N235" s="2">
        <v>80010</v>
      </c>
      <c r="O235" t="s">
        <v>29</v>
      </c>
      <c r="P235" t="s">
        <v>30</v>
      </c>
      <c r="Q235" t="s">
        <v>31</v>
      </c>
      <c r="R235" t="s">
        <v>177</v>
      </c>
      <c r="S235" t="s">
        <v>541</v>
      </c>
      <c r="T235" t="s">
        <v>547</v>
      </c>
    </row>
    <row r="236" spans="1:20" x14ac:dyDescent="0.25">
      <c r="A236">
        <v>10198</v>
      </c>
      <c r="B236" s="1">
        <v>33261</v>
      </c>
      <c r="C236" t="s">
        <v>202</v>
      </c>
      <c r="D236" t="s">
        <v>203</v>
      </c>
      <c r="E236" t="s">
        <v>23</v>
      </c>
      <c r="F236" t="s">
        <v>106</v>
      </c>
      <c r="G236" t="s">
        <v>45</v>
      </c>
      <c r="H236" s="1">
        <v>43034</v>
      </c>
      <c r="I236" t="s">
        <v>26</v>
      </c>
      <c r="J236" t="s">
        <v>27</v>
      </c>
      <c r="K236" t="s">
        <v>28</v>
      </c>
      <c r="L236" s="2">
        <v>65716</v>
      </c>
      <c r="M236" s="2">
        <v>6066</v>
      </c>
      <c r="N236" s="2">
        <v>71782</v>
      </c>
      <c r="O236" t="s">
        <v>29</v>
      </c>
      <c r="P236" t="s">
        <v>30</v>
      </c>
      <c r="Q236" t="s">
        <v>31</v>
      </c>
      <c r="R236" t="s">
        <v>185</v>
      </c>
      <c r="S236" t="s">
        <v>542</v>
      </c>
      <c r="T236" t="s">
        <v>549</v>
      </c>
    </row>
    <row r="237" spans="1:20" x14ac:dyDescent="0.25">
      <c r="A237">
        <v>10209</v>
      </c>
      <c r="B237" s="1">
        <v>20605</v>
      </c>
      <c r="C237" t="s">
        <v>206</v>
      </c>
      <c r="D237" t="s">
        <v>207</v>
      </c>
      <c r="E237" t="s">
        <v>23</v>
      </c>
      <c r="F237" t="s">
        <v>24</v>
      </c>
      <c r="G237" t="s">
        <v>25</v>
      </c>
      <c r="H237" s="1">
        <v>43151</v>
      </c>
      <c r="I237" t="s">
        <v>26</v>
      </c>
      <c r="J237" t="s">
        <v>27</v>
      </c>
      <c r="K237" t="s">
        <v>28</v>
      </c>
      <c r="L237" s="2">
        <v>63623</v>
      </c>
      <c r="M237" s="2">
        <v>4405</v>
      </c>
      <c r="N237" s="2">
        <v>68028</v>
      </c>
      <c r="O237" t="s">
        <v>29</v>
      </c>
      <c r="P237" t="s">
        <v>30</v>
      </c>
      <c r="Q237" t="s">
        <v>31</v>
      </c>
      <c r="R237" t="s">
        <v>177</v>
      </c>
      <c r="S237" t="s">
        <v>540</v>
      </c>
      <c r="T237" t="s">
        <v>547</v>
      </c>
    </row>
    <row r="238" spans="1:20" x14ac:dyDescent="0.25">
      <c r="A238">
        <v>10227</v>
      </c>
      <c r="B238" s="1">
        <v>22544</v>
      </c>
      <c r="C238" t="s">
        <v>123</v>
      </c>
      <c r="D238" t="s">
        <v>208</v>
      </c>
      <c r="E238" t="s">
        <v>23</v>
      </c>
      <c r="F238" t="s">
        <v>106</v>
      </c>
      <c r="G238" t="s">
        <v>45</v>
      </c>
      <c r="H238" s="1">
        <v>43271</v>
      </c>
      <c r="I238" t="s">
        <v>26</v>
      </c>
      <c r="J238" t="s">
        <v>27</v>
      </c>
      <c r="K238" t="s">
        <v>28</v>
      </c>
      <c r="L238" s="2">
        <v>65802</v>
      </c>
      <c r="M238" s="2">
        <v>5568</v>
      </c>
      <c r="N238" s="2">
        <v>71370</v>
      </c>
      <c r="O238" t="s">
        <v>29</v>
      </c>
      <c r="P238" t="s">
        <v>30</v>
      </c>
      <c r="Q238" t="s">
        <v>31</v>
      </c>
      <c r="R238" t="s">
        <v>180</v>
      </c>
      <c r="S238" t="s">
        <v>539</v>
      </c>
      <c r="T238" t="s">
        <v>547</v>
      </c>
    </row>
    <row r="239" spans="1:20" x14ac:dyDescent="0.25">
      <c r="A239">
        <v>10232</v>
      </c>
      <c r="B239" s="1">
        <v>30042</v>
      </c>
      <c r="C239" t="s">
        <v>209</v>
      </c>
      <c r="D239" t="s">
        <v>168</v>
      </c>
      <c r="E239" t="s">
        <v>23</v>
      </c>
      <c r="F239" t="s">
        <v>24</v>
      </c>
      <c r="G239" t="s">
        <v>45</v>
      </c>
      <c r="H239" s="1">
        <v>43331</v>
      </c>
      <c r="I239" t="s">
        <v>26</v>
      </c>
      <c r="J239" t="s">
        <v>27</v>
      </c>
      <c r="K239" t="s">
        <v>28</v>
      </c>
      <c r="L239" s="2">
        <v>54192</v>
      </c>
      <c r="M239" s="2">
        <v>2918</v>
      </c>
      <c r="N239" s="2">
        <v>57110</v>
      </c>
      <c r="O239" t="s">
        <v>29</v>
      </c>
      <c r="P239" t="s">
        <v>30</v>
      </c>
      <c r="Q239" t="s">
        <v>31</v>
      </c>
      <c r="R239" t="s">
        <v>177</v>
      </c>
      <c r="S239" t="s">
        <v>541</v>
      </c>
      <c r="T239" t="s">
        <v>549</v>
      </c>
    </row>
    <row r="240" spans="1:20" x14ac:dyDescent="0.25">
      <c r="A240">
        <v>10248</v>
      </c>
      <c r="B240" s="1">
        <v>22487</v>
      </c>
      <c r="C240" t="s">
        <v>210</v>
      </c>
      <c r="D240" t="s">
        <v>211</v>
      </c>
      <c r="E240" t="s">
        <v>23</v>
      </c>
      <c r="F240" t="s">
        <v>106</v>
      </c>
      <c r="G240" t="s">
        <v>45</v>
      </c>
      <c r="H240" s="1">
        <v>43442</v>
      </c>
      <c r="I240" t="s">
        <v>26</v>
      </c>
      <c r="J240" t="s">
        <v>27</v>
      </c>
      <c r="K240" t="s">
        <v>28</v>
      </c>
      <c r="L240" s="2">
        <v>76322</v>
      </c>
      <c r="M240" s="2">
        <v>11742</v>
      </c>
      <c r="N240" s="2">
        <v>88064</v>
      </c>
      <c r="O240" t="s">
        <v>29</v>
      </c>
      <c r="P240" t="s">
        <v>30</v>
      </c>
      <c r="Q240" t="s">
        <v>31</v>
      </c>
      <c r="R240" t="s">
        <v>177</v>
      </c>
      <c r="S240" t="s">
        <v>541</v>
      </c>
      <c r="T240" t="s">
        <v>547</v>
      </c>
    </row>
    <row r="241" spans="1:20" x14ac:dyDescent="0.25">
      <c r="A241">
        <v>10265</v>
      </c>
      <c r="B241" s="1">
        <v>21759</v>
      </c>
      <c r="C241" t="s">
        <v>216</v>
      </c>
      <c r="D241" t="s">
        <v>217</v>
      </c>
      <c r="E241" t="s">
        <v>23</v>
      </c>
      <c r="F241" t="s">
        <v>111</v>
      </c>
      <c r="G241" t="s">
        <v>45</v>
      </c>
      <c r="H241" s="1">
        <v>43561</v>
      </c>
      <c r="I241" t="s">
        <v>26</v>
      </c>
      <c r="J241" t="s">
        <v>27</v>
      </c>
      <c r="K241" t="s">
        <v>28</v>
      </c>
      <c r="L241" s="2">
        <v>63096</v>
      </c>
      <c r="M241" s="2">
        <v>7280</v>
      </c>
      <c r="N241" s="2">
        <v>70376</v>
      </c>
      <c r="O241" t="s">
        <v>29</v>
      </c>
      <c r="P241" t="s">
        <v>30</v>
      </c>
      <c r="Q241" t="s">
        <v>31</v>
      </c>
      <c r="R241" t="s">
        <v>177</v>
      </c>
      <c r="S241" t="s">
        <v>539</v>
      </c>
      <c r="T241" t="s">
        <v>547</v>
      </c>
    </row>
    <row r="242" spans="1:20" x14ac:dyDescent="0.25">
      <c r="A242">
        <v>10269</v>
      </c>
      <c r="B242" s="1">
        <v>24354</v>
      </c>
      <c r="C242" t="s">
        <v>218</v>
      </c>
      <c r="D242" t="s">
        <v>219</v>
      </c>
      <c r="E242" t="s">
        <v>35</v>
      </c>
      <c r="F242" t="s">
        <v>106</v>
      </c>
      <c r="G242" t="s">
        <v>45</v>
      </c>
      <c r="H242" s="1">
        <v>43594</v>
      </c>
      <c r="I242" t="s">
        <v>26</v>
      </c>
      <c r="J242" t="s">
        <v>27</v>
      </c>
      <c r="K242" t="s">
        <v>28</v>
      </c>
      <c r="L242" s="2">
        <v>75040</v>
      </c>
      <c r="M242" s="2">
        <v>4618</v>
      </c>
      <c r="N242" s="2">
        <v>79658</v>
      </c>
      <c r="O242" t="s">
        <v>29</v>
      </c>
      <c r="P242" t="s">
        <v>30</v>
      </c>
      <c r="Q242" t="s">
        <v>31</v>
      </c>
      <c r="R242" t="s">
        <v>177</v>
      </c>
      <c r="S242" t="s">
        <v>539</v>
      </c>
      <c r="T242" t="s">
        <v>548</v>
      </c>
    </row>
    <row r="243" spans="1:20" x14ac:dyDescent="0.25">
      <c r="A243">
        <v>10271</v>
      </c>
      <c r="B243" s="1">
        <v>31565</v>
      </c>
      <c r="C243" t="s">
        <v>212</v>
      </c>
      <c r="D243" t="s">
        <v>213</v>
      </c>
      <c r="E243" t="s">
        <v>35</v>
      </c>
      <c r="F243" t="s">
        <v>106</v>
      </c>
      <c r="G243" t="s">
        <v>25</v>
      </c>
      <c r="H243" s="1">
        <v>43599</v>
      </c>
      <c r="I243" t="s">
        <v>26</v>
      </c>
      <c r="J243" t="s">
        <v>27</v>
      </c>
      <c r="K243" t="s">
        <v>28</v>
      </c>
      <c r="L243" s="2">
        <v>68039</v>
      </c>
      <c r="M243" s="2">
        <v>8897</v>
      </c>
      <c r="N243" s="2">
        <v>76936</v>
      </c>
      <c r="O243" t="s">
        <v>29</v>
      </c>
      <c r="P243" t="s">
        <v>30</v>
      </c>
      <c r="Q243" t="s">
        <v>31</v>
      </c>
      <c r="R243" t="s">
        <v>177</v>
      </c>
      <c r="S243" t="s">
        <v>540</v>
      </c>
      <c r="T243" t="s">
        <v>549</v>
      </c>
    </row>
    <row r="244" spans="1:20" x14ac:dyDescent="0.25">
      <c r="A244">
        <v>10300</v>
      </c>
      <c r="B244" s="1">
        <v>29993</v>
      </c>
      <c r="C244" t="s">
        <v>214</v>
      </c>
      <c r="D244" t="s">
        <v>215</v>
      </c>
      <c r="E244" t="s">
        <v>23</v>
      </c>
      <c r="F244" t="s">
        <v>106</v>
      </c>
      <c r="G244" t="s">
        <v>45</v>
      </c>
      <c r="H244" s="1">
        <v>43769</v>
      </c>
      <c r="I244" t="s">
        <v>26</v>
      </c>
      <c r="J244" t="s">
        <v>27</v>
      </c>
      <c r="K244" t="s">
        <v>28</v>
      </c>
      <c r="L244" s="2">
        <v>60496</v>
      </c>
      <c r="M244" s="2">
        <v>9307</v>
      </c>
      <c r="N244" s="2">
        <v>69803</v>
      </c>
      <c r="O244" t="s">
        <v>29</v>
      </c>
      <c r="P244" t="s">
        <v>30</v>
      </c>
      <c r="Q244" t="s">
        <v>31</v>
      </c>
      <c r="R244" t="s">
        <v>177</v>
      </c>
      <c r="S244" t="s">
        <v>539</v>
      </c>
      <c r="T244" t="s">
        <v>550</v>
      </c>
    </row>
    <row r="245" spans="1:20" x14ac:dyDescent="0.25">
      <c r="A245">
        <v>10011</v>
      </c>
      <c r="B245" s="1">
        <v>21581</v>
      </c>
      <c r="C245" t="s">
        <v>220</v>
      </c>
      <c r="D245" t="s">
        <v>197</v>
      </c>
      <c r="E245" t="s">
        <v>23</v>
      </c>
      <c r="F245" t="s">
        <v>118</v>
      </c>
      <c r="G245" t="s">
        <v>36</v>
      </c>
      <c r="H245" s="1">
        <v>41742</v>
      </c>
      <c r="I245" t="s">
        <v>26</v>
      </c>
      <c r="J245" t="s">
        <v>27</v>
      </c>
      <c r="K245" t="s">
        <v>28</v>
      </c>
      <c r="L245" s="2">
        <v>61297</v>
      </c>
      <c r="M245" s="2">
        <v>3678</v>
      </c>
      <c r="N245" s="2">
        <v>64975</v>
      </c>
      <c r="O245" t="s">
        <v>221</v>
      </c>
      <c r="P245" t="s">
        <v>30</v>
      </c>
      <c r="Q245" t="s">
        <v>31</v>
      </c>
      <c r="R245" t="s">
        <v>177</v>
      </c>
      <c r="S245" t="s">
        <v>540</v>
      </c>
      <c r="T245" t="s">
        <v>547</v>
      </c>
    </row>
    <row r="246" spans="1:20" x14ac:dyDescent="0.25">
      <c r="A246">
        <v>10045</v>
      </c>
      <c r="B246" s="1">
        <v>21247</v>
      </c>
      <c r="C246" t="s">
        <v>222</v>
      </c>
      <c r="D246" t="s">
        <v>59</v>
      </c>
      <c r="E246" t="s">
        <v>35</v>
      </c>
      <c r="F246" t="s">
        <v>106</v>
      </c>
      <c r="G246" t="s">
        <v>45</v>
      </c>
      <c r="H246" s="1">
        <v>41970</v>
      </c>
      <c r="I246" t="s">
        <v>26</v>
      </c>
      <c r="J246" t="s">
        <v>27</v>
      </c>
      <c r="K246" t="s">
        <v>223</v>
      </c>
      <c r="L246" s="2">
        <v>84696</v>
      </c>
      <c r="M246" s="2">
        <v>11010</v>
      </c>
      <c r="N246" s="2">
        <v>95706</v>
      </c>
      <c r="O246" t="s">
        <v>224</v>
      </c>
      <c r="P246" t="s">
        <v>225</v>
      </c>
      <c r="Q246" t="s">
        <v>226</v>
      </c>
      <c r="R246" t="s">
        <v>180</v>
      </c>
      <c r="S246" t="s">
        <v>539</v>
      </c>
      <c r="T246" t="s">
        <v>547</v>
      </c>
    </row>
    <row r="247" spans="1:20" x14ac:dyDescent="0.25">
      <c r="A247">
        <v>10047</v>
      </c>
      <c r="B247" s="1">
        <v>21520</v>
      </c>
      <c r="C247" t="s">
        <v>227</v>
      </c>
      <c r="D247" t="s">
        <v>228</v>
      </c>
      <c r="E247" t="s">
        <v>35</v>
      </c>
      <c r="F247" t="s">
        <v>111</v>
      </c>
      <c r="G247" t="s">
        <v>25</v>
      </c>
      <c r="H247" s="1">
        <v>41978</v>
      </c>
      <c r="I247" t="s">
        <v>26</v>
      </c>
      <c r="J247" t="s">
        <v>27</v>
      </c>
      <c r="K247" t="s">
        <v>28</v>
      </c>
      <c r="L247" s="2">
        <v>66207</v>
      </c>
      <c r="M247" s="2">
        <v>5297</v>
      </c>
      <c r="N247" s="2">
        <v>71504</v>
      </c>
      <c r="O247" t="s">
        <v>221</v>
      </c>
      <c r="P247" t="s">
        <v>30</v>
      </c>
      <c r="Q247" t="s">
        <v>31</v>
      </c>
      <c r="R247" t="s">
        <v>185</v>
      </c>
      <c r="S247" t="s">
        <v>543</v>
      </c>
      <c r="T247" t="s">
        <v>547</v>
      </c>
    </row>
    <row r="248" spans="1:20" x14ac:dyDescent="0.25">
      <c r="A248">
        <v>10057</v>
      </c>
      <c r="B248" s="1">
        <v>33093</v>
      </c>
      <c r="C248" t="s">
        <v>229</v>
      </c>
      <c r="D248" t="s">
        <v>102</v>
      </c>
      <c r="E248" t="s">
        <v>35</v>
      </c>
      <c r="F248" t="s">
        <v>24</v>
      </c>
      <c r="G248" t="s">
        <v>25</v>
      </c>
      <c r="H248" s="1">
        <v>42002</v>
      </c>
      <c r="I248" t="s">
        <v>26</v>
      </c>
      <c r="J248" t="s">
        <v>27</v>
      </c>
      <c r="K248" t="s">
        <v>223</v>
      </c>
      <c r="L248" s="2">
        <v>83993</v>
      </c>
      <c r="M248" s="2">
        <v>10079</v>
      </c>
      <c r="N248" s="2">
        <v>94072</v>
      </c>
      <c r="O248" t="s">
        <v>230</v>
      </c>
      <c r="P248" t="s">
        <v>225</v>
      </c>
      <c r="Q248" t="s">
        <v>226</v>
      </c>
      <c r="R248" t="s">
        <v>177</v>
      </c>
      <c r="S248" t="s">
        <v>541</v>
      </c>
      <c r="T248" t="s">
        <v>549</v>
      </c>
    </row>
    <row r="249" spans="1:20" x14ac:dyDescent="0.25">
      <c r="A249">
        <v>10080</v>
      </c>
      <c r="B249" s="1">
        <v>27547</v>
      </c>
      <c r="C249" t="s">
        <v>231</v>
      </c>
      <c r="D249" t="s">
        <v>232</v>
      </c>
      <c r="E249" t="s">
        <v>35</v>
      </c>
      <c r="F249" t="s">
        <v>24</v>
      </c>
      <c r="G249" t="s">
        <v>45</v>
      </c>
      <c r="H249" s="1">
        <v>42164</v>
      </c>
      <c r="I249" t="s">
        <v>26</v>
      </c>
      <c r="J249" t="s">
        <v>27</v>
      </c>
      <c r="K249" t="s">
        <v>233</v>
      </c>
      <c r="L249" s="2">
        <v>102280</v>
      </c>
      <c r="M249" s="2">
        <v>20456</v>
      </c>
      <c r="N249" s="2">
        <v>122736</v>
      </c>
      <c r="O249" t="s">
        <v>234</v>
      </c>
      <c r="P249" t="s">
        <v>235</v>
      </c>
      <c r="Q249" t="s">
        <v>226</v>
      </c>
      <c r="R249" t="s">
        <v>177</v>
      </c>
      <c r="S249" t="s">
        <v>541</v>
      </c>
      <c r="T249" t="s">
        <v>550</v>
      </c>
    </row>
    <row r="250" spans="1:20" x14ac:dyDescent="0.25">
      <c r="A250">
        <v>10086</v>
      </c>
      <c r="B250" s="1">
        <v>20287</v>
      </c>
      <c r="C250" t="s">
        <v>236</v>
      </c>
      <c r="D250" t="s">
        <v>237</v>
      </c>
      <c r="E250" t="s">
        <v>35</v>
      </c>
      <c r="F250" t="s">
        <v>24</v>
      </c>
      <c r="G250" t="s">
        <v>36</v>
      </c>
      <c r="H250" s="1">
        <v>42197</v>
      </c>
      <c r="I250" t="s">
        <v>26</v>
      </c>
      <c r="J250" t="s">
        <v>27</v>
      </c>
      <c r="K250" t="s">
        <v>223</v>
      </c>
      <c r="L250" s="2">
        <v>35423</v>
      </c>
      <c r="M250" s="2">
        <v>1771</v>
      </c>
      <c r="N250" s="2">
        <v>37194</v>
      </c>
      <c r="O250" t="s">
        <v>238</v>
      </c>
      <c r="P250" t="s">
        <v>30</v>
      </c>
      <c r="Q250" t="s">
        <v>31</v>
      </c>
      <c r="R250" t="s">
        <v>177</v>
      </c>
      <c r="S250" t="s">
        <v>540</v>
      </c>
      <c r="T250" t="s">
        <v>547</v>
      </c>
    </row>
    <row r="251" spans="1:20" x14ac:dyDescent="0.25">
      <c r="A251">
        <v>10092</v>
      </c>
      <c r="B251" s="1">
        <v>31796</v>
      </c>
      <c r="C251" t="s">
        <v>239</v>
      </c>
      <c r="D251" t="s">
        <v>42</v>
      </c>
      <c r="E251" t="s">
        <v>35</v>
      </c>
      <c r="F251" t="s">
        <v>111</v>
      </c>
      <c r="G251" t="s">
        <v>25</v>
      </c>
      <c r="H251" s="1">
        <v>42247</v>
      </c>
      <c r="I251" t="s">
        <v>26</v>
      </c>
      <c r="J251" t="s">
        <v>27</v>
      </c>
      <c r="K251" t="s">
        <v>240</v>
      </c>
      <c r="L251" s="2">
        <v>78733</v>
      </c>
      <c r="M251" s="2">
        <v>11810</v>
      </c>
      <c r="N251" s="2">
        <v>90543</v>
      </c>
      <c r="O251" t="s">
        <v>241</v>
      </c>
      <c r="P251" t="s">
        <v>225</v>
      </c>
      <c r="Q251" t="s">
        <v>226</v>
      </c>
      <c r="R251" t="s">
        <v>177</v>
      </c>
      <c r="S251" t="s">
        <v>539</v>
      </c>
      <c r="T251" t="s">
        <v>549</v>
      </c>
    </row>
    <row r="252" spans="1:20" x14ac:dyDescent="0.25">
      <c r="A252">
        <v>10095</v>
      </c>
      <c r="B252" s="1">
        <v>27221</v>
      </c>
      <c r="C252" t="s">
        <v>242</v>
      </c>
      <c r="D252" t="s">
        <v>243</v>
      </c>
      <c r="E252" t="s">
        <v>23</v>
      </c>
      <c r="F252" t="s">
        <v>24</v>
      </c>
      <c r="G252" t="s">
        <v>25</v>
      </c>
      <c r="H252" s="1">
        <v>42300</v>
      </c>
      <c r="I252" t="s">
        <v>26</v>
      </c>
      <c r="J252" t="s">
        <v>27</v>
      </c>
      <c r="K252" t="s">
        <v>28</v>
      </c>
      <c r="L252" s="2">
        <v>62470</v>
      </c>
      <c r="M252" s="2">
        <v>4373</v>
      </c>
      <c r="N252" s="2">
        <v>66843</v>
      </c>
      <c r="O252" t="s">
        <v>221</v>
      </c>
      <c r="P252" t="s">
        <v>30</v>
      </c>
      <c r="Q252" t="s">
        <v>31</v>
      </c>
      <c r="R252" t="s">
        <v>177</v>
      </c>
      <c r="S252" t="s">
        <v>540</v>
      </c>
      <c r="T252" t="s">
        <v>550</v>
      </c>
    </row>
    <row r="253" spans="1:20" x14ac:dyDescent="0.25">
      <c r="A253">
        <v>10096</v>
      </c>
      <c r="B253" s="1">
        <v>27483</v>
      </c>
      <c r="C253" t="s">
        <v>244</v>
      </c>
      <c r="D253" t="s">
        <v>245</v>
      </c>
      <c r="E253" t="s">
        <v>35</v>
      </c>
      <c r="F253" t="s">
        <v>106</v>
      </c>
      <c r="G253" t="s">
        <v>36</v>
      </c>
      <c r="H253" s="1">
        <v>42307</v>
      </c>
      <c r="I253" t="s">
        <v>26</v>
      </c>
      <c r="J253" t="s">
        <v>27</v>
      </c>
      <c r="K253" t="s">
        <v>240</v>
      </c>
      <c r="L253" s="2">
        <v>42000</v>
      </c>
      <c r="M253" s="2">
        <v>4141</v>
      </c>
      <c r="N253" s="2">
        <v>46141</v>
      </c>
      <c r="O253" t="s">
        <v>246</v>
      </c>
      <c r="P253" t="s">
        <v>247</v>
      </c>
      <c r="Q253" t="s">
        <v>31</v>
      </c>
      <c r="R253" t="s">
        <v>185</v>
      </c>
      <c r="S253" t="s">
        <v>542</v>
      </c>
      <c r="T253" t="s">
        <v>550</v>
      </c>
    </row>
    <row r="254" spans="1:20" x14ac:dyDescent="0.25">
      <c r="A254">
        <v>10123</v>
      </c>
      <c r="B254" s="1">
        <v>22299</v>
      </c>
      <c r="C254" t="s">
        <v>95</v>
      </c>
      <c r="D254" t="s">
        <v>248</v>
      </c>
      <c r="E254" t="s">
        <v>35</v>
      </c>
      <c r="F254" t="s">
        <v>118</v>
      </c>
      <c r="G254" t="s">
        <v>45</v>
      </c>
      <c r="H254" s="1">
        <v>42489</v>
      </c>
      <c r="I254" t="s">
        <v>26</v>
      </c>
      <c r="J254" t="s">
        <v>27</v>
      </c>
      <c r="K254" t="s">
        <v>240</v>
      </c>
      <c r="L254" s="2">
        <v>39500</v>
      </c>
      <c r="M254" s="2">
        <v>8247</v>
      </c>
      <c r="N254" s="2">
        <v>47747</v>
      </c>
      <c r="O254" t="s">
        <v>246</v>
      </c>
      <c r="P254" t="s">
        <v>247</v>
      </c>
      <c r="Q254" t="s">
        <v>31</v>
      </c>
      <c r="R254" t="s">
        <v>180</v>
      </c>
      <c r="S254" t="s">
        <v>540</v>
      </c>
      <c r="T254" t="s">
        <v>547</v>
      </c>
    </row>
    <row r="255" spans="1:20" x14ac:dyDescent="0.25">
      <c r="A255">
        <v>10140</v>
      </c>
      <c r="B255" s="1">
        <v>24988</v>
      </c>
      <c r="C255" t="s">
        <v>249</v>
      </c>
      <c r="D255" t="s">
        <v>250</v>
      </c>
      <c r="E255" t="s">
        <v>35</v>
      </c>
      <c r="F255" t="s">
        <v>106</v>
      </c>
      <c r="G255" t="s">
        <v>25</v>
      </c>
      <c r="H255" s="1">
        <v>42602</v>
      </c>
      <c r="I255" t="s">
        <v>26</v>
      </c>
      <c r="J255" t="s">
        <v>27</v>
      </c>
      <c r="K255" t="s">
        <v>28</v>
      </c>
      <c r="L255" s="2">
        <v>94549</v>
      </c>
      <c r="M255" s="2">
        <v>15128</v>
      </c>
      <c r="N255" s="2">
        <v>109677</v>
      </c>
      <c r="O255" t="s">
        <v>251</v>
      </c>
      <c r="P255" t="s">
        <v>225</v>
      </c>
      <c r="Q255" t="s">
        <v>226</v>
      </c>
      <c r="R255" t="s">
        <v>177</v>
      </c>
      <c r="S255" t="s">
        <v>539</v>
      </c>
      <c r="T255" t="s">
        <v>548</v>
      </c>
    </row>
    <row r="256" spans="1:20" x14ac:dyDescent="0.25">
      <c r="A256">
        <v>10145</v>
      </c>
      <c r="B256" s="1">
        <v>21274</v>
      </c>
      <c r="C256" t="s">
        <v>252</v>
      </c>
      <c r="D256" t="s">
        <v>253</v>
      </c>
      <c r="E256" t="s">
        <v>35</v>
      </c>
      <c r="F256" t="s">
        <v>24</v>
      </c>
      <c r="G256" t="s">
        <v>45</v>
      </c>
      <c r="H256" s="1">
        <v>42668</v>
      </c>
      <c r="I256" t="s">
        <v>26</v>
      </c>
      <c r="J256" t="s">
        <v>27</v>
      </c>
      <c r="K256" t="s">
        <v>28</v>
      </c>
      <c r="L256" s="2">
        <v>67431</v>
      </c>
      <c r="M256" s="2">
        <v>10789</v>
      </c>
      <c r="N256" s="2">
        <v>78220</v>
      </c>
      <c r="O256" t="s">
        <v>221</v>
      </c>
      <c r="P256" t="s">
        <v>30</v>
      </c>
      <c r="Q256" t="s">
        <v>31</v>
      </c>
      <c r="R256" t="s">
        <v>177</v>
      </c>
      <c r="S256" t="s">
        <v>539</v>
      </c>
      <c r="T256" t="s">
        <v>547</v>
      </c>
    </row>
    <row r="257" spans="1:20" x14ac:dyDescent="0.25">
      <c r="A257">
        <v>10159</v>
      </c>
      <c r="B257" s="1">
        <v>24939</v>
      </c>
      <c r="C257" t="s">
        <v>254</v>
      </c>
      <c r="D257" t="s">
        <v>184</v>
      </c>
      <c r="E257" t="s">
        <v>35</v>
      </c>
      <c r="F257" t="s">
        <v>24</v>
      </c>
      <c r="G257" t="s">
        <v>25</v>
      </c>
      <c r="H257" s="1">
        <v>42760</v>
      </c>
      <c r="I257" t="s">
        <v>26</v>
      </c>
      <c r="J257" t="s">
        <v>27</v>
      </c>
      <c r="K257" t="s">
        <v>28</v>
      </c>
      <c r="L257" s="2">
        <v>83744</v>
      </c>
      <c r="M257" s="2">
        <v>6700</v>
      </c>
      <c r="N257" s="2">
        <v>90444</v>
      </c>
      <c r="O257" t="s">
        <v>251</v>
      </c>
      <c r="P257" t="s">
        <v>225</v>
      </c>
      <c r="Q257" t="s">
        <v>226</v>
      </c>
      <c r="R257" t="s">
        <v>177</v>
      </c>
      <c r="S257" t="s">
        <v>539</v>
      </c>
      <c r="T257" t="s">
        <v>548</v>
      </c>
    </row>
    <row r="258" spans="1:20" x14ac:dyDescent="0.25">
      <c r="A258">
        <v>10161</v>
      </c>
      <c r="B258" s="1">
        <v>28242</v>
      </c>
      <c r="C258" t="s">
        <v>255</v>
      </c>
      <c r="D258" t="s">
        <v>153</v>
      </c>
      <c r="E258" t="s">
        <v>23</v>
      </c>
      <c r="F258" t="s">
        <v>106</v>
      </c>
      <c r="G258" t="s">
        <v>25</v>
      </c>
      <c r="H258" s="1">
        <v>42782</v>
      </c>
      <c r="I258" t="s">
        <v>26</v>
      </c>
      <c r="J258" t="s">
        <v>27</v>
      </c>
      <c r="K258" t="s">
        <v>223</v>
      </c>
      <c r="L258" s="2">
        <v>58908</v>
      </c>
      <c r="M258" s="2">
        <v>9425</v>
      </c>
      <c r="N258" s="2">
        <v>68333</v>
      </c>
      <c r="O258" t="s">
        <v>256</v>
      </c>
      <c r="P258" t="s">
        <v>247</v>
      </c>
      <c r="Q258" t="s">
        <v>31</v>
      </c>
      <c r="R258" t="s">
        <v>177</v>
      </c>
      <c r="S258" t="s">
        <v>541</v>
      </c>
      <c r="T258" t="s">
        <v>550</v>
      </c>
    </row>
    <row r="259" spans="1:20" x14ac:dyDescent="0.25">
      <c r="A259">
        <v>10170</v>
      </c>
      <c r="B259" s="1">
        <v>28620</v>
      </c>
      <c r="C259" t="s">
        <v>257</v>
      </c>
      <c r="D259" t="s">
        <v>258</v>
      </c>
      <c r="E259" t="s">
        <v>23</v>
      </c>
      <c r="F259" t="s">
        <v>118</v>
      </c>
      <c r="G259" t="s">
        <v>45</v>
      </c>
      <c r="H259" s="1">
        <v>42823</v>
      </c>
      <c r="I259" t="s">
        <v>26</v>
      </c>
      <c r="J259" t="s">
        <v>27</v>
      </c>
      <c r="K259" t="s">
        <v>223</v>
      </c>
      <c r="L259" s="2">
        <v>64419</v>
      </c>
      <c r="M259" s="2">
        <v>6442</v>
      </c>
      <c r="N259" s="2">
        <v>70861</v>
      </c>
      <c r="O259" t="s">
        <v>256</v>
      </c>
      <c r="P259" t="s">
        <v>247</v>
      </c>
      <c r="Q259" t="s">
        <v>31</v>
      </c>
      <c r="R259" t="s">
        <v>177</v>
      </c>
      <c r="S259" t="s">
        <v>540</v>
      </c>
      <c r="T259" t="s">
        <v>550</v>
      </c>
    </row>
    <row r="260" spans="1:20" x14ac:dyDescent="0.25">
      <c r="A260">
        <v>10186</v>
      </c>
      <c r="B260" s="1">
        <v>28134</v>
      </c>
      <c r="C260" t="s">
        <v>259</v>
      </c>
      <c r="D260" t="s">
        <v>38</v>
      </c>
      <c r="E260" t="s">
        <v>35</v>
      </c>
      <c r="F260" t="s">
        <v>106</v>
      </c>
      <c r="G260" t="s">
        <v>45</v>
      </c>
      <c r="H260" s="1">
        <v>42925</v>
      </c>
      <c r="I260" t="s">
        <v>26</v>
      </c>
      <c r="J260" t="s">
        <v>27</v>
      </c>
      <c r="K260" t="s">
        <v>28</v>
      </c>
      <c r="L260" s="2">
        <v>96939</v>
      </c>
      <c r="M260" s="2">
        <v>10663</v>
      </c>
      <c r="N260" s="2">
        <v>107602</v>
      </c>
      <c r="O260" t="s">
        <v>251</v>
      </c>
      <c r="P260" t="s">
        <v>225</v>
      </c>
      <c r="Q260" t="s">
        <v>226</v>
      </c>
      <c r="R260" t="s">
        <v>180</v>
      </c>
      <c r="S260" t="s">
        <v>542</v>
      </c>
      <c r="T260" t="s">
        <v>550</v>
      </c>
    </row>
    <row r="261" spans="1:20" x14ac:dyDescent="0.25">
      <c r="A261">
        <v>10193</v>
      </c>
      <c r="B261" s="1">
        <v>25560</v>
      </c>
      <c r="C261" t="s">
        <v>260</v>
      </c>
      <c r="D261" t="s">
        <v>261</v>
      </c>
      <c r="E261" t="s">
        <v>23</v>
      </c>
      <c r="F261" t="s">
        <v>118</v>
      </c>
      <c r="G261" t="s">
        <v>36</v>
      </c>
      <c r="H261" s="1">
        <v>43016</v>
      </c>
      <c r="I261" t="s">
        <v>26</v>
      </c>
      <c r="J261" t="s">
        <v>27</v>
      </c>
      <c r="K261" t="s">
        <v>28</v>
      </c>
      <c r="L261" s="2">
        <v>81352</v>
      </c>
      <c r="M261" s="2">
        <v>13830</v>
      </c>
      <c r="N261" s="2">
        <v>95182</v>
      </c>
      <c r="O261" t="s">
        <v>251</v>
      </c>
      <c r="P261" t="s">
        <v>225</v>
      </c>
      <c r="Q261" t="s">
        <v>226</v>
      </c>
      <c r="R261" t="s">
        <v>180</v>
      </c>
      <c r="S261" t="s">
        <v>542</v>
      </c>
      <c r="T261" t="s">
        <v>548</v>
      </c>
    </row>
    <row r="262" spans="1:20" x14ac:dyDescent="0.25">
      <c r="A262">
        <v>10201</v>
      </c>
      <c r="B262" s="1">
        <v>25768</v>
      </c>
      <c r="C262" t="s">
        <v>262</v>
      </c>
      <c r="D262" t="s">
        <v>263</v>
      </c>
      <c r="E262" t="s">
        <v>23</v>
      </c>
      <c r="F262" t="s">
        <v>24</v>
      </c>
      <c r="G262" t="s">
        <v>36</v>
      </c>
      <c r="H262" s="1">
        <v>43075</v>
      </c>
      <c r="I262" t="s">
        <v>26</v>
      </c>
      <c r="J262" t="s">
        <v>27</v>
      </c>
      <c r="K262" t="s">
        <v>28</v>
      </c>
      <c r="L262" s="2">
        <v>74563</v>
      </c>
      <c r="M262" s="2">
        <v>12676</v>
      </c>
      <c r="N262" s="2">
        <v>87239</v>
      </c>
      <c r="O262" t="s">
        <v>221</v>
      </c>
      <c r="P262" t="s">
        <v>30</v>
      </c>
      <c r="Q262" t="s">
        <v>31</v>
      </c>
      <c r="R262" t="s">
        <v>177</v>
      </c>
      <c r="S262" t="s">
        <v>539</v>
      </c>
      <c r="T262" t="s">
        <v>548</v>
      </c>
    </row>
    <row r="263" spans="1:20" x14ac:dyDescent="0.25">
      <c r="A263">
        <v>10203</v>
      </c>
      <c r="B263" s="1">
        <v>29163</v>
      </c>
      <c r="C263" t="s">
        <v>264</v>
      </c>
      <c r="D263" t="s">
        <v>70</v>
      </c>
      <c r="E263" t="s">
        <v>35</v>
      </c>
      <c r="F263" t="s">
        <v>106</v>
      </c>
      <c r="G263" t="s">
        <v>25</v>
      </c>
      <c r="H263" s="1">
        <v>43092</v>
      </c>
      <c r="I263" t="s">
        <v>26</v>
      </c>
      <c r="J263" t="s">
        <v>27</v>
      </c>
      <c r="K263" t="s">
        <v>28</v>
      </c>
      <c r="L263" s="2">
        <v>80583</v>
      </c>
      <c r="M263" s="2">
        <v>12893</v>
      </c>
      <c r="N263" s="2">
        <v>93476</v>
      </c>
      <c r="O263" t="s">
        <v>221</v>
      </c>
      <c r="P263" t="s">
        <v>30</v>
      </c>
      <c r="Q263" t="s">
        <v>31</v>
      </c>
      <c r="R263" t="s">
        <v>177</v>
      </c>
      <c r="S263" t="s">
        <v>539</v>
      </c>
      <c r="T263" t="s">
        <v>550</v>
      </c>
    </row>
    <row r="264" spans="1:20" x14ac:dyDescent="0.25">
      <c r="A264">
        <v>10011</v>
      </c>
      <c r="B264" s="1">
        <v>21581</v>
      </c>
      <c r="C264" t="s">
        <v>220</v>
      </c>
      <c r="D264" t="s">
        <v>197</v>
      </c>
      <c r="E264" t="s">
        <v>23</v>
      </c>
      <c r="F264" t="s">
        <v>118</v>
      </c>
      <c r="G264" t="s">
        <v>36</v>
      </c>
      <c r="H264" s="1">
        <v>41742</v>
      </c>
      <c r="I264" t="s">
        <v>26</v>
      </c>
      <c r="J264" t="s">
        <v>27</v>
      </c>
      <c r="K264" t="s">
        <v>28</v>
      </c>
      <c r="L264" s="2">
        <v>67427</v>
      </c>
      <c r="M264" s="2">
        <v>3678</v>
      </c>
      <c r="N264" s="2">
        <v>71105</v>
      </c>
      <c r="O264" t="s">
        <v>221</v>
      </c>
      <c r="P264" t="s">
        <v>30</v>
      </c>
      <c r="Q264" t="s">
        <v>31</v>
      </c>
      <c r="R264" t="s">
        <v>177</v>
      </c>
      <c r="S264" t="s">
        <v>540</v>
      </c>
      <c r="T264" t="s">
        <v>547</v>
      </c>
    </row>
    <row r="265" spans="1:20" x14ac:dyDescent="0.25">
      <c r="A265">
        <v>10045</v>
      </c>
      <c r="B265" s="1">
        <v>21247</v>
      </c>
      <c r="C265" t="s">
        <v>222</v>
      </c>
      <c r="D265" t="s">
        <v>59</v>
      </c>
      <c r="E265" t="s">
        <v>35</v>
      </c>
      <c r="F265" t="s">
        <v>106</v>
      </c>
      <c r="G265" t="s">
        <v>45</v>
      </c>
      <c r="H265" s="1">
        <v>41970</v>
      </c>
      <c r="I265" t="s">
        <v>26</v>
      </c>
      <c r="J265" t="s">
        <v>27</v>
      </c>
      <c r="K265" t="s">
        <v>223</v>
      </c>
      <c r="L265" s="2">
        <v>93166</v>
      </c>
      <c r="M265" s="2">
        <v>11010</v>
      </c>
      <c r="N265" s="2">
        <v>104176</v>
      </c>
      <c r="O265" t="s">
        <v>224</v>
      </c>
      <c r="P265" t="s">
        <v>225</v>
      </c>
      <c r="Q265" t="s">
        <v>226</v>
      </c>
      <c r="R265" t="s">
        <v>180</v>
      </c>
      <c r="S265" t="s">
        <v>539</v>
      </c>
      <c r="T265" t="s">
        <v>547</v>
      </c>
    </row>
    <row r="266" spans="1:20" x14ac:dyDescent="0.25">
      <c r="A266">
        <v>10047</v>
      </c>
      <c r="B266" s="1">
        <v>21520</v>
      </c>
      <c r="C266" t="s">
        <v>227</v>
      </c>
      <c r="D266" t="s">
        <v>228</v>
      </c>
      <c r="E266" t="s">
        <v>35</v>
      </c>
      <c r="F266" t="s">
        <v>111</v>
      </c>
      <c r="G266" t="s">
        <v>25</v>
      </c>
      <c r="H266" s="1">
        <v>41978</v>
      </c>
      <c r="I266" t="s">
        <v>26</v>
      </c>
      <c r="J266" t="s">
        <v>27</v>
      </c>
      <c r="K266" t="s">
        <v>28</v>
      </c>
      <c r="L266" s="2">
        <v>72828</v>
      </c>
      <c r="M266" s="2">
        <v>5297</v>
      </c>
      <c r="N266" s="2">
        <v>78125</v>
      </c>
      <c r="O266" t="s">
        <v>221</v>
      </c>
      <c r="P266" t="s">
        <v>30</v>
      </c>
      <c r="Q266" t="s">
        <v>31</v>
      </c>
      <c r="R266" t="s">
        <v>185</v>
      </c>
      <c r="S266" t="s">
        <v>543</v>
      </c>
      <c r="T266" t="s">
        <v>547</v>
      </c>
    </row>
    <row r="267" spans="1:20" x14ac:dyDescent="0.25">
      <c r="A267">
        <v>10057</v>
      </c>
      <c r="B267" s="1">
        <v>33093</v>
      </c>
      <c r="C267" t="s">
        <v>229</v>
      </c>
      <c r="D267" t="s">
        <v>102</v>
      </c>
      <c r="E267" t="s">
        <v>35</v>
      </c>
      <c r="F267" t="s">
        <v>24</v>
      </c>
      <c r="G267" t="s">
        <v>25</v>
      </c>
      <c r="H267" s="1">
        <v>42002</v>
      </c>
      <c r="I267" t="s">
        <v>26</v>
      </c>
      <c r="J267" t="s">
        <v>27</v>
      </c>
      <c r="K267" t="s">
        <v>223</v>
      </c>
      <c r="L267" s="2">
        <v>92392</v>
      </c>
      <c r="M267" s="2">
        <v>10079</v>
      </c>
      <c r="N267" s="2">
        <v>102471</v>
      </c>
      <c r="O267" t="s">
        <v>230</v>
      </c>
      <c r="P267" t="s">
        <v>225</v>
      </c>
      <c r="Q267" t="s">
        <v>226</v>
      </c>
      <c r="R267" t="s">
        <v>177</v>
      </c>
      <c r="S267" t="s">
        <v>541</v>
      </c>
      <c r="T267" t="s">
        <v>549</v>
      </c>
    </row>
    <row r="268" spans="1:20" x14ac:dyDescent="0.25">
      <c r="A268">
        <v>10080</v>
      </c>
      <c r="B268" s="1">
        <v>27547</v>
      </c>
      <c r="C268" t="s">
        <v>231</v>
      </c>
      <c r="D268" t="s">
        <v>232</v>
      </c>
      <c r="E268" t="s">
        <v>35</v>
      </c>
      <c r="F268" t="s">
        <v>24</v>
      </c>
      <c r="G268" t="s">
        <v>45</v>
      </c>
      <c r="H268" s="1">
        <v>42164</v>
      </c>
      <c r="I268" t="s">
        <v>26</v>
      </c>
      <c r="J268" t="s">
        <v>27</v>
      </c>
      <c r="K268" t="s">
        <v>233</v>
      </c>
      <c r="L268" s="2">
        <v>112508</v>
      </c>
      <c r="M268" s="2">
        <v>20456</v>
      </c>
      <c r="N268" s="2">
        <v>132964</v>
      </c>
      <c r="O268" t="s">
        <v>234</v>
      </c>
      <c r="P268" t="s">
        <v>235</v>
      </c>
      <c r="Q268" t="s">
        <v>226</v>
      </c>
      <c r="R268" t="s">
        <v>177</v>
      </c>
      <c r="S268" t="s">
        <v>541</v>
      </c>
      <c r="T268" t="s">
        <v>550</v>
      </c>
    </row>
    <row r="269" spans="1:20" x14ac:dyDescent="0.25">
      <c r="A269">
        <v>10086</v>
      </c>
      <c r="B269" s="1">
        <v>20287</v>
      </c>
      <c r="C269" t="s">
        <v>236</v>
      </c>
      <c r="D269" t="s">
        <v>237</v>
      </c>
      <c r="E269" t="s">
        <v>35</v>
      </c>
      <c r="F269" t="s">
        <v>24</v>
      </c>
      <c r="G269" t="s">
        <v>36</v>
      </c>
      <c r="H269" s="1">
        <v>42197</v>
      </c>
      <c r="I269" t="s">
        <v>26</v>
      </c>
      <c r="J269" t="s">
        <v>27</v>
      </c>
      <c r="K269" t="s">
        <v>223</v>
      </c>
      <c r="L269" s="2">
        <v>38965</v>
      </c>
      <c r="M269" s="2">
        <v>1771</v>
      </c>
      <c r="N269" s="2">
        <v>40736</v>
      </c>
      <c r="O269" t="s">
        <v>238</v>
      </c>
      <c r="P269" t="s">
        <v>30</v>
      </c>
      <c r="Q269" t="s">
        <v>31</v>
      </c>
      <c r="R269" t="s">
        <v>177</v>
      </c>
      <c r="S269" t="s">
        <v>540</v>
      </c>
      <c r="T269" t="s">
        <v>547</v>
      </c>
    </row>
    <row r="270" spans="1:20" x14ac:dyDescent="0.25">
      <c r="A270">
        <v>10092</v>
      </c>
      <c r="B270" s="1">
        <v>31796</v>
      </c>
      <c r="C270" t="s">
        <v>239</v>
      </c>
      <c r="D270" t="s">
        <v>42</v>
      </c>
      <c r="E270" t="s">
        <v>35</v>
      </c>
      <c r="F270" t="s">
        <v>111</v>
      </c>
      <c r="G270" t="s">
        <v>25</v>
      </c>
      <c r="H270" s="1">
        <v>42247</v>
      </c>
      <c r="I270" t="s">
        <v>26</v>
      </c>
      <c r="J270" t="s">
        <v>27</v>
      </c>
      <c r="K270" t="s">
        <v>240</v>
      </c>
      <c r="L270" s="2">
        <v>56000</v>
      </c>
      <c r="M270" s="2">
        <v>11810</v>
      </c>
      <c r="N270" s="2">
        <v>67810</v>
      </c>
      <c r="O270" t="s">
        <v>246</v>
      </c>
      <c r="P270" t="s">
        <v>247</v>
      </c>
      <c r="Q270" t="s">
        <v>31</v>
      </c>
      <c r="R270" t="s">
        <v>177</v>
      </c>
      <c r="S270" t="s">
        <v>539</v>
      </c>
      <c r="T270" t="s">
        <v>549</v>
      </c>
    </row>
    <row r="271" spans="1:20" x14ac:dyDescent="0.25">
      <c r="A271">
        <v>10095</v>
      </c>
      <c r="B271" s="1">
        <v>27221</v>
      </c>
      <c r="C271" t="s">
        <v>242</v>
      </c>
      <c r="D271" t="s">
        <v>243</v>
      </c>
      <c r="E271" t="s">
        <v>23</v>
      </c>
      <c r="F271" t="s">
        <v>24</v>
      </c>
      <c r="G271" t="s">
        <v>25</v>
      </c>
      <c r="H271" s="1">
        <v>42300</v>
      </c>
      <c r="I271" t="s">
        <v>26</v>
      </c>
      <c r="J271" t="s">
        <v>27</v>
      </c>
      <c r="K271" t="s">
        <v>28</v>
      </c>
      <c r="L271" s="2">
        <v>68717</v>
      </c>
      <c r="M271" s="2">
        <v>4373</v>
      </c>
      <c r="N271" s="2">
        <v>73090</v>
      </c>
      <c r="O271" t="s">
        <v>221</v>
      </c>
      <c r="P271" t="s">
        <v>30</v>
      </c>
      <c r="Q271" t="s">
        <v>31</v>
      </c>
      <c r="R271" t="s">
        <v>177</v>
      </c>
      <c r="S271" t="s">
        <v>540</v>
      </c>
      <c r="T271" t="s">
        <v>550</v>
      </c>
    </row>
    <row r="272" spans="1:20" x14ac:dyDescent="0.25">
      <c r="A272">
        <v>10096</v>
      </c>
      <c r="B272" s="1">
        <v>27483</v>
      </c>
      <c r="C272" t="s">
        <v>244</v>
      </c>
      <c r="D272" t="s">
        <v>245</v>
      </c>
      <c r="E272" t="s">
        <v>35</v>
      </c>
      <c r="F272" t="s">
        <v>106</v>
      </c>
      <c r="G272" t="s">
        <v>36</v>
      </c>
      <c r="H272" s="1">
        <v>42307</v>
      </c>
      <c r="I272" t="s">
        <v>26</v>
      </c>
      <c r="J272" t="s">
        <v>27</v>
      </c>
      <c r="K272" t="s">
        <v>240</v>
      </c>
      <c r="L272" s="2">
        <v>50100</v>
      </c>
      <c r="M272" s="2">
        <v>4141</v>
      </c>
      <c r="N272" s="2">
        <v>54241</v>
      </c>
      <c r="O272" t="s">
        <v>246</v>
      </c>
      <c r="P272" t="s">
        <v>247</v>
      </c>
      <c r="Q272" t="s">
        <v>31</v>
      </c>
      <c r="R272" t="s">
        <v>185</v>
      </c>
      <c r="S272" t="s">
        <v>542</v>
      </c>
      <c r="T272" t="s">
        <v>550</v>
      </c>
    </row>
    <row r="273" spans="1:20" x14ac:dyDescent="0.25">
      <c r="A273">
        <v>10123</v>
      </c>
      <c r="B273" s="1">
        <v>22299</v>
      </c>
      <c r="C273" t="s">
        <v>95</v>
      </c>
      <c r="D273" t="s">
        <v>248</v>
      </c>
      <c r="E273" t="s">
        <v>35</v>
      </c>
      <c r="F273" t="s">
        <v>118</v>
      </c>
      <c r="G273" t="s">
        <v>45</v>
      </c>
      <c r="H273" s="1">
        <v>42489</v>
      </c>
      <c r="I273" t="s">
        <v>26</v>
      </c>
      <c r="J273" t="s">
        <v>27</v>
      </c>
      <c r="K273" t="s">
        <v>240</v>
      </c>
      <c r="L273" s="2">
        <v>48500</v>
      </c>
      <c r="M273" s="2">
        <v>8247</v>
      </c>
      <c r="N273" s="2">
        <v>56747</v>
      </c>
      <c r="O273" t="s">
        <v>246</v>
      </c>
      <c r="P273" t="s">
        <v>247</v>
      </c>
      <c r="Q273" t="s">
        <v>31</v>
      </c>
      <c r="R273" t="s">
        <v>180</v>
      </c>
      <c r="S273" t="s">
        <v>540</v>
      </c>
      <c r="T273" t="s">
        <v>547</v>
      </c>
    </row>
    <row r="274" spans="1:20" x14ac:dyDescent="0.25">
      <c r="A274">
        <v>10140</v>
      </c>
      <c r="B274" s="1">
        <v>24988</v>
      </c>
      <c r="C274" t="s">
        <v>249</v>
      </c>
      <c r="D274" t="s">
        <v>250</v>
      </c>
      <c r="E274" t="s">
        <v>35</v>
      </c>
      <c r="F274" t="s">
        <v>106</v>
      </c>
      <c r="G274" t="s">
        <v>25</v>
      </c>
      <c r="H274" s="1">
        <v>42602</v>
      </c>
      <c r="I274" t="s">
        <v>26</v>
      </c>
      <c r="J274" t="s">
        <v>27</v>
      </c>
      <c r="K274" t="s">
        <v>28</v>
      </c>
      <c r="L274" s="2">
        <v>104004</v>
      </c>
      <c r="M274" s="2">
        <v>15128</v>
      </c>
      <c r="N274" s="2">
        <v>119132</v>
      </c>
      <c r="O274" t="s">
        <v>251</v>
      </c>
      <c r="P274" t="s">
        <v>225</v>
      </c>
      <c r="Q274" t="s">
        <v>226</v>
      </c>
      <c r="R274" t="s">
        <v>177</v>
      </c>
      <c r="S274" t="s">
        <v>539</v>
      </c>
      <c r="T274" t="s">
        <v>548</v>
      </c>
    </row>
    <row r="275" spans="1:20" x14ac:dyDescent="0.25">
      <c r="A275">
        <v>10145</v>
      </c>
      <c r="B275" s="1">
        <v>21274</v>
      </c>
      <c r="C275" t="s">
        <v>252</v>
      </c>
      <c r="D275" t="s">
        <v>253</v>
      </c>
      <c r="E275" t="s">
        <v>35</v>
      </c>
      <c r="F275" t="s">
        <v>24</v>
      </c>
      <c r="G275" t="s">
        <v>45</v>
      </c>
      <c r="H275" s="1">
        <v>42668</v>
      </c>
      <c r="I275" t="s">
        <v>26</v>
      </c>
      <c r="J275" t="s">
        <v>27</v>
      </c>
      <c r="K275" t="s">
        <v>28</v>
      </c>
      <c r="L275" s="2">
        <v>74174</v>
      </c>
      <c r="M275" s="2">
        <v>10789</v>
      </c>
      <c r="N275" s="2">
        <v>84963</v>
      </c>
      <c r="O275" t="s">
        <v>221</v>
      </c>
      <c r="P275" t="s">
        <v>30</v>
      </c>
      <c r="Q275" t="s">
        <v>31</v>
      </c>
      <c r="R275" t="s">
        <v>177</v>
      </c>
      <c r="S275" t="s">
        <v>539</v>
      </c>
      <c r="T275" t="s">
        <v>547</v>
      </c>
    </row>
    <row r="276" spans="1:20" x14ac:dyDescent="0.25">
      <c r="A276">
        <v>10159</v>
      </c>
      <c r="B276" s="1">
        <v>24939</v>
      </c>
      <c r="C276" t="s">
        <v>254</v>
      </c>
      <c r="D276" t="s">
        <v>184</v>
      </c>
      <c r="E276" t="s">
        <v>35</v>
      </c>
      <c r="F276" t="s">
        <v>24</v>
      </c>
      <c r="G276" t="s">
        <v>25</v>
      </c>
      <c r="H276" s="1">
        <v>42760</v>
      </c>
      <c r="I276" t="s">
        <v>26</v>
      </c>
      <c r="J276" t="s">
        <v>27</v>
      </c>
      <c r="K276" t="s">
        <v>28</v>
      </c>
      <c r="L276" s="2">
        <v>92118</v>
      </c>
      <c r="M276" s="2">
        <v>6700</v>
      </c>
      <c r="N276" s="2">
        <v>98818</v>
      </c>
      <c r="O276" t="s">
        <v>251</v>
      </c>
      <c r="P276" t="s">
        <v>225</v>
      </c>
      <c r="Q276" t="s">
        <v>226</v>
      </c>
      <c r="R276" t="s">
        <v>177</v>
      </c>
      <c r="S276" t="s">
        <v>539</v>
      </c>
      <c r="T276" t="s">
        <v>548</v>
      </c>
    </row>
    <row r="277" spans="1:20" x14ac:dyDescent="0.25">
      <c r="A277">
        <v>10161</v>
      </c>
      <c r="B277" s="1">
        <v>28242</v>
      </c>
      <c r="C277" t="s">
        <v>255</v>
      </c>
      <c r="D277" t="s">
        <v>153</v>
      </c>
      <c r="E277" t="s">
        <v>23</v>
      </c>
      <c r="F277" t="s">
        <v>106</v>
      </c>
      <c r="G277" t="s">
        <v>25</v>
      </c>
      <c r="H277" s="1">
        <v>42782</v>
      </c>
      <c r="I277" t="s">
        <v>26</v>
      </c>
      <c r="J277" t="s">
        <v>27</v>
      </c>
      <c r="K277" t="s">
        <v>223</v>
      </c>
      <c r="L277" s="2">
        <v>64799</v>
      </c>
      <c r="M277" s="2">
        <v>9425</v>
      </c>
      <c r="N277" s="2">
        <v>74224</v>
      </c>
      <c r="O277" t="s">
        <v>256</v>
      </c>
      <c r="P277" t="s">
        <v>247</v>
      </c>
      <c r="Q277" t="s">
        <v>31</v>
      </c>
      <c r="R277" t="s">
        <v>177</v>
      </c>
      <c r="S277" t="s">
        <v>541</v>
      </c>
      <c r="T277" t="s">
        <v>550</v>
      </c>
    </row>
    <row r="278" spans="1:20" x14ac:dyDescent="0.25">
      <c r="A278">
        <v>10170</v>
      </c>
      <c r="B278" s="1">
        <v>28620</v>
      </c>
      <c r="C278" t="s">
        <v>257</v>
      </c>
      <c r="D278" t="s">
        <v>258</v>
      </c>
      <c r="E278" t="s">
        <v>23</v>
      </c>
      <c r="F278" t="s">
        <v>118</v>
      </c>
      <c r="G278" t="s">
        <v>45</v>
      </c>
      <c r="H278" s="1">
        <v>42823</v>
      </c>
      <c r="I278" t="s">
        <v>26</v>
      </c>
      <c r="J278" t="s">
        <v>27</v>
      </c>
      <c r="K278" t="s">
        <v>223</v>
      </c>
      <c r="L278" s="2">
        <v>70861</v>
      </c>
      <c r="M278" s="2">
        <v>6442</v>
      </c>
      <c r="N278" s="2">
        <v>77303</v>
      </c>
      <c r="O278" t="s">
        <v>256</v>
      </c>
      <c r="P278" t="s">
        <v>247</v>
      </c>
      <c r="Q278" t="s">
        <v>31</v>
      </c>
      <c r="R278" t="s">
        <v>177</v>
      </c>
      <c r="S278" t="s">
        <v>540</v>
      </c>
      <c r="T278" t="s">
        <v>550</v>
      </c>
    </row>
    <row r="279" spans="1:20" x14ac:dyDescent="0.25">
      <c r="A279">
        <v>10180</v>
      </c>
      <c r="B279" s="1">
        <v>31565</v>
      </c>
      <c r="C279" t="s">
        <v>265</v>
      </c>
      <c r="D279" t="s">
        <v>266</v>
      </c>
      <c r="E279" t="s">
        <v>35</v>
      </c>
      <c r="F279" t="s">
        <v>24</v>
      </c>
      <c r="G279" t="s">
        <v>45</v>
      </c>
      <c r="H279" s="1">
        <v>42860</v>
      </c>
      <c r="I279" t="s">
        <v>26</v>
      </c>
      <c r="J279" t="s">
        <v>27</v>
      </c>
      <c r="K279" t="s">
        <v>28</v>
      </c>
      <c r="L279" s="2">
        <v>82557</v>
      </c>
      <c r="M279" s="2">
        <v>12008</v>
      </c>
      <c r="N279" s="2">
        <v>94565</v>
      </c>
      <c r="O279" t="s">
        <v>221</v>
      </c>
      <c r="P279" t="s">
        <v>30</v>
      </c>
      <c r="Q279" t="s">
        <v>31</v>
      </c>
      <c r="R279" t="s">
        <v>177</v>
      </c>
      <c r="S279" t="s">
        <v>539</v>
      </c>
      <c r="T279" t="s">
        <v>549</v>
      </c>
    </row>
    <row r="280" spans="1:20" x14ac:dyDescent="0.25">
      <c r="A280">
        <v>10186</v>
      </c>
      <c r="B280" s="1">
        <v>28134</v>
      </c>
      <c r="C280" t="s">
        <v>259</v>
      </c>
      <c r="D280" t="s">
        <v>38</v>
      </c>
      <c r="E280" t="s">
        <v>35</v>
      </c>
      <c r="F280" t="s">
        <v>106</v>
      </c>
      <c r="G280" t="s">
        <v>45</v>
      </c>
      <c r="H280" s="1">
        <v>42925</v>
      </c>
      <c r="I280" t="s">
        <v>26</v>
      </c>
      <c r="J280" t="s">
        <v>27</v>
      </c>
      <c r="K280" t="s">
        <v>28</v>
      </c>
      <c r="L280" s="2">
        <v>106633</v>
      </c>
      <c r="M280" s="2">
        <v>10663</v>
      </c>
      <c r="N280" s="2">
        <v>117296</v>
      </c>
      <c r="O280" t="s">
        <v>251</v>
      </c>
      <c r="P280" t="s">
        <v>225</v>
      </c>
      <c r="Q280" t="s">
        <v>226</v>
      </c>
      <c r="R280" t="s">
        <v>180</v>
      </c>
      <c r="S280" t="s">
        <v>542</v>
      </c>
      <c r="T280" t="s">
        <v>550</v>
      </c>
    </row>
    <row r="281" spans="1:20" x14ac:dyDescent="0.25">
      <c r="A281">
        <v>10188</v>
      </c>
      <c r="B281" s="1">
        <v>20437</v>
      </c>
      <c r="C281" t="s">
        <v>267</v>
      </c>
      <c r="D281" t="s">
        <v>201</v>
      </c>
      <c r="E281" t="s">
        <v>23</v>
      </c>
      <c r="F281" t="s">
        <v>106</v>
      </c>
      <c r="G281" t="s">
        <v>45</v>
      </c>
      <c r="H281" s="1">
        <v>42963</v>
      </c>
      <c r="I281" t="s">
        <v>26</v>
      </c>
      <c r="J281" t="s">
        <v>27</v>
      </c>
      <c r="K281" t="s">
        <v>223</v>
      </c>
      <c r="L281" s="2">
        <v>88448</v>
      </c>
      <c r="M281" s="2">
        <v>5628</v>
      </c>
      <c r="N281" s="2">
        <v>94076</v>
      </c>
      <c r="O281" t="s">
        <v>268</v>
      </c>
      <c r="P281" t="s">
        <v>269</v>
      </c>
      <c r="Q281" t="s">
        <v>31</v>
      </c>
      <c r="R281" t="s">
        <v>180</v>
      </c>
      <c r="S281" t="s">
        <v>541</v>
      </c>
      <c r="T281" t="s">
        <v>547</v>
      </c>
    </row>
    <row r="282" spans="1:20" x14ac:dyDescent="0.25">
      <c r="A282">
        <v>10193</v>
      </c>
      <c r="B282" s="1">
        <v>25560</v>
      </c>
      <c r="C282" t="s">
        <v>260</v>
      </c>
      <c r="D282" t="s">
        <v>261</v>
      </c>
      <c r="E282" t="s">
        <v>23</v>
      </c>
      <c r="F282" t="s">
        <v>118</v>
      </c>
      <c r="G282" t="s">
        <v>36</v>
      </c>
      <c r="H282" s="1">
        <v>43016</v>
      </c>
      <c r="I282" t="s">
        <v>26</v>
      </c>
      <c r="J282" t="s">
        <v>27</v>
      </c>
      <c r="K282" t="s">
        <v>28</v>
      </c>
      <c r="L282" s="2">
        <v>89487</v>
      </c>
      <c r="M282" s="2">
        <v>13830</v>
      </c>
      <c r="N282" s="2">
        <v>103317</v>
      </c>
      <c r="O282" t="s">
        <v>251</v>
      </c>
      <c r="P282" t="s">
        <v>225</v>
      </c>
      <c r="Q282" t="s">
        <v>226</v>
      </c>
      <c r="R282" t="s">
        <v>180</v>
      </c>
      <c r="S282" t="s">
        <v>542</v>
      </c>
      <c r="T282" t="s">
        <v>548</v>
      </c>
    </row>
    <row r="283" spans="1:20" x14ac:dyDescent="0.25">
      <c r="A283">
        <v>10201</v>
      </c>
      <c r="B283" s="1">
        <v>25768</v>
      </c>
      <c r="C283" t="s">
        <v>262</v>
      </c>
      <c r="D283" t="s">
        <v>263</v>
      </c>
      <c r="E283" t="s">
        <v>23</v>
      </c>
      <c r="F283" t="s">
        <v>24</v>
      </c>
      <c r="G283" t="s">
        <v>36</v>
      </c>
      <c r="H283" s="1">
        <v>43075</v>
      </c>
      <c r="I283" t="s">
        <v>26</v>
      </c>
      <c r="J283" t="s">
        <v>27</v>
      </c>
      <c r="K283" t="s">
        <v>28</v>
      </c>
      <c r="L283" s="2">
        <v>82019</v>
      </c>
      <c r="M283" s="2">
        <v>12676</v>
      </c>
      <c r="N283" s="2">
        <v>94695</v>
      </c>
      <c r="O283" t="s">
        <v>221</v>
      </c>
      <c r="P283" t="s">
        <v>30</v>
      </c>
      <c r="Q283" t="s">
        <v>31</v>
      </c>
      <c r="R283" t="s">
        <v>177</v>
      </c>
      <c r="S283" t="s">
        <v>539</v>
      </c>
      <c r="T283" t="s">
        <v>548</v>
      </c>
    </row>
    <row r="284" spans="1:20" x14ac:dyDescent="0.25">
      <c r="A284">
        <v>10203</v>
      </c>
      <c r="B284" s="1">
        <v>29163</v>
      </c>
      <c r="C284" t="s">
        <v>264</v>
      </c>
      <c r="D284" t="s">
        <v>70</v>
      </c>
      <c r="E284" t="s">
        <v>35</v>
      </c>
      <c r="F284" t="s">
        <v>106</v>
      </c>
      <c r="G284" t="s">
        <v>25</v>
      </c>
      <c r="H284" s="1">
        <v>43092</v>
      </c>
      <c r="I284" t="s">
        <v>26</v>
      </c>
      <c r="J284" t="s">
        <v>27</v>
      </c>
      <c r="K284" t="s">
        <v>28</v>
      </c>
      <c r="L284" s="2">
        <v>88641</v>
      </c>
      <c r="M284" s="2">
        <v>12893</v>
      </c>
      <c r="N284" s="2">
        <v>101534</v>
      </c>
      <c r="O284" t="s">
        <v>221</v>
      </c>
      <c r="P284" t="s">
        <v>30</v>
      </c>
      <c r="Q284" t="s">
        <v>31</v>
      </c>
      <c r="R284" t="s">
        <v>177</v>
      </c>
      <c r="S284" t="s">
        <v>539</v>
      </c>
      <c r="T284" t="s">
        <v>550</v>
      </c>
    </row>
    <row r="285" spans="1:20" x14ac:dyDescent="0.25">
      <c r="A285">
        <v>10206</v>
      </c>
      <c r="B285" s="1">
        <v>32751</v>
      </c>
      <c r="C285" t="s">
        <v>270</v>
      </c>
      <c r="D285" t="s">
        <v>271</v>
      </c>
      <c r="E285" t="s">
        <v>35</v>
      </c>
      <c r="F285" t="s">
        <v>24</v>
      </c>
      <c r="G285" t="s">
        <v>36</v>
      </c>
      <c r="H285" s="1">
        <v>43116</v>
      </c>
      <c r="I285" t="s">
        <v>26</v>
      </c>
      <c r="J285" t="s">
        <v>27</v>
      </c>
      <c r="K285" t="s">
        <v>223</v>
      </c>
      <c r="L285" s="2">
        <v>47897</v>
      </c>
      <c r="M285" s="2">
        <v>6967</v>
      </c>
      <c r="N285" s="2">
        <v>54864</v>
      </c>
      <c r="O285" t="s">
        <v>272</v>
      </c>
      <c r="P285" t="s">
        <v>269</v>
      </c>
      <c r="Q285" t="s">
        <v>31</v>
      </c>
      <c r="R285" t="s">
        <v>185</v>
      </c>
      <c r="S285" t="s">
        <v>539</v>
      </c>
      <c r="T285" t="s">
        <v>549</v>
      </c>
    </row>
    <row r="286" spans="1:20" x14ac:dyDescent="0.25">
      <c r="A286">
        <v>10213</v>
      </c>
      <c r="B286" s="1">
        <v>24152</v>
      </c>
      <c r="C286" t="s">
        <v>273</v>
      </c>
      <c r="D286" t="s">
        <v>47</v>
      </c>
      <c r="E286" t="s">
        <v>35</v>
      </c>
      <c r="F286" t="s">
        <v>24</v>
      </c>
      <c r="G286" t="s">
        <v>25</v>
      </c>
      <c r="H286" s="1">
        <v>43177</v>
      </c>
      <c r="I286" t="s">
        <v>26</v>
      </c>
      <c r="J286" t="s">
        <v>27</v>
      </c>
      <c r="K286" t="s">
        <v>233</v>
      </c>
      <c r="L286" s="2">
        <v>140390</v>
      </c>
      <c r="M286" s="2">
        <v>24249</v>
      </c>
      <c r="N286" s="2">
        <v>164639</v>
      </c>
      <c r="O286" t="s">
        <v>274</v>
      </c>
      <c r="P286" t="s">
        <v>235</v>
      </c>
      <c r="Q286" t="s">
        <v>226</v>
      </c>
      <c r="R286" t="s">
        <v>177</v>
      </c>
      <c r="S286" t="s">
        <v>541</v>
      </c>
      <c r="T286" t="s">
        <v>548</v>
      </c>
    </row>
    <row r="287" spans="1:20" x14ac:dyDescent="0.25">
      <c r="A287">
        <v>10231</v>
      </c>
      <c r="B287" s="1">
        <v>23068</v>
      </c>
      <c r="C287" t="s">
        <v>275</v>
      </c>
      <c r="D287" t="s">
        <v>276</v>
      </c>
      <c r="E287" t="s">
        <v>35</v>
      </c>
      <c r="F287" t="s">
        <v>24</v>
      </c>
      <c r="G287" t="s">
        <v>25</v>
      </c>
      <c r="H287" s="1">
        <v>43324</v>
      </c>
      <c r="I287" t="s">
        <v>26</v>
      </c>
      <c r="J287" t="s">
        <v>27</v>
      </c>
      <c r="K287" t="s">
        <v>223</v>
      </c>
      <c r="L287" s="2">
        <v>77393</v>
      </c>
      <c r="M287" s="2">
        <v>4925</v>
      </c>
      <c r="N287" s="2">
        <v>82318</v>
      </c>
      <c r="O287" t="s">
        <v>268</v>
      </c>
      <c r="P287" t="s">
        <v>269</v>
      </c>
      <c r="Q287" t="s">
        <v>31</v>
      </c>
      <c r="R287" t="s">
        <v>177</v>
      </c>
      <c r="S287" t="s">
        <v>541</v>
      </c>
      <c r="T287" t="s">
        <v>548</v>
      </c>
    </row>
    <row r="288" spans="1:20" x14ac:dyDescent="0.25">
      <c r="A288">
        <v>10235</v>
      </c>
      <c r="B288" s="1">
        <v>20623</v>
      </c>
      <c r="C288" t="s">
        <v>277</v>
      </c>
      <c r="D288" t="s">
        <v>213</v>
      </c>
      <c r="E288" t="s">
        <v>35</v>
      </c>
      <c r="F288" t="s">
        <v>24</v>
      </c>
      <c r="G288" t="s">
        <v>36</v>
      </c>
      <c r="H288" s="1">
        <v>43335</v>
      </c>
      <c r="I288" t="s">
        <v>26</v>
      </c>
      <c r="J288" t="s">
        <v>27</v>
      </c>
      <c r="K288" t="s">
        <v>233</v>
      </c>
      <c r="L288" s="2">
        <v>163788</v>
      </c>
      <c r="M288" s="2">
        <v>23824</v>
      </c>
      <c r="N288" s="2">
        <v>187612</v>
      </c>
      <c r="O288" t="s">
        <v>278</v>
      </c>
      <c r="P288" t="s">
        <v>235</v>
      </c>
      <c r="Q288" t="s">
        <v>226</v>
      </c>
      <c r="R288" t="s">
        <v>177</v>
      </c>
      <c r="S288" t="s">
        <v>541</v>
      </c>
      <c r="T288" t="s">
        <v>547</v>
      </c>
    </row>
    <row r="289" spans="1:20" x14ac:dyDescent="0.25">
      <c r="A289">
        <v>10243</v>
      </c>
      <c r="B289" s="1">
        <v>28699</v>
      </c>
      <c r="C289" t="s">
        <v>279</v>
      </c>
      <c r="D289" t="s">
        <v>280</v>
      </c>
      <c r="E289" t="s">
        <v>35</v>
      </c>
      <c r="F289" t="s">
        <v>24</v>
      </c>
      <c r="G289" t="s">
        <v>36</v>
      </c>
      <c r="H289" s="1">
        <v>43372</v>
      </c>
      <c r="I289" t="s">
        <v>26</v>
      </c>
      <c r="J289" t="s">
        <v>27</v>
      </c>
      <c r="K289" t="s">
        <v>28</v>
      </c>
      <c r="L289" s="2">
        <v>63507</v>
      </c>
      <c r="M289" s="2">
        <v>7505</v>
      </c>
      <c r="N289" s="2">
        <v>71012</v>
      </c>
      <c r="O289" t="s">
        <v>221</v>
      </c>
      <c r="P289" t="s">
        <v>30</v>
      </c>
      <c r="Q289" t="s">
        <v>31</v>
      </c>
      <c r="R289" t="s">
        <v>185</v>
      </c>
      <c r="S289" t="s">
        <v>542</v>
      </c>
      <c r="T289" t="s">
        <v>550</v>
      </c>
    </row>
    <row r="290" spans="1:20" x14ac:dyDescent="0.25">
      <c r="A290">
        <v>10270</v>
      </c>
      <c r="B290" s="1">
        <v>33771</v>
      </c>
      <c r="C290" t="s">
        <v>95</v>
      </c>
      <c r="D290" t="s">
        <v>281</v>
      </c>
      <c r="E290" t="s">
        <v>35</v>
      </c>
      <c r="F290" t="s">
        <v>24</v>
      </c>
      <c r="G290" t="s">
        <v>25</v>
      </c>
      <c r="H290" s="1">
        <v>43597</v>
      </c>
      <c r="I290" t="s">
        <v>26</v>
      </c>
      <c r="J290" t="s">
        <v>27</v>
      </c>
      <c r="K290" t="s">
        <v>28</v>
      </c>
      <c r="L290" s="2">
        <v>37500</v>
      </c>
      <c r="M290" s="2">
        <v>104928</v>
      </c>
      <c r="N290" s="2">
        <v>104931</v>
      </c>
      <c r="O290" t="s">
        <v>221</v>
      </c>
      <c r="P290" t="s">
        <v>30</v>
      </c>
      <c r="Q290" t="s">
        <v>31</v>
      </c>
      <c r="R290" t="s">
        <v>177</v>
      </c>
      <c r="S290" t="s">
        <v>542</v>
      </c>
      <c r="T290" t="s">
        <v>549</v>
      </c>
    </row>
    <row r="291" spans="1:20" x14ac:dyDescent="0.25">
      <c r="A291">
        <v>10309</v>
      </c>
      <c r="B291" s="1">
        <v>19568</v>
      </c>
      <c r="C291" t="s">
        <v>282</v>
      </c>
      <c r="D291" t="s">
        <v>283</v>
      </c>
      <c r="E291" t="s">
        <v>23</v>
      </c>
      <c r="F291" t="s">
        <v>24</v>
      </c>
      <c r="G291" t="s">
        <v>36</v>
      </c>
      <c r="H291" s="1">
        <v>43829</v>
      </c>
      <c r="I291" t="s">
        <v>26</v>
      </c>
      <c r="J291" t="s">
        <v>27</v>
      </c>
      <c r="K291" t="s">
        <v>28</v>
      </c>
      <c r="L291" s="2">
        <v>37500</v>
      </c>
      <c r="M291" s="2">
        <v>81237</v>
      </c>
      <c r="N291" s="2">
        <v>81240</v>
      </c>
      <c r="O291" t="s">
        <v>221</v>
      </c>
      <c r="P291" t="s">
        <v>30</v>
      </c>
      <c r="Q291" t="s">
        <v>31</v>
      </c>
      <c r="R291" t="s">
        <v>180</v>
      </c>
      <c r="S291" t="s">
        <v>542</v>
      </c>
      <c r="T291" t="s">
        <v>547</v>
      </c>
    </row>
    <row r="292" spans="1:20" x14ac:dyDescent="0.25">
      <c r="A292">
        <v>10045</v>
      </c>
      <c r="B292" s="1">
        <v>21247</v>
      </c>
      <c r="C292" t="s">
        <v>222</v>
      </c>
      <c r="D292" t="s">
        <v>59</v>
      </c>
      <c r="E292" t="s">
        <v>35</v>
      </c>
      <c r="F292" t="s">
        <v>106</v>
      </c>
      <c r="G292" t="s">
        <v>45</v>
      </c>
      <c r="H292" s="1">
        <v>41970</v>
      </c>
      <c r="I292" t="s">
        <v>26</v>
      </c>
      <c r="J292" t="s">
        <v>27</v>
      </c>
      <c r="K292" t="s">
        <v>223</v>
      </c>
      <c r="L292" s="2">
        <v>110105</v>
      </c>
      <c r="M292" s="2">
        <v>11010</v>
      </c>
      <c r="N292" s="2">
        <v>121115</v>
      </c>
      <c r="O292" t="s">
        <v>224</v>
      </c>
      <c r="P292" t="s">
        <v>225</v>
      </c>
      <c r="Q292" t="s">
        <v>226</v>
      </c>
      <c r="R292" t="s">
        <v>180</v>
      </c>
      <c r="S292" t="s">
        <v>539</v>
      </c>
      <c r="T292" t="s">
        <v>547</v>
      </c>
    </row>
    <row r="293" spans="1:20" x14ac:dyDescent="0.25">
      <c r="A293">
        <v>10047</v>
      </c>
      <c r="B293" s="1">
        <v>21520</v>
      </c>
      <c r="C293" t="s">
        <v>227</v>
      </c>
      <c r="D293" t="s">
        <v>228</v>
      </c>
      <c r="E293" t="s">
        <v>35</v>
      </c>
      <c r="F293" t="s">
        <v>111</v>
      </c>
      <c r="G293" t="s">
        <v>25</v>
      </c>
      <c r="H293" s="1">
        <v>41978</v>
      </c>
      <c r="I293" t="s">
        <v>26</v>
      </c>
      <c r="J293" t="s">
        <v>27</v>
      </c>
      <c r="K293" t="s">
        <v>28</v>
      </c>
      <c r="L293" s="2">
        <v>86069</v>
      </c>
      <c r="M293" s="2">
        <v>5297</v>
      </c>
      <c r="N293" s="2">
        <v>91366</v>
      </c>
      <c r="O293" t="s">
        <v>221</v>
      </c>
      <c r="P293" t="s">
        <v>30</v>
      </c>
      <c r="Q293" t="s">
        <v>31</v>
      </c>
      <c r="R293" t="s">
        <v>185</v>
      </c>
      <c r="S293" t="s">
        <v>543</v>
      </c>
      <c r="T293" t="s">
        <v>547</v>
      </c>
    </row>
    <row r="294" spans="1:20" x14ac:dyDescent="0.25">
      <c r="A294">
        <v>10057</v>
      </c>
      <c r="B294" s="1">
        <v>33093</v>
      </c>
      <c r="C294" t="s">
        <v>229</v>
      </c>
      <c r="D294" t="s">
        <v>102</v>
      </c>
      <c r="E294" t="s">
        <v>35</v>
      </c>
      <c r="F294" t="s">
        <v>24</v>
      </c>
      <c r="G294" t="s">
        <v>25</v>
      </c>
      <c r="H294" s="1">
        <v>42002</v>
      </c>
      <c r="I294" t="s">
        <v>26</v>
      </c>
      <c r="J294" t="s">
        <v>27</v>
      </c>
      <c r="K294" t="s">
        <v>223</v>
      </c>
      <c r="L294" s="2">
        <v>109191</v>
      </c>
      <c r="M294" s="2">
        <v>10079</v>
      </c>
      <c r="N294" s="2">
        <v>119270</v>
      </c>
      <c r="O294" t="s">
        <v>230</v>
      </c>
      <c r="P294" t="s">
        <v>225</v>
      </c>
      <c r="Q294" t="s">
        <v>226</v>
      </c>
      <c r="R294" t="s">
        <v>177</v>
      </c>
      <c r="S294" t="s">
        <v>541</v>
      </c>
      <c r="T294" t="s">
        <v>549</v>
      </c>
    </row>
    <row r="295" spans="1:20" x14ac:dyDescent="0.25">
      <c r="A295">
        <v>10080</v>
      </c>
      <c r="B295" s="1">
        <v>27547</v>
      </c>
      <c r="C295" t="s">
        <v>231</v>
      </c>
      <c r="D295" t="s">
        <v>232</v>
      </c>
      <c r="E295" t="s">
        <v>35</v>
      </c>
      <c r="F295" t="s">
        <v>24</v>
      </c>
      <c r="G295" t="s">
        <v>45</v>
      </c>
      <c r="H295" s="1">
        <v>42164</v>
      </c>
      <c r="I295" t="s">
        <v>26</v>
      </c>
      <c r="J295" t="s">
        <v>27</v>
      </c>
      <c r="K295" t="s">
        <v>233</v>
      </c>
      <c r="L295" s="2">
        <v>132964</v>
      </c>
      <c r="M295" s="2">
        <v>20456</v>
      </c>
      <c r="N295" s="2">
        <v>153420</v>
      </c>
      <c r="O295" t="s">
        <v>234</v>
      </c>
      <c r="P295" t="s">
        <v>235</v>
      </c>
      <c r="Q295" t="s">
        <v>226</v>
      </c>
      <c r="R295" t="s">
        <v>177</v>
      </c>
      <c r="S295" t="s">
        <v>541</v>
      </c>
      <c r="T295" t="s">
        <v>550</v>
      </c>
    </row>
    <row r="296" spans="1:20" x14ac:dyDescent="0.25">
      <c r="A296">
        <v>10086</v>
      </c>
      <c r="B296" s="1">
        <v>20287</v>
      </c>
      <c r="C296" t="s">
        <v>236</v>
      </c>
      <c r="D296" t="s">
        <v>237</v>
      </c>
      <c r="E296" t="s">
        <v>35</v>
      </c>
      <c r="F296" t="s">
        <v>24</v>
      </c>
      <c r="G296" t="s">
        <v>36</v>
      </c>
      <c r="H296" s="1">
        <v>42197</v>
      </c>
      <c r="I296" t="s">
        <v>26</v>
      </c>
      <c r="J296" t="s">
        <v>27</v>
      </c>
      <c r="K296" t="s">
        <v>223</v>
      </c>
      <c r="L296" s="2">
        <v>46050</v>
      </c>
      <c r="M296" s="2">
        <v>1771</v>
      </c>
      <c r="N296" s="2">
        <v>47821</v>
      </c>
      <c r="O296" t="s">
        <v>238</v>
      </c>
      <c r="P296" t="s">
        <v>30</v>
      </c>
      <c r="Q296" t="s">
        <v>31</v>
      </c>
      <c r="R296" t="s">
        <v>177</v>
      </c>
      <c r="S296" t="s">
        <v>540</v>
      </c>
      <c r="T296" t="s">
        <v>547</v>
      </c>
    </row>
    <row r="297" spans="1:20" x14ac:dyDescent="0.25">
      <c r="A297">
        <v>10092</v>
      </c>
      <c r="B297" s="1">
        <v>31796</v>
      </c>
      <c r="C297" t="s">
        <v>239</v>
      </c>
      <c r="D297" t="s">
        <v>42</v>
      </c>
      <c r="E297" t="s">
        <v>35</v>
      </c>
      <c r="F297" t="s">
        <v>111</v>
      </c>
      <c r="G297" t="s">
        <v>25</v>
      </c>
      <c r="H297" s="1">
        <v>42247</v>
      </c>
      <c r="I297" t="s">
        <v>26</v>
      </c>
      <c r="J297" t="s">
        <v>27</v>
      </c>
      <c r="K297" t="s">
        <v>240</v>
      </c>
      <c r="L297" s="2">
        <v>62000</v>
      </c>
      <c r="M297" s="2">
        <v>11810</v>
      </c>
      <c r="N297" s="2">
        <v>73810</v>
      </c>
      <c r="O297" t="s">
        <v>246</v>
      </c>
      <c r="P297" t="s">
        <v>247</v>
      </c>
      <c r="Q297" t="s">
        <v>31</v>
      </c>
      <c r="R297" t="s">
        <v>177</v>
      </c>
      <c r="S297" t="s">
        <v>539</v>
      </c>
      <c r="T297" t="s">
        <v>549</v>
      </c>
    </row>
    <row r="298" spans="1:20" x14ac:dyDescent="0.25">
      <c r="A298">
        <v>10095</v>
      </c>
      <c r="B298" s="1">
        <v>27221</v>
      </c>
      <c r="C298" t="s">
        <v>242</v>
      </c>
      <c r="D298" t="s">
        <v>243</v>
      </c>
      <c r="E298" t="s">
        <v>23</v>
      </c>
      <c r="F298" t="s">
        <v>24</v>
      </c>
      <c r="G298" t="s">
        <v>25</v>
      </c>
      <c r="H298" s="1">
        <v>42300</v>
      </c>
      <c r="I298" t="s">
        <v>26</v>
      </c>
      <c r="J298" t="s">
        <v>27</v>
      </c>
      <c r="K298" t="s">
        <v>28</v>
      </c>
      <c r="L298" s="2">
        <v>81211</v>
      </c>
      <c r="M298" s="2">
        <v>4373</v>
      </c>
      <c r="N298" s="2">
        <v>85584</v>
      </c>
      <c r="O298" t="s">
        <v>221</v>
      </c>
      <c r="P298" t="s">
        <v>30</v>
      </c>
      <c r="Q298" t="s">
        <v>31</v>
      </c>
      <c r="R298" t="s">
        <v>177</v>
      </c>
      <c r="S298" t="s">
        <v>540</v>
      </c>
      <c r="T298" t="s">
        <v>550</v>
      </c>
    </row>
    <row r="299" spans="1:20" x14ac:dyDescent="0.25">
      <c r="A299">
        <v>10096</v>
      </c>
      <c r="B299" s="1">
        <v>27483</v>
      </c>
      <c r="C299" t="s">
        <v>244</v>
      </c>
      <c r="D299" t="s">
        <v>245</v>
      </c>
      <c r="E299" t="s">
        <v>35</v>
      </c>
      <c r="F299" t="s">
        <v>106</v>
      </c>
      <c r="G299" t="s">
        <v>36</v>
      </c>
      <c r="H299" s="1">
        <v>42307</v>
      </c>
      <c r="I299" t="s">
        <v>26</v>
      </c>
      <c r="J299" t="s">
        <v>27</v>
      </c>
      <c r="K299" t="s">
        <v>240</v>
      </c>
      <c r="L299" s="2">
        <v>54200</v>
      </c>
      <c r="M299" s="2">
        <v>4141</v>
      </c>
      <c r="N299" s="2">
        <v>58341</v>
      </c>
      <c r="O299" t="s">
        <v>246</v>
      </c>
      <c r="P299" t="s">
        <v>247</v>
      </c>
      <c r="Q299" t="s">
        <v>31</v>
      </c>
      <c r="R299" t="s">
        <v>185</v>
      </c>
      <c r="S299" t="s">
        <v>542</v>
      </c>
      <c r="T299" t="s">
        <v>550</v>
      </c>
    </row>
    <row r="300" spans="1:20" x14ac:dyDescent="0.25">
      <c r="A300">
        <v>10123</v>
      </c>
      <c r="B300" s="1">
        <v>22299</v>
      </c>
      <c r="C300" t="s">
        <v>95</v>
      </c>
      <c r="D300" t="s">
        <v>248</v>
      </c>
      <c r="E300" t="s">
        <v>35</v>
      </c>
      <c r="F300" t="s">
        <v>118</v>
      </c>
      <c r="G300" t="s">
        <v>45</v>
      </c>
      <c r="H300" s="1">
        <v>42489</v>
      </c>
      <c r="I300" t="s">
        <v>26</v>
      </c>
      <c r="J300" t="s">
        <v>27</v>
      </c>
      <c r="K300" t="s">
        <v>240</v>
      </c>
      <c r="L300" s="2">
        <v>49000</v>
      </c>
      <c r="M300" s="2">
        <v>8247</v>
      </c>
      <c r="N300" s="2">
        <v>57247</v>
      </c>
      <c r="O300" t="s">
        <v>246</v>
      </c>
      <c r="P300" t="s">
        <v>247</v>
      </c>
      <c r="Q300" t="s">
        <v>31</v>
      </c>
      <c r="R300" t="s">
        <v>180</v>
      </c>
      <c r="S300" t="s">
        <v>540</v>
      </c>
      <c r="T300" t="s">
        <v>547</v>
      </c>
    </row>
    <row r="301" spans="1:20" x14ac:dyDescent="0.25">
      <c r="A301">
        <v>10140</v>
      </c>
      <c r="B301" s="1">
        <v>24988</v>
      </c>
      <c r="C301" t="s">
        <v>249</v>
      </c>
      <c r="D301" t="s">
        <v>250</v>
      </c>
      <c r="E301" t="s">
        <v>35</v>
      </c>
      <c r="F301" t="s">
        <v>106</v>
      </c>
      <c r="G301" t="s">
        <v>25</v>
      </c>
      <c r="H301" s="1">
        <v>42602</v>
      </c>
      <c r="I301" t="s">
        <v>26</v>
      </c>
      <c r="J301" t="s">
        <v>27</v>
      </c>
      <c r="K301" t="s">
        <v>28</v>
      </c>
      <c r="L301" s="2">
        <v>122914</v>
      </c>
      <c r="M301" s="2">
        <v>15128</v>
      </c>
      <c r="N301" s="2">
        <v>138042</v>
      </c>
      <c r="O301" t="s">
        <v>251</v>
      </c>
      <c r="P301" t="s">
        <v>225</v>
      </c>
      <c r="Q301" t="s">
        <v>226</v>
      </c>
      <c r="R301" t="s">
        <v>177</v>
      </c>
      <c r="S301" t="s">
        <v>539</v>
      </c>
      <c r="T301" t="s">
        <v>548</v>
      </c>
    </row>
    <row r="302" spans="1:20" x14ac:dyDescent="0.25">
      <c r="A302">
        <v>10145</v>
      </c>
      <c r="B302" s="1">
        <v>21274</v>
      </c>
      <c r="C302" t="s">
        <v>252</v>
      </c>
      <c r="D302" t="s">
        <v>253</v>
      </c>
      <c r="E302" t="s">
        <v>35</v>
      </c>
      <c r="F302" t="s">
        <v>24</v>
      </c>
      <c r="G302" t="s">
        <v>45</v>
      </c>
      <c r="H302" s="1">
        <v>42668</v>
      </c>
      <c r="I302" t="s">
        <v>26</v>
      </c>
      <c r="J302" t="s">
        <v>27</v>
      </c>
      <c r="K302" t="s">
        <v>28</v>
      </c>
      <c r="L302" s="2">
        <v>87660</v>
      </c>
      <c r="M302" s="2">
        <v>10789</v>
      </c>
      <c r="N302" s="2">
        <v>98449</v>
      </c>
      <c r="O302" t="s">
        <v>221</v>
      </c>
      <c r="P302" t="s">
        <v>30</v>
      </c>
      <c r="Q302" t="s">
        <v>31</v>
      </c>
      <c r="R302" t="s">
        <v>177</v>
      </c>
      <c r="S302" t="s">
        <v>539</v>
      </c>
      <c r="T302" t="s">
        <v>547</v>
      </c>
    </row>
    <row r="303" spans="1:20" x14ac:dyDescent="0.25">
      <c r="A303">
        <v>10159</v>
      </c>
      <c r="B303" s="1">
        <v>24939</v>
      </c>
      <c r="C303" t="s">
        <v>254</v>
      </c>
      <c r="D303" t="s">
        <v>184</v>
      </c>
      <c r="E303" t="s">
        <v>35</v>
      </c>
      <c r="F303" t="s">
        <v>24</v>
      </c>
      <c r="G303" t="s">
        <v>25</v>
      </c>
      <c r="H303" s="1">
        <v>42760</v>
      </c>
      <c r="I303" t="s">
        <v>26</v>
      </c>
      <c r="J303" t="s">
        <v>27</v>
      </c>
      <c r="K303" t="s">
        <v>28</v>
      </c>
      <c r="L303" s="2">
        <v>108867</v>
      </c>
      <c r="M303" s="2">
        <v>6700</v>
      </c>
      <c r="N303" s="2">
        <v>115567</v>
      </c>
      <c r="O303" t="s">
        <v>251</v>
      </c>
      <c r="P303" t="s">
        <v>225</v>
      </c>
      <c r="Q303" t="s">
        <v>226</v>
      </c>
      <c r="R303" t="s">
        <v>177</v>
      </c>
      <c r="S303" t="s">
        <v>539</v>
      </c>
      <c r="T303" t="s">
        <v>548</v>
      </c>
    </row>
    <row r="304" spans="1:20" x14ac:dyDescent="0.25">
      <c r="A304">
        <v>10161</v>
      </c>
      <c r="B304" s="1">
        <v>28242</v>
      </c>
      <c r="C304" t="s">
        <v>255</v>
      </c>
      <c r="D304" t="s">
        <v>153</v>
      </c>
      <c r="E304" t="s">
        <v>23</v>
      </c>
      <c r="F304" t="s">
        <v>106</v>
      </c>
      <c r="G304" t="s">
        <v>25</v>
      </c>
      <c r="H304" s="1">
        <v>42782</v>
      </c>
      <c r="I304" t="s">
        <v>26</v>
      </c>
      <c r="J304" t="s">
        <v>27</v>
      </c>
      <c r="K304" t="s">
        <v>223</v>
      </c>
      <c r="L304" s="2">
        <v>76580</v>
      </c>
      <c r="M304" s="2">
        <v>9425</v>
      </c>
      <c r="N304" s="2">
        <v>86005</v>
      </c>
      <c r="O304" t="s">
        <v>256</v>
      </c>
      <c r="P304" t="s">
        <v>247</v>
      </c>
      <c r="Q304" t="s">
        <v>31</v>
      </c>
      <c r="R304" t="s">
        <v>177</v>
      </c>
      <c r="S304" t="s">
        <v>541</v>
      </c>
      <c r="T304" t="s">
        <v>550</v>
      </c>
    </row>
    <row r="305" spans="1:20" x14ac:dyDescent="0.25">
      <c r="A305">
        <v>10170</v>
      </c>
      <c r="B305" s="1">
        <v>28620</v>
      </c>
      <c r="C305" t="s">
        <v>257</v>
      </c>
      <c r="D305" t="s">
        <v>258</v>
      </c>
      <c r="E305" t="s">
        <v>23</v>
      </c>
      <c r="F305" t="s">
        <v>118</v>
      </c>
      <c r="G305" t="s">
        <v>45</v>
      </c>
      <c r="H305" s="1">
        <v>42823</v>
      </c>
      <c r="I305" t="s">
        <v>26</v>
      </c>
      <c r="J305" t="s">
        <v>27</v>
      </c>
      <c r="K305" t="s">
        <v>223</v>
      </c>
      <c r="L305" s="2">
        <v>83745</v>
      </c>
      <c r="M305" s="2">
        <v>6442</v>
      </c>
      <c r="N305" s="2">
        <v>90187</v>
      </c>
      <c r="O305" t="s">
        <v>256</v>
      </c>
      <c r="P305" t="s">
        <v>247</v>
      </c>
      <c r="Q305" t="s">
        <v>31</v>
      </c>
      <c r="R305" t="s">
        <v>177</v>
      </c>
      <c r="S305" t="s">
        <v>540</v>
      </c>
      <c r="T305" t="s">
        <v>550</v>
      </c>
    </row>
    <row r="306" spans="1:20" x14ac:dyDescent="0.25">
      <c r="A306">
        <v>10180</v>
      </c>
      <c r="B306" s="1">
        <v>31565</v>
      </c>
      <c r="C306" t="s">
        <v>265</v>
      </c>
      <c r="D306" t="s">
        <v>266</v>
      </c>
      <c r="E306" t="s">
        <v>35</v>
      </c>
      <c r="F306" t="s">
        <v>24</v>
      </c>
      <c r="G306" t="s">
        <v>45</v>
      </c>
      <c r="H306" s="1">
        <v>42860</v>
      </c>
      <c r="I306" t="s">
        <v>26</v>
      </c>
      <c r="J306" t="s">
        <v>27</v>
      </c>
      <c r="K306" t="s">
        <v>28</v>
      </c>
      <c r="L306" s="2">
        <v>97568</v>
      </c>
      <c r="M306" s="2">
        <v>12008</v>
      </c>
      <c r="N306" s="2">
        <v>109576</v>
      </c>
      <c r="O306" t="s">
        <v>221</v>
      </c>
      <c r="P306" t="s">
        <v>30</v>
      </c>
      <c r="Q306" t="s">
        <v>31</v>
      </c>
      <c r="R306" t="s">
        <v>177</v>
      </c>
      <c r="S306" t="s">
        <v>539</v>
      </c>
      <c r="T306" t="s">
        <v>549</v>
      </c>
    </row>
    <row r="307" spans="1:20" x14ac:dyDescent="0.25">
      <c r="A307">
        <v>10203</v>
      </c>
      <c r="B307" s="1">
        <v>29163</v>
      </c>
      <c r="C307" t="s">
        <v>264</v>
      </c>
      <c r="D307" t="s">
        <v>70</v>
      </c>
      <c r="E307" t="s">
        <v>35</v>
      </c>
      <c r="F307" t="s">
        <v>106</v>
      </c>
      <c r="G307" t="s">
        <v>25</v>
      </c>
      <c r="H307" s="1">
        <v>43092</v>
      </c>
      <c r="I307" t="s">
        <v>26</v>
      </c>
      <c r="J307" t="s">
        <v>27</v>
      </c>
      <c r="K307" t="s">
        <v>28</v>
      </c>
      <c r="L307" s="2">
        <v>104758</v>
      </c>
      <c r="M307" s="2">
        <v>12893</v>
      </c>
      <c r="N307" s="2">
        <v>117651</v>
      </c>
      <c r="O307" t="s">
        <v>221</v>
      </c>
      <c r="P307" t="s">
        <v>30</v>
      </c>
      <c r="Q307" t="s">
        <v>31</v>
      </c>
      <c r="R307" t="s">
        <v>177</v>
      </c>
      <c r="S307" t="s">
        <v>539</v>
      </c>
      <c r="T307" t="s">
        <v>550</v>
      </c>
    </row>
    <row r="308" spans="1:20" x14ac:dyDescent="0.25">
      <c r="A308">
        <v>10206</v>
      </c>
      <c r="B308" s="1">
        <v>32751</v>
      </c>
      <c r="C308" t="s">
        <v>270</v>
      </c>
      <c r="D308" t="s">
        <v>271</v>
      </c>
      <c r="E308" t="s">
        <v>35</v>
      </c>
      <c r="F308" t="s">
        <v>24</v>
      </c>
      <c r="G308" t="s">
        <v>36</v>
      </c>
      <c r="H308" s="1">
        <v>43116</v>
      </c>
      <c r="I308" t="s">
        <v>26</v>
      </c>
      <c r="J308" t="s">
        <v>27</v>
      </c>
      <c r="K308" t="s">
        <v>223</v>
      </c>
      <c r="L308" s="2">
        <v>56606</v>
      </c>
      <c r="M308" s="2">
        <v>6967</v>
      </c>
      <c r="N308" s="2">
        <v>63573</v>
      </c>
      <c r="O308" t="s">
        <v>272</v>
      </c>
      <c r="P308" t="s">
        <v>269</v>
      </c>
      <c r="Q308" t="s">
        <v>31</v>
      </c>
      <c r="R308" t="s">
        <v>185</v>
      </c>
      <c r="S308" t="s">
        <v>539</v>
      </c>
      <c r="T308" t="s">
        <v>549</v>
      </c>
    </row>
    <row r="309" spans="1:20" x14ac:dyDescent="0.25">
      <c r="A309">
        <v>10213</v>
      </c>
      <c r="B309" s="1">
        <v>24152</v>
      </c>
      <c r="C309" t="s">
        <v>273</v>
      </c>
      <c r="D309" t="s">
        <v>47</v>
      </c>
      <c r="E309" t="s">
        <v>35</v>
      </c>
      <c r="F309" t="s">
        <v>24</v>
      </c>
      <c r="G309" t="s">
        <v>25</v>
      </c>
      <c r="H309" s="1">
        <v>43177</v>
      </c>
      <c r="I309" t="s">
        <v>26</v>
      </c>
      <c r="J309" t="s">
        <v>27</v>
      </c>
      <c r="K309" t="s">
        <v>233</v>
      </c>
      <c r="L309" s="2">
        <v>165915</v>
      </c>
      <c r="M309" s="2">
        <v>24249</v>
      </c>
      <c r="N309" s="2">
        <v>190164</v>
      </c>
      <c r="O309" t="s">
        <v>274</v>
      </c>
      <c r="P309" t="s">
        <v>235</v>
      </c>
      <c r="Q309" t="s">
        <v>226</v>
      </c>
      <c r="R309" t="s">
        <v>177</v>
      </c>
      <c r="S309" t="s">
        <v>541</v>
      </c>
      <c r="T309" t="s">
        <v>548</v>
      </c>
    </row>
    <row r="310" spans="1:20" x14ac:dyDescent="0.25">
      <c r="A310">
        <v>10231</v>
      </c>
      <c r="B310" s="1">
        <v>23068</v>
      </c>
      <c r="C310" t="s">
        <v>275</v>
      </c>
      <c r="D310" t="s">
        <v>276</v>
      </c>
      <c r="E310" t="s">
        <v>35</v>
      </c>
      <c r="F310" t="s">
        <v>24</v>
      </c>
      <c r="G310" t="s">
        <v>36</v>
      </c>
      <c r="H310" s="1">
        <v>43324</v>
      </c>
      <c r="I310" t="s">
        <v>26</v>
      </c>
      <c r="J310" t="s">
        <v>27</v>
      </c>
      <c r="K310" t="s">
        <v>223</v>
      </c>
      <c r="L310" s="2">
        <v>91464</v>
      </c>
      <c r="M310" s="2">
        <v>4925</v>
      </c>
      <c r="N310" s="2">
        <v>96389</v>
      </c>
      <c r="O310" t="s">
        <v>268</v>
      </c>
      <c r="P310" t="s">
        <v>269</v>
      </c>
      <c r="Q310" t="s">
        <v>31</v>
      </c>
      <c r="R310" t="s">
        <v>177</v>
      </c>
      <c r="S310" t="s">
        <v>541</v>
      </c>
      <c r="T310" t="s">
        <v>548</v>
      </c>
    </row>
    <row r="311" spans="1:20" x14ac:dyDescent="0.25">
      <c r="A311">
        <v>10235</v>
      </c>
      <c r="B311" s="1">
        <v>20623</v>
      </c>
      <c r="C311" t="s">
        <v>277</v>
      </c>
      <c r="D311" t="s">
        <v>213</v>
      </c>
      <c r="E311" t="s">
        <v>35</v>
      </c>
      <c r="F311" t="s">
        <v>24</v>
      </c>
      <c r="G311" t="s">
        <v>36</v>
      </c>
      <c r="H311" s="1">
        <v>43335</v>
      </c>
      <c r="I311" t="s">
        <v>26</v>
      </c>
      <c r="J311" t="s">
        <v>27</v>
      </c>
      <c r="K311" t="s">
        <v>233</v>
      </c>
      <c r="L311" s="2">
        <v>193567</v>
      </c>
      <c r="M311" s="2">
        <v>23824</v>
      </c>
      <c r="N311" s="2">
        <v>217391</v>
      </c>
      <c r="O311" t="s">
        <v>278</v>
      </c>
      <c r="P311" t="s">
        <v>235</v>
      </c>
      <c r="Q311" t="s">
        <v>226</v>
      </c>
      <c r="R311" t="s">
        <v>177</v>
      </c>
      <c r="S311" t="s">
        <v>541</v>
      </c>
      <c r="T311" t="s">
        <v>547</v>
      </c>
    </row>
    <row r="312" spans="1:20" x14ac:dyDescent="0.25">
      <c r="A312">
        <v>10243</v>
      </c>
      <c r="B312" s="1">
        <v>28699</v>
      </c>
      <c r="C312" t="s">
        <v>279</v>
      </c>
      <c r="D312" t="s">
        <v>280</v>
      </c>
      <c r="E312" t="s">
        <v>35</v>
      </c>
      <c r="F312" t="s">
        <v>24</v>
      </c>
      <c r="G312" t="s">
        <v>25</v>
      </c>
      <c r="H312" s="1">
        <v>43372</v>
      </c>
      <c r="I312" t="s">
        <v>26</v>
      </c>
      <c r="J312" t="s">
        <v>27</v>
      </c>
      <c r="K312" t="s">
        <v>28</v>
      </c>
      <c r="L312" s="2">
        <v>75054</v>
      </c>
      <c r="M312" s="2">
        <v>7505</v>
      </c>
      <c r="N312" s="2">
        <v>82559</v>
      </c>
      <c r="O312" t="s">
        <v>221</v>
      </c>
      <c r="P312" t="s">
        <v>30</v>
      </c>
      <c r="Q312" t="s">
        <v>31</v>
      </c>
      <c r="R312" t="s">
        <v>185</v>
      </c>
      <c r="S312" t="s">
        <v>542</v>
      </c>
      <c r="T312" t="s">
        <v>550</v>
      </c>
    </row>
    <row r="313" spans="1:20" x14ac:dyDescent="0.25">
      <c r="A313">
        <v>10270</v>
      </c>
      <c r="B313" s="1">
        <v>33771</v>
      </c>
      <c r="C313" t="s">
        <v>95</v>
      </c>
      <c r="D313" t="s">
        <v>281</v>
      </c>
      <c r="E313" t="s">
        <v>35</v>
      </c>
      <c r="F313" t="s">
        <v>24</v>
      </c>
      <c r="G313" t="s">
        <v>25</v>
      </c>
      <c r="H313" s="1">
        <v>43597</v>
      </c>
      <c r="I313" t="s">
        <v>26</v>
      </c>
      <c r="J313" t="s">
        <v>27</v>
      </c>
      <c r="K313" t="s">
        <v>28</v>
      </c>
      <c r="L313" s="2">
        <v>104928</v>
      </c>
      <c r="M313" s="2">
        <v>7264</v>
      </c>
      <c r="N313" s="2">
        <v>112192</v>
      </c>
      <c r="O313" t="s">
        <v>221</v>
      </c>
      <c r="P313" t="s">
        <v>30</v>
      </c>
      <c r="Q313" t="s">
        <v>31</v>
      </c>
      <c r="R313" t="s">
        <v>177</v>
      </c>
      <c r="S313" t="s">
        <v>539</v>
      </c>
      <c r="T313" t="s">
        <v>549</v>
      </c>
    </row>
    <row r="314" spans="1:20" x14ac:dyDescent="0.25">
      <c r="A314">
        <v>10309</v>
      </c>
      <c r="B314" s="1">
        <v>19568</v>
      </c>
      <c r="C314" t="s">
        <v>282</v>
      </c>
      <c r="D314" t="s">
        <v>283</v>
      </c>
      <c r="E314" t="s">
        <v>23</v>
      </c>
      <c r="F314" t="s">
        <v>24</v>
      </c>
      <c r="G314" t="s">
        <v>36</v>
      </c>
      <c r="H314" s="1">
        <v>43829</v>
      </c>
      <c r="I314" t="s">
        <v>26</v>
      </c>
      <c r="J314" t="s">
        <v>27</v>
      </c>
      <c r="K314" t="s">
        <v>28</v>
      </c>
      <c r="L314" s="2">
        <v>81237</v>
      </c>
      <c r="M314" s="2">
        <v>9998</v>
      </c>
      <c r="N314" s="2">
        <v>91235</v>
      </c>
      <c r="O314" t="s">
        <v>221</v>
      </c>
      <c r="P314" t="s">
        <v>30</v>
      </c>
      <c r="Q314" t="s">
        <v>31</v>
      </c>
      <c r="R314" t="s">
        <v>180</v>
      </c>
      <c r="S314" t="s">
        <v>539</v>
      </c>
      <c r="T314" t="s">
        <v>547</v>
      </c>
    </row>
    <row r="315" spans="1:20" x14ac:dyDescent="0.25">
      <c r="A315">
        <v>10002</v>
      </c>
      <c r="B315" s="1">
        <v>31526</v>
      </c>
      <c r="C315" t="s">
        <v>284</v>
      </c>
      <c r="D315" t="s">
        <v>285</v>
      </c>
      <c r="E315" t="s">
        <v>35</v>
      </c>
      <c r="F315" t="s">
        <v>106</v>
      </c>
      <c r="G315" t="s">
        <v>25</v>
      </c>
      <c r="H315" s="1">
        <v>41647</v>
      </c>
      <c r="I315" t="s">
        <v>26</v>
      </c>
      <c r="J315" t="s">
        <v>27</v>
      </c>
      <c r="K315" t="s">
        <v>286</v>
      </c>
      <c r="L315" s="2">
        <v>106344</v>
      </c>
      <c r="M315" s="2">
        <v>5317</v>
      </c>
      <c r="N315" s="2">
        <v>111661</v>
      </c>
      <c r="O315" t="s">
        <v>287</v>
      </c>
      <c r="P315" t="s">
        <v>225</v>
      </c>
      <c r="Q315" t="s">
        <v>226</v>
      </c>
      <c r="R315" t="s">
        <v>32</v>
      </c>
      <c r="S315" t="s">
        <v>540</v>
      </c>
      <c r="T315" t="s">
        <v>549</v>
      </c>
    </row>
    <row r="316" spans="1:20" x14ac:dyDescent="0.25">
      <c r="A316">
        <v>10006</v>
      </c>
      <c r="B316" s="1">
        <v>19646</v>
      </c>
      <c r="C316" t="s">
        <v>288</v>
      </c>
      <c r="D316" t="s">
        <v>47</v>
      </c>
      <c r="E316" t="s">
        <v>35</v>
      </c>
      <c r="F316" t="s">
        <v>106</v>
      </c>
      <c r="G316" t="s">
        <v>25</v>
      </c>
      <c r="H316" s="1">
        <v>41672</v>
      </c>
      <c r="I316" t="s">
        <v>26</v>
      </c>
      <c r="J316" t="s">
        <v>27</v>
      </c>
      <c r="K316" t="s">
        <v>233</v>
      </c>
      <c r="L316" s="2">
        <v>167230</v>
      </c>
      <c r="M316" s="2">
        <v>10034</v>
      </c>
      <c r="N316" s="2">
        <v>177264</v>
      </c>
      <c r="O316" t="s">
        <v>289</v>
      </c>
      <c r="P316" t="s">
        <v>235</v>
      </c>
      <c r="Q316" t="s">
        <v>226</v>
      </c>
      <c r="R316" t="s">
        <v>32</v>
      </c>
      <c r="S316" t="s">
        <v>539</v>
      </c>
      <c r="T316" t="s">
        <v>547</v>
      </c>
    </row>
    <row r="317" spans="1:20" x14ac:dyDescent="0.25">
      <c r="A317">
        <v>10013</v>
      </c>
      <c r="B317" s="1">
        <v>28411</v>
      </c>
      <c r="C317" t="s">
        <v>290</v>
      </c>
      <c r="D317" t="s">
        <v>102</v>
      </c>
      <c r="E317" t="s">
        <v>35</v>
      </c>
      <c r="F317" t="s">
        <v>118</v>
      </c>
      <c r="G317" t="s">
        <v>36</v>
      </c>
      <c r="H317" s="1">
        <v>41747</v>
      </c>
      <c r="I317" t="s">
        <v>26</v>
      </c>
      <c r="J317" t="s">
        <v>27</v>
      </c>
      <c r="K317" t="s">
        <v>286</v>
      </c>
      <c r="L317" s="2">
        <v>42855</v>
      </c>
      <c r="M317" s="2">
        <v>6428</v>
      </c>
      <c r="N317" s="2">
        <v>49283</v>
      </c>
      <c r="O317" t="s">
        <v>291</v>
      </c>
      <c r="P317" t="s">
        <v>247</v>
      </c>
      <c r="Q317" t="s">
        <v>31</v>
      </c>
      <c r="R317" t="s">
        <v>32</v>
      </c>
      <c r="S317" t="s">
        <v>540</v>
      </c>
      <c r="T317" t="s">
        <v>550</v>
      </c>
    </row>
    <row r="318" spans="1:20" x14ac:dyDescent="0.25">
      <c r="A318">
        <v>10017</v>
      </c>
      <c r="B318" s="1">
        <v>33031</v>
      </c>
      <c r="C318" t="s">
        <v>292</v>
      </c>
      <c r="D318" t="s">
        <v>293</v>
      </c>
      <c r="E318" t="s">
        <v>35</v>
      </c>
      <c r="F318" t="s">
        <v>24</v>
      </c>
      <c r="G318" t="s">
        <v>36</v>
      </c>
      <c r="H318" s="1">
        <v>41772</v>
      </c>
      <c r="I318" t="s">
        <v>26</v>
      </c>
      <c r="J318" t="s">
        <v>27</v>
      </c>
      <c r="K318" t="s">
        <v>240</v>
      </c>
      <c r="L318" s="2">
        <v>83190</v>
      </c>
      <c r="M318" s="2">
        <v>13310</v>
      </c>
      <c r="N318" s="2">
        <v>96500</v>
      </c>
      <c r="O318" t="s">
        <v>294</v>
      </c>
      <c r="P318" t="s">
        <v>225</v>
      </c>
      <c r="Q318" t="s">
        <v>226</v>
      </c>
      <c r="R318" t="s">
        <v>32</v>
      </c>
      <c r="S318" t="s">
        <v>540</v>
      </c>
      <c r="T318" t="s">
        <v>549</v>
      </c>
    </row>
    <row r="319" spans="1:20" x14ac:dyDescent="0.25">
      <c r="A319">
        <v>10019</v>
      </c>
      <c r="B319" s="1">
        <v>21459</v>
      </c>
      <c r="C319" t="s">
        <v>295</v>
      </c>
      <c r="D319" t="s">
        <v>137</v>
      </c>
      <c r="E319" t="s">
        <v>35</v>
      </c>
      <c r="F319" t="s">
        <v>118</v>
      </c>
      <c r="G319" t="s">
        <v>36</v>
      </c>
      <c r="H319" s="1">
        <v>41800</v>
      </c>
      <c r="I319" t="s">
        <v>26</v>
      </c>
      <c r="J319" t="s">
        <v>27</v>
      </c>
      <c r="K319" t="s">
        <v>28</v>
      </c>
      <c r="L319" s="2">
        <v>83634</v>
      </c>
      <c r="M319" s="2">
        <v>8363</v>
      </c>
      <c r="N319" s="2">
        <v>91997</v>
      </c>
      <c r="O319" t="s">
        <v>251</v>
      </c>
      <c r="P319" t="s">
        <v>225</v>
      </c>
      <c r="Q319" t="s">
        <v>226</v>
      </c>
      <c r="R319" t="s">
        <v>32</v>
      </c>
      <c r="S319" t="s">
        <v>539</v>
      </c>
      <c r="T319" t="s">
        <v>547</v>
      </c>
    </row>
    <row r="320" spans="1:20" x14ac:dyDescent="0.25">
      <c r="A320">
        <v>10021</v>
      </c>
      <c r="B320" s="1">
        <v>22152</v>
      </c>
      <c r="C320" t="s">
        <v>296</v>
      </c>
      <c r="D320" t="s">
        <v>297</v>
      </c>
      <c r="E320" t="s">
        <v>23</v>
      </c>
      <c r="F320" t="s">
        <v>106</v>
      </c>
      <c r="G320" t="s">
        <v>25</v>
      </c>
      <c r="H320" s="1">
        <v>41811</v>
      </c>
      <c r="I320" t="s">
        <v>26</v>
      </c>
      <c r="J320" t="s">
        <v>27</v>
      </c>
      <c r="K320" t="s">
        <v>286</v>
      </c>
      <c r="L320" s="2">
        <v>34381</v>
      </c>
      <c r="M320" s="2">
        <v>4813</v>
      </c>
      <c r="N320" s="2">
        <v>39194</v>
      </c>
      <c r="O320" t="s">
        <v>246</v>
      </c>
      <c r="P320" t="s">
        <v>247</v>
      </c>
      <c r="Q320" t="s">
        <v>31</v>
      </c>
      <c r="R320" t="s">
        <v>32</v>
      </c>
      <c r="S320" t="s">
        <v>539</v>
      </c>
      <c r="T320" t="s">
        <v>547</v>
      </c>
    </row>
    <row r="321" spans="1:20" x14ac:dyDescent="0.25">
      <c r="A321">
        <v>10034</v>
      </c>
      <c r="B321" s="1">
        <v>25786</v>
      </c>
      <c r="C321" t="s">
        <v>298</v>
      </c>
      <c r="D321" t="s">
        <v>184</v>
      </c>
      <c r="E321" t="s">
        <v>35</v>
      </c>
      <c r="F321" t="s">
        <v>106</v>
      </c>
      <c r="G321" t="s">
        <v>36</v>
      </c>
      <c r="H321" s="1">
        <v>41886</v>
      </c>
      <c r="I321" t="s">
        <v>26</v>
      </c>
      <c r="J321" t="s">
        <v>27</v>
      </c>
      <c r="K321" t="s">
        <v>233</v>
      </c>
      <c r="L321" s="2">
        <v>150757</v>
      </c>
      <c r="M321" s="2">
        <v>16583</v>
      </c>
      <c r="N321" s="2">
        <v>167340</v>
      </c>
      <c r="O321" t="s">
        <v>299</v>
      </c>
      <c r="P321" t="s">
        <v>235</v>
      </c>
      <c r="Q321" t="s">
        <v>226</v>
      </c>
      <c r="R321" t="s">
        <v>32</v>
      </c>
      <c r="S321" t="s">
        <v>540</v>
      </c>
      <c r="T321" t="s">
        <v>548</v>
      </c>
    </row>
    <row r="322" spans="1:20" x14ac:dyDescent="0.25">
      <c r="A322">
        <v>10035</v>
      </c>
      <c r="B322" s="1">
        <v>32022</v>
      </c>
      <c r="C322" t="s">
        <v>300</v>
      </c>
      <c r="D322" t="s">
        <v>122</v>
      </c>
      <c r="E322" t="s">
        <v>35</v>
      </c>
      <c r="F322" t="s">
        <v>24</v>
      </c>
      <c r="G322" t="s">
        <v>45</v>
      </c>
      <c r="H322" s="1">
        <v>41899</v>
      </c>
      <c r="I322" t="s">
        <v>26</v>
      </c>
      <c r="J322" t="s">
        <v>27</v>
      </c>
      <c r="K322" t="s">
        <v>240</v>
      </c>
      <c r="L322" s="2">
        <v>100680</v>
      </c>
      <c r="M322" s="2">
        <v>8054</v>
      </c>
      <c r="N322" s="2">
        <v>108734</v>
      </c>
      <c r="O322" t="s">
        <v>241</v>
      </c>
      <c r="P322" t="s">
        <v>225</v>
      </c>
      <c r="Q322" t="s">
        <v>226</v>
      </c>
      <c r="R322" t="s">
        <v>32</v>
      </c>
      <c r="S322" t="s">
        <v>541</v>
      </c>
      <c r="T322" t="s">
        <v>549</v>
      </c>
    </row>
    <row r="323" spans="1:20" x14ac:dyDescent="0.25">
      <c r="A323">
        <v>10039</v>
      </c>
      <c r="B323" s="1">
        <v>29096</v>
      </c>
      <c r="C323" t="s">
        <v>301</v>
      </c>
      <c r="D323" t="s">
        <v>153</v>
      </c>
      <c r="E323" t="s">
        <v>23</v>
      </c>
      <c r="F323" t="s">
        <v>106</v>
      </c>
      <c r="G323" t="s">
        <v>25</v>
      </c>
      <c r="H323" s="1">
        <v>41911</v>
      </c>
      <c r="I323" t="s">
        <v>26</v>
      </c>
      <c r="J323" t="s">
        <v>27</v>
      </c>
      <c r="K323" t="s">
        <v>286</v>
      </c>
      <c r="L323" s="2">
        <v>76874</v>
      </c>
      <c r="M323" s="2">
        <v>12300</v>
      </c>
      <c r="N323" s="2">
        <v>89174</v>
      </c>
      <c r="O323" t="s">
        <v>302</v>
      </c>
      <c r="P323" t="s">
        <v>269</v>
      </c>
      <c r="Q323" t="s">
        <v>31</v>
      </c>
      <c r="R323" t="s">
        <v>32</v>
      </c>
      <c r="S323" t="s">
        <v>540</v>
      </c>
      <c r="T323" t="s">
        <v>550</v>
      </c>
    </row>
    <row r="324" spans="1:20" x14ac:dyDescent="0.25">
      <c r="A324">
        <v>10041</v>
      </c>
      <c r="B324" s="1">
        <v>27346</v>
      </c>
      <c r="C324" t="s">
        <v>71</v>
      </c>
      <c r="D324" t="s">
        <v>153</v>
      </c>
      <c r="E324" t="s">
        <v>23</v>
      </c>
      <c r="F324" t="s">
        <v>24</v>
      </c>
      <c r="G324" t="s">
        <v>25</v>
      </c>
      <c r="H324" s="1">
        <v>41925</v>
      </c>
      <c r="I324" t="s">
        <v>26</v>
      </c>
      <c r="J324" t="s">
        <v>27</v>
      </c>
      <c r="K324" t="s">
        <v>240</v>
      </c>
      <c r="L324" s="2">
        <v>42000</v>
      </c>
      <c r="M324" s="2">
        <v>10218</v>
      </c>
      <c r="N324" s="2">
        <v>52218</v>
      </c>
      <c r="O324" t="s">
        <v>246</v>
      </c>
      <c r="P324" t="s">
        <v>247</v>
      </c>
      <c r="Q324" t="s">
        <v>31</v>
      </c>
      <c r="R324" t="s">
        <v>32</v>
      </c>
      <c r="S324" t="s">
        <v>541</v>
      </c>
      <c r="T324" t="s">
        <v>550</v>
      </c>
    </row>
    <row r="325" spans="1:20" x14ac:dyDescent="0.25">
      <c r="A325">
        <v>10052</v>
      </c>
      <c r="B325" s="1">
        <v>23612</v>
      </c>
      <c r="C325" t="s">
        <v>303</v>
      </c>
      <c r="D325" t="s">
        <v>113</v>
      </c>
      <c r="E325" t="s">
        <v>35</v>
      </c>
      <c r="F325" t="s">
        <v>106</v>
      </c>
      <c r="G325" t="s">
        <v>36</v>
      </c>
      <c r="H325" s="1">
        <v>41987</v>
      </c>
      <c r="I325" t="s">
        <v>26</v>
      </c>
      <c r="J325" t="s">
        <v>27</v>
      </c>
      <c r="K325" t="s">
        <v>286</v>
      </c>
      <c r="L325" s="2">
        <v>74904</v>
      </c>
      <c r="M325" s="2">
        <v>5243</v>
      </c>
      <c r="N325" s="2">
        <v>80147</v>
      </c>
      <c r="O325" t="s">
        <v>302</v>
      </c>
      <c r="P325" t="s">
        <v>269</v>
      </c>
      <c r="Q325" t="s">
        <v>31</v>
      </c>
      <c r="R325" t="s">
        <v>32</v>
      </c>
      <c r="S325" t="s">
        <v>539</v>
      </c>
      <c r="T325" t="s">
        <v>548</v>
      </c>
    </row>
    <row r="326" spans="1:20" x14ac:dyDescent="0.25">
      <c r="A326">
        <v>10066</v>
      </c>
      <c r="B326" s="1">
        <v>23697</v>
      </c>
      <c r="C326" t="s">
        <v>304</v>
      </c>
      <c r="D326" t="s">
        <v>305</v>
      </c>
      <c r="E326" t="s">
        <v>23</v>
      </c>
      <c r="F326" t="s">
        <v>106</v>
      </c>
      <c r="G326" t="s">
        <v>36</v>
      </c>
      <c r="H326" s="1">
        <v>42070</v>
      </c>
      <c r="I326" t="s">
        <v>26</v>
      </c>
      <c r="J326" t="s">
        <v>27</v>
      </c>
      <c r="K326" t="s">
        <v>286</v>
      </c>
      <c r="L326" s="2">
        <v>57460</v>
      </c>
      <c r="M326" s="2">
        <v>9194</v>
      </c>
      <c r="N326" s="2">
        <v>66654</v>
      </c>
      <c r="O326" t="s">
        <v>291</v>
      </c>
      <c r="P326" t="s">
        <v>247</v>
      </c>
      <c r="Q326" t="s">
        <v>31</v>
      </c>
      <c r="R326" t="s">
        <v>32</v>
      </c>
      <c r="S326" t="s">
        <v>542</v>
      </c>
      <c r="T326" t="s">
        <v>548</v>
      </c>
    </row>
    <row r="327" spans="1:20" x14ac:dyDescent="0.25">
      <c r="A327">
        <v>10099</v>
      </c>
      <c r="B327" s="1">
        <v>24164</v>
      </c>
      <c r="C327" t="s">
        <v>306</v>
      </c>
      <c r="D327" t="s">
        <v>151</v>
      </c>
      <c r="E327" t="s">
        <v>35</v>
      </c>
      <c r="F327" t="s">
        <v>111</v>
      </c>
      <c r="G327" t="s">
        <v>25</v>
      </c>
      <c r="H327" s="1">
        <v>42327</v>
      </c>
      <c r="I327" t="s">
        <v>26</v>
      </c>
      <c r="J327" t="s">
        <v>27</v>
      </c>
      <c r="K327" t="s">
        <v>240</v>
      </c>
      <c r="L327" s="2">
        <v>42100</v>
      </c>
      <c r="M327" s="2">
        <v>11663</v>
      </c>
      <c r="N327" s="2">
        <v>53763</v>
      </c>
      <c r="O327" t="s">
        <v>246</v>
      </c>
      <c r="P327" t="s">
        <v>247</v>
      </c>
      <c r="Q327" t="s">
        <v>31</v>
      </c>
      <c r="R327" t="s">
        <v>32</v>
      </c>
      <c r="S327" t="s">
        <v>539</v>
      </c>
      <c r="T327" t="s">
        <v>548</v>
      </c>
    </row>
    <row r="328" spans="1:20" x14ac:dyDescent="0.25">
      <c r="A328">
        <v>10101</v>
      </c>
      <c r="B328" s="1">
        <v>30843</v>
      </c>
      <c r="C328" t="s">
        <v>307</v>
      </c>
      <c r="D328" t="s">
        <v>308</v>
      </c>
      <c r="E328" t="s">
        <v>23</v>
      </c>
      <c r="F328" t="s">
        <v>24</v>
      </c>
      <c r="G328" t="s">
        <v>25</v>
      </c>
      <c r="H328" s="1">
        <v>42328</v>
      </c>
      <c r="I328" t="s">
        <v>26</v>
      </c>
      <c r="J328" t="s">
        <v>27</v>
      </c>
      <c r="K328" t="s">
        <v>28</v>
      </c>
      <c r="L328" s="2">
        <v>100481</v>
      </c>
      <c r="M328" s="2">
        <v>12058</v>
      </c>
      <c r="N328" s="2">
        <v>112539</v>
      </c>
      <c r="O328" t="s">
        <v>251</v>
      </c>
      <c r="P328" t="s">
        <v>225</v>
      </c>
      <c r="Q328" t="s">
        <v>226</v>
      </c>
      <c r="R328" t="s">
        <v>32</v>
      </c>
      <c r="S328" t="s">
        <v>540</v>
      </c>
      <c r="T328" t="s">
        <v>549</v>
      </c>
    </row>
    <row r="329" spans="1:20" x14ac:dyDescent="0.25">
      <c r="A329">
        <v>10103</v>
      </c>
      <c r="B329" s="1">
        <v>19279</v>
      </c>
      <c r="C329" t="s">
        <v>309</v>
      </c>
      <c r="D329" t="s">
        <v>310</v>
      </c>
      <c r="E329" t="s">
        <v>23</v>
      </c>
      <c r="F329" t="s">
        <v>106</v>
      </c>
      <c r="G329" t="s">
        <v>25</v>
      </c>
      <c r="H329" s="1">
        <v>42346</v>
      </c>
      <c r="I329" t="s">
        <v>26</v>
      </c>
      <c r="J329" t="s">
        <v>27</v>
      </c>
      <c r="K329" t="s">
        <v>28</v>
      </c>
      <c r="L329" s="2">
        <v>106644</v>
      </c>
      <c r="M329" s="2">
        <v>11731</v>
      </c>
      <c r="N329" s="2">
        <v>118375</v>
      </c>
      <c r="O329" t="s">
        <v>251</v>
      </c>
      <c r="P329" t="s">
        <v>225</v>
      </c>
      <c r="Q329" t="s">
        <v>226</v>
      </c>
      <c r="R329" t="s">
        <v>32</v>
      </c>
      <c r="S329" t="s">
        <v>541</v>
      </c>
      <c r="T329" t="s">
        <v>547</v>
      </c>
    </row>
    <row r="330" spans="1:20" x14ac:dyDescent="0.25">
      <c r="A330">
        <v>10104</v>
      </c>
      <c r="B330" s="1">
        <v>22126</v>
      </c>
      <c r="C330" t="s">
        <v>311</v>
      </c>
      <c r="D330" t="s">
        <v>312</v>
      </c>
      <c r="E330" t="s">
        <v>35</v>
      </c>
      <c r="F330" t="s">
        <v>24</v>
      </c>
      <c r="G330" t="s">
        <v>25</v>
      </c>
      <c r="H330" s="1">
        <v>42347</v>
      </c>
      <c r="I330" t="s">
        <v>26</v>
      </c>
      <c r="J330" t="s">
        <v>27</v>
      </c>
      <c r="K330" t="s">
        <v>240</v>
      </c>
      <c r="L330" s="2">
        <v>46000</v>
      </c>
      <c r="M330" s="2">
        <v>18187</v>
      </c>
      <c r="N330" s="2">
        <v>64187</v>
      </c>
      <c r="O330" t="s">
        <v>246</v>
      </c>
      <c r="P330" t="s">
        <v>247</v>
      </c>
      <c r="Q330" t="s">
        <v>31</v>
      </c>
      <c r="R330" t="s">
        <v>32</v>
      </c>
      <c r="S330" t="s">
        <v>539</v>
      </c>
      <c r="T330" t="s">
        <v>547</v>
      </c>
    </row>
    <row r="331" spans="1:20" x14ac:dyDescent="0.25">
      <c r="A331">
        <v>10112</v>
      </c>
      <c r="B331" s="1">
        <v>22383</v>
      </c>
      <c r="C331" t="s">
        <v>313</v>
      </c>
      <c r="D331" t="s">
        <v>157</v>
      </c>
      <c r="E331" t="s">
        <v>35</v>
      </c>
      <c r="F331" t="s">
        <v>106</v>
      </c>
      <c r="G331" t="s">
        <v>45</v>
      </c>
      <c r="H331" s="1">
        <v>42429</v>
      </c>
      <c r="I331" t="s">
        <v>26</v>
      </c>
      <c r="J331" t="s">
        <v>27</v>
      </c>
      <c r="K331" t="s">
        <v>240</v>
      </c>
      <c r="L331" s="2">
        <v>43050</v>
      </c>
      <c r="M331" s="2">
        <v>6623</v>
      </c>
      <c r="N331" s="2">
        <v>49673</v>
      </c>
      <c r="O331" t="s">
        <v>246</v>
      </c>
      <c r="P331" t="s">
        <v>247</v>
      </c>
      <c r="Q331" t="s">
        <v>31</v>
      </c>
      <c r="R331" t="s">
        <v>32</v>
      </c>
      <c r="S331" t="s">
        <v>540</v>
      </c>
      <c r="T331" t="s">
        <v>547</v>
      </c>
    </row>
    <row r="332" spans="1:20" x14ac:dyDescent="0.25">
      <c r="A332">
        <v>10131</v>
      </c>
      <c r="B332" s="1">
        <v>18904</v>
      </c>
      <c r="C332" t="s">
        <v>95</v>
      </c>
      <c r="D332" t="s">
        <v>201</v>
      </c>
      <c r="E332" t="s">
        <v>23</v>
      </c>
      <c r="F332" t="s">
        <v>106</v>
      </c>
      <c r="G332" t="s">
        <v>36</v>
      </c>
      <c r="H332" s="1">
        <v>42570</v>
      </c>
      <c r="I332" t="s">
        <v>26</v>
      </c>
      <c r="J332" t="s">
        <v>27</v>
      </c>
      <c r="K332" t="s">
        <v>286</v>
      </c>
      <c r="L332" s="2">
        <v>34948</v>
      </c>
      <c r="M332" s="2">
        <v>6291</v>
      </c>
      <c r="N332" s="2">
        <v>41239</v>
      </c>
      <c r="O332" t="s">
        <v>246</v>
      </c>
      <c r="P332" t="s">
        <v>247</v>
      </c>
      <c r="Q332" t="s">
        <v>31</v>
      </c>
      <c r="R332" t="s">
        <v>32</v>
      </c>
      <c r="S332" t="s">
        <v>540</v>
      </c>
      <c r="T332" t="s">
        <v>547</v>
      </c>
    </row>
    <row r="333" spans="1:20" x14ac:dyDescent="0.25">
      <c r="A333">
        <v>10137</v>
      </c>
      <c r="B333" s="1">
        <v>27978</v>
      </c>
      <c r="C333" t="s">
        <v>314</v>
      </c>
      <c r="D333" t="s">
        <v>130</v>
      </c>
      <c r="E333" t="s">
        <v>35</v>
      </c>
      <c r="F333" t="s">
        <v>106</v>
      </c>
      <c r="G333" t="s">
        <v>36</v>
      </c>
      <c r="H333" s="1">
        <v>42588</v>
      </c>
      <c r="I333" t="s">
        <v>26</v>
      </c>
      <c r="J333" t="s">
        <v>27</v>
      </c>
      <c r="K333" t="s">
        <v>286</v>
      </c>
      <c r="L333" s="2">
        <v>78453</v>
      </c>
      <c r="M333" s="2">
        <v>3923</v>
      </c>
      <c r="N333" s="2">
        <v>82376</v>
      </c>
      <c r="O333" t="s">
        <v>287</v>
      </c>
      <c r="P333" t="s">
        <v>225</v>
      </c>
      <c r="Q333" t="s">
        <v>226</v>
      </c>
      <c r="R333" t="s">
        <v>32</v>
      </c>
      <c r="S333" t="s">
        <v>540</v>
      </c>
      <c r="T333" t="s">
        <v>550</v>
      </c>
    </row>
    <row r="334" spans="1:20" x14ac:dyDescent="0.25">
      <c r="A334">
        <v>10141</v>
      </c>
      <c r="B334" s="1">
        <v>32655</v>
      </c>
      <c r="C334" t="s">
        <v>315</v>
      </c>
      <c r="D334" t="s">
        <v>82</v>
      </c>
      <c r="E334" t="s">
        <v>23</v>
      </c>
      <c r="F334" t="s">
        <v>106</v>
      </c>
      <c r="G334" t="s">
        <v>25</v>
      </c>
      <c r="H334" s="1">
        <v>42639</v>
      </c>
      <c r="I334" t="s">
        <v>26</v>
      </c>
      <c r="J334" t="s">
        <v>27</v>
      </c>
      <c r="K334" t="s">
        <v>240</v>
      </c>
      <c r="L334" s="2">
        <v>43050</v>
      </c>
      <c r="M334" s="2">
        <v>13337</v>
      </c>
      <c r="N334" s="2">
        <v>56387</v>
      </c>
      <c r="O334" t="s">
        <v>246</v>
      </c>
      <c r="P334" t="s">
        <v>247</v>
      </c>
      <c r="Q334" t="s">
        <v>31</v>
      </c>
      <c r="R334" t="s">
        <v>32</v>
      </c>
      <c r="S334" t="s">
        <v>541</v>
      </c>
      <c r="T334" t="s">
        <v>549</v>
      </c>
    </row>
    <row r="335" spans="1:20" x14ac:dyDescent="0.25">
      <c r="A335">
        <v>10148</v>
      </c>
      <c r="B335" s="1">
        <v>26471</v>
      </c>
      <c r="C335" t="s">
        <v>316</v>
      </c>
      <c r="D335" t="s">
        <v>102</v>
      </c>
      <c r="E335" t="s">
        <v>35</v>
      </c>
      <c r="F335" t="s">
        <v>106</v>
      </c>
      <c r="G335" t="s">
        <v>45</v>
      </c>
      <c r="H335" s="1">
        <v>42690</v>
      </c>
      <c r="I335" t="s">
        <v>26</v>
      </c>
      <c r="J335" t="s">
        <v>27</v>
      </c>
      <c r="K335" t="s">
        <v>28</v>
      </c>
      <c r="L335" s="2">
        <v>80231</v>
      </c>
      <c r="M335" s="2">
        <v>12035</v>
      </c>
      <c r="N335" s="2">
        <v>92266</v>
      </c>
      <c r="O335" t="s">
        <v>251</v>
      </c>
      <c r="P335" t="s">
        <v>225</v>
      </c>
      <c r="Q335" t="s">
        <v>226</v>
      </c>
      <c r="R335" t="s">
        <v>32</v>
      </c>
      <c r="S335" t="s">
        <v>539</v>
      </c>
      <c r="T335" t="s">
        <v>550</v>
      </c>
    </row>
    <row r="336" spans="1:20" x14ac:dyDescent="0.25">
      <c r="A336">
        <v>10171</v>
      </c>
      <c r="B336" s="1">
        <v>32173</v>
      </c>
      <c r="C336" t="s">
        <v>317</v>
      </c>
      <c r="D336" t="s">
        <v>250</v>
      </c>
      <c r="E336" t="s">
        <v>35</v>
      </c>
      <c r="F336" t="s">
        <v>24</v>
      </c>
      <c r="G336" t="s">
        <v>25</v>
      </c>
      <c r="H336" s="1">
        <v>42826</v>
      </c>
      <c r="I336" t="s">
        <v>26</v>
      </c>
      <c r="J336" t="s">
        <v>27</v>
      </c>
      <c r="K336" t="s">
        <v>240</v>
      </c>
      <c r="L336" s="2">
        <v>42000</v>
      </c>
      <c r="M336" s="2">
        <v>4141</v>
      </c>
      <c r="N336" s="2">
        <v>46141</v>
      </c>
      <c r="O336" t="s">
        <v>246</v>
      </c>
      <c r="P336" t="s">
        <v>247</v>
      </c>
      <c r="Q336" t="s">
        <v>31</v>
      </c>
      <c r="R336" t="s">
        <v>32</v>
      </c>
      <c r="S336" t="s">
        <v>541</v>
      </c>
      <c r="T336" t="s">
        <v>549</v>
      </c>
    </row>
    <row r="337" spans="1:20" x14ac:dyDescent="0.25">
      <c r="A337">
        <v>10175</v>
      </c>
      <c r="B337" s="1">
        <v>30987</v>
      </c>
      <c r="C337" t="s">
        <v>318</v>
      </c>
      <c r="D337" t="s">
        <v>53</v>
      </c>
      <c r="E337" t="s">
        <v>23</v>
      </c>
      <c r="F337" t="s">
        <v>106</v>
      </c>
      <c r="G337" t="s">
        <v>36</v>
      </c>
      <c r="H337" s="1">
        <v>42840</v>
      </c>
      <c r="I337" t="s">
        <v>26</v>
      </c>
      <c r="J337" t="s">
        <v>27</v>
      </c>
      <c r="K337" t="s">
        <v>240</v>
      </c>
      <c r="L337" s="2">
        <v>42100</v>
      </c>
      <c r="M337" s="2">
        <v>11663</v>
      </c>
      <c r="N337" s="2">
        <v>53763</v>
      </c>
      <c r="O337" t="s">
        <v>246</v>
      </c>
      <c r="P337" t="s">
        <v>247</v>
      </c>
      <c r="Q337" t="s">
        <v>31</v>
      </c>
      <c r="R337" t="s">
        <v>32</v>
      </c>
      <c r="S337" t="s">
        <v>539</v>
      </c>
      <c r="T337" t="s">
        <v>549</v>
      </c>
    </row>
    <row r="338" spans="1:20" x14ac:dyDescent="0.25">
      <c r="A338">
        <v>10176</v>
      </c>
      <c r="B338" s="1">
        <v>27077</v>
      </c>
      <c r="C338" t="s">
        <v>319</v>
      </c>
      <c r="D338" t="s">
        <v>232</v>
      </c>
      <c r="E338" t="s">
        <v>35</v>
      </c>
      <c r="F338" t="s">
        <v>106</v>
      </c>
      <c r="G338" t="s">
        <v>36</v>
      </c>
      <c r="H338" s="1">
        <v>42847</v>
      </c>
      <c r="I338" t="s">
        <v>26</v>
      </c>
      <c r="J338" t="s">
        <v>27</v>
      </c>
      <c r="K338" t="s">
        <v>240</v>
      </c>
      <c r="L338" s="2">
        <v>46000</v>
      </c>
      <c r="M338" s="2">
        <v>18187</v>
      </c>
      <c r="N338" s="2">
        <v>64187</v>
      </c>
      <c r="O338" t="s">
        <v>246</v>
      </c>
      <c r="P338" t="s">
        <v>247</v>
      </c>
      <c r="Q338" t="s">
        <v>31</v>
      </c>
      <c r="R338" t="s">
        <v>32</v>
      </c>
      <c r="S338" t="s">
        <v>539</v>
      </c>
      <c r="T338" t="s">
        <v>550</v>
      </c>
    </row>
    <row r="339" spans="1:20" x14ac:dyDescent="0.25">
      <c r="A339">
        <v>10179</v>
      </c>
      <c r="B339" s="1">
        <v>24341</v>
      </c>
      <c r="C339" t="s">
        <v>320</v>
      </c>
      <c r="D339" t="s">
        <v>250</v>
      </c>
      <c r="E339" t="s">
        <v>35</v>
      </c>
      <c r="F339" t="s">
        <v>106</v>
      </c>
      <c r="G339" t="s">
        <v>25</v>
      </c>
      <c r="H339" s="1">
        <v>42860</v>
      </c>
      <c r="I339" t="s">
        <v>26</v>
      </c>
      <c r="J339" t="s">
        <v>27</v>
      </c>
      <c r="K339" t="s">
        <v>233</v>
      </c>
      <c r="L339" s="2">
        <v>156605</v>
      </c>
      <c r="M339" s="2">
        <v>12528</v>
      </c>
      <c r="N339" s="2">
        <v>169133</v>
      </c>
      <c r="O339" t="s">
        <v>321</v>
      </c>
      <c r="P339" t="s">
        <v>235</v>
      </c>
      <c r="Q339" t="s">
        <v>226</v>
      </c>
      <c r="R339" t="s">
        <v>32</v>
      </c>
      <c r="S339" t="s">
        <v>541</v>
      </c>
      <c r="T339" t="s">
        <v>548</v>
      </c>
    </row>
    <row r="340" spans="1:20" x14ac:dyDescent="0.25">
      <c r="A340">
        <v>10185</v>
      </c>
      <c r="B340" s="1">
        <v>31485</v>
      </c>
      <c r="C340" t="s">
        <v>322</v>
      </c>
      <c r="D340" t="s">
        <v>38</v>
      </c>
      <c r="E340" t="s">
        <v>35</v>
      </c>
      <c r="F340" t="s">
        <v>24</v>
      </c>
      <c r="G340" t="s">
        <v>45</v>
      </c>
      <c r="H340" s="1">
        <v>42918</v>
      </c>
      <c r="I340" t="s">
        <v>26</v>
      </c>
      <c r="J340" t="s">
        <v>27</v>
      </c>
      <c r="K340" t="s">
        <v>240</v>
      </c>
      <c r="L340" s="2">
        <v>43050</v>
      </c>
      <c r="M340" s="2">
        <v>6623</v>
      </c>
      <c r="N340" s="2">
        <v>49673</v>
      </c>
      <c r="O340" t="s">
        <v>246</v>
      </c>
      <c r="P340" t="s">
        <v>247</v>
      </c>
      <c r="Q340" t="s">
        <v>31</v>
      </c>
      <c r="R340" t="s">
        <v>32</v>
      </c>
      <c r="S340" t="s">
        <v>541</v>
      </c>
      <c r="T340" t="s">
        <v>549</v>
      </c>
    </row>
    <row r="341" spans="1:20" x14ac:dyDescent="0.25">
      <c r="A341">
        <v>10189</v>
      </c>
      <c r="B341" s="1">
        <v>21340</v>
      </c>
      <c r="C341" t="s">
        <v>323</v>
      </c>
      <c r="D341" t="s">
        <v>157</v>
      </c>
      <c r="E341" t="s">
        <v>35</v>
      </c>
      <c r="F341" t="s">
        <v>24</v>
      </c>
      <c r="G341" t="s">
        <v>25</v>
      </c>
      <c r="H341" s="1">
        <v>42967</v>
      </c>
      <c r="I341" t="s">
        <v>26</v>
      </c>
      <c r="J341" t="s">
        <v>27</v>
      </c>
      <c r="K341" t="s">
        <v>286</v>
      </c>
      <c r="L341" s="2">
        <v>51110</v>
      </c>
      <c r="M341" s="2">
        <v>2556</v>
      </c>
      <c r="N341" s="2">
        <v>53666</v>
      </c>
      <c r="O341" t="s">
        <v>291</v>
      </c>
      <c r="P341" t="s">
        <v>247</v>
      </c>
      <c r="Q341" t="s">
        <v>31</v>
      </c>
      <c r="R341" t="s">
        <v>32</v>
      </c>
      <c r="S341" t="s">
        <v>541</v>
      </c>
      <c r="T341" t="s">
        <v>547</v>
      </c>
    </row>
    <row r="342" spans="1:20" x14ac:dyDescent="0.25">
      <c r="A342">
        <v>10196</v>
      </c>
      <c r="B342" s="1">
        <v>30447</v>
      </c>
      <c r="C342" t="s">
        <v>324</v>
      </c>
      <c r="D342" t="s">
        <v>325</v>
      </c>
      <c r="E342" t="s">
        <v>23</v>
      </c>
      <c r="F342" t="s">
        <v>24</v>
      </c>
      <c r="G342" t="s">
        <v>45</v>
      </c>
      <c r="H342" s="1">
        <v>43021</v>
      </c>
      <c r="I342" t="s">
        <v>26</v>
      </c>
      <c r="J342" t="s">
        <v>27</v>
      </c>
      <c r="K342" t="s">
        <v>240</v>
      </c>
      <c r="L342" s="2">
        <v>98456</v>
      </c>
      <c r="M342" s="2">
        <v>19691</v>
      </c>
      <c r="N342" s="2">
        <v>118147</v>
      </c>
      <c r="O342" t="s">
        <v>241</v>
      </c>
      <c r="P342" t="s">
        <v>225</v>
      </c>
      <c r="Q342" t="s">
        <v>226</v>
      </c>
      <c r="R342" t="s">
        <v>32</v>
      </c>
      <c r="S342" t="s">
        <v>539</v>
      </c>
      <c r="T342" t="s">
        <v>549</v>
      </c>
    </row>
    <row r="343" spans="1:20" x14ac:dyDescent="0.25">
      <c r="A343">
        <v>10200</v>
      </c>
      <c r="B343" s="1">
        <v>25680</v>
      </c>
      <c r="C343" t="s">
        <v>279</v>
      </c>
      <c r="D343" t="s">
        <v>326</v>
      </c>
      <c r="E343" t="s">
        <v>35</v>
      </c>
      <c r="F343" t="s">
        <v>24</v>
      </c>
      <c r="G343" t="s">
        <v>45</v>
      </c>
      <c r="H343" s="1">
        <v>43071</v>
      </c>
      <c r="I343" t="s">
        <v>26</v>
      </c>
      <c r="J343" t="s">
        <v>27</v>
      </c>
      <c r="K343" t="s">
        <v>28</v>
      </c>
      <c r="L343" s="2">
        <v>101026</v>
      </c>
      <c r="M343" s="2">
        <v>12123</v>
      </c>
      <c r="N343" s="2">
        <v>113149</v>
      </c>
      <c r="O343" t="s">
        <v>251</v>
      </c>
      <c r="P343" t="s">
        <v>225</v>
      </c>
      <c r="Q343" t="s">
        <v>226</v>
      </c>
      <c r="R343" t="s">
        <v>32</v>
      </c>
      <c r="S343" t="s">
        <v>539</v>
      </c>
      <c r="T343" t="s">
        <v>548</v>
      </c>
    </row>
    <row r="344" spans="1:20" x14ac:dyDescent="0.25">
      <c r="A344">
        <v>10002</v>
      </c>
      <c r="B344" s="1">
        <v>31526</v>
      </c>
      <c r="C344" t="s">
        <v>284</v>
      </c>
      <c r="D344" t="s">
        <v>285</v>
      </c>
      <c r="E344" t="s">
        <v>35</v>
      </c>
      <c r="F344" t="s">
        <v>106</v>
      </c>
      <c r="G344" t="s">
        <v>25</v>
      </c>
      <c r="H344" s="1">
        <v>41647</v>
      </c>
      <c r="I344" t="s">
        <v>26</v>
      </c>
      <c r="J344" t="s">
        <v>27</v>
      </c>
      <c r="K344" t="s">
        <v>286</v>
      </c>
      <c r="L344" s="2">
        <v>116978</v>
      </c>
      <c r="M344" s="2">
        <v>5317</v>
      </c>
      <c r="N344" s="2">
        <v>122295</v>
      </c>
      <c r="O344" t="s">
        <v>287</v>
      </c>
      <c r="P344" t="s">
        <v>225</v>
      </c>
      <c r="Q344" t="s">
        <v>226</v>
      </c>
      <c r="R344" t="s">
        <v>32</v>
      </c>
      <c r="S344" t="s">
        <v>540</v>
      </c>
      <c r="T344" t="s">
        <v>549</v>
      </c>
    </row>
    <row r="345" spans="1:20" x14ac:dyDescent="0.25">
      <c r="A345">
        <v>10006</v>
      </c>
      <c r="B345" s="1">
        <v>19646</v>
      </c>
      <c r="C345" t="s">
        <v>288</v>
      </c>
      <c r="D345" t="s">
        <v>47</v>
      </c>
      <c r="E345" t="s">
        <v>35</v>
      </c>
      <c r="F345" t="s">
        <v>106</v>
      </c>
      <c r="G345" t="s">
        <v>25</v>
      </c>
      <c r="H345" s="1">
        <v>41672</v>
      </c>
      <c r="I345" t="s">
        <v>26</v>
      </c>
      <c r="J345" t="s">
        <v>27</v>
      </c>
      <c r="K345" t="s">
        <v>233</v>
      </c>
      <c r="L345" s="2">
        <v>183953</v>
      </c>
      <c r="M345" s="2">
        <v>10034</v>
      </c>
      <c r="N345" s="2">
        <v>193987</v>
      </c>
      <c r="O345" t="s">
        <v>289</v>
      </c>
      <c r="P345" t="s">
        <v>235</v>
      </c>
      <c r="Q345" t="s">
        <v>226</v>
      </c>
      <c r="R345" t="s">
        <v>32</v>
      </c>
      <c r="S345" t="s">
        <v>539</v>
      </c>
      <c r="T345" t="s">
        <v>547</v>
      </c>
    </row>
    <row r="346" spans="1:20" x14ac:dyDescent="0.25">
      <c r="A346">
        <v>10013</v>
      </c>
      <c r="B346" s="1">
        <v>28411</v>
      </c>
      <c r="C346" t="s">
        <v>290</v>
      </c>
      <c r="D346" t="s">
        <v>102</v>
      </c>
      <c r="E346" t="s">
        <v>35</v>
      </c>
      <c r="F346" t="s">
        <v>118</v>
      </c>
      <c r="G346" t="s">
        <v>36</v>
      </c>
      <c r="H346" s="1">
        <v>41747</v>
      </c>
      <c r="I346" t="s">
        <v>26</v>
      </c>
      <c r="J346" t="s">
        <v>27</v>
      </c>
      <c r="K346" t="s">
        <v>286</v>
      </c>
      <c r="L346" s="2">
        <v>47141</v>
      </c>
      <c r="M346" s="2">
        <v>6428</v>
      </c>
      <c r="N346" s="2">
        <v>53569</v>
      </c>
      <c r="O346" t="s">
        <v>291</v>
      </c>
      <c r="P346" t="s">
        <v>247</v>
      </c>
      <c r="Q346" t="s">
        <v>31</v>
      </c>
      <c r="R346" t="s">
        <v>32</v>
      </c>
      <c r="S346" t="s">
        <v>540</v>
      </c>
      <c r="T346" t="s">
        <v>550</v>
      </c>
    </row>
    <row r="347" spans="1:20" x14ac:dyDescent="0.25">
      <c r="A347">
        <v>10017</v>
      </c>
      <c r="B347" s="1">
        <v>33031</v>
      </c>
      <c r="C347" t="s">
        <v>292</v>
      </c>
      <c r="D347" t="s">
        <v>293</v>
      </c>
      <c r="E347" t="s">
        <v>35</v>
      </c>
      <c r="F347" t="s">
        <v>24</v>
      </c>
      <c r="G347" t="s">
        <v>36</v>
      </c>
      <c r="H347" s="1">
        <v>41772</v>
      </c>
      <c r="I347" t="s">
        <v>26</v>
      </c>
      <c r="J347" t="s">
        <v>27</v>
      </c>
      <c r="K347" t="s">
        <v>240</v>
      </c>
      <c r="L347" s="2">
        <v>83190</v>
      </c>
      <c r="M347" s="2">
        <v>13310</v>
      </c>
      <c r="N347" s="2">
        <v>96500</v>
      </c>
      <c r="O347" t="s">
        <v>294</v>
      </c>
      <c r="P347" t="s">
        <v>225</v>
      </c>
      <c r="Q347" t="s">
        <v>226</v>
      </c>
      <c r="R347" t="s">
        <v>32</v>
      </c>
      <c r="S347" t="s">
        <v>540</v>
      </c>
      <c r="T347" t="s">
        <v>549</v>
      </c>
    </row>
    <row r="348" spans="1:20" x14ac:dyDescent="0.25">
      <c r="A348">
        <v>10019</v>
      </c>
      <c r="B348" s="1">
        <v>21459</v>
      </c>
      <c r="C348" t="s">
        <v>295</v>
      </c>
      <c r="D348" t="s">
        <v>137</v>
      </c>
      <c r="E348" t="s">
        <v>35</v>
      </c>
      <c r="F348" t="s">
        <v>118</v>
      </c>
      <c r="G348" t="s">
        <v>36</v>
      </c>
      <c r="H348" s="1">
        <v>41800</v>
      </c>
      <c r="I348" t="s">
        <v>26</v>
      </c>
      <c r="J348" t="s">
        <v>27</v>
      </c>
      <c r="K348" t="s">
        <v>28</v>
      </c>
      <c r="L348" s="2">
        <v>91997</v>
      </c>
      <c r="M348" s="2">
        <v>8363</v>
      </c>
      <c r="N348" s="2">
        <v>100360</v>
      </c>
      <c r="O348" t="s">
        <v>251</v>
      </c>
      <c r="P348" t="s">
        <v>225</v>
      </c>
      <c r="Q348" t="s">
        <v>226</v>
      </c>
      <c r="R348" t="s">
        <v>32</v>
      </c>
      <c r="S348" t="s">
        <v>539</v>
      </c>
      <c r="T348" t="s">
        <v>547</v>
      </c>
    </row>
    <row r="349" spans="1:20" x14ac:dyDescent="0.25">
      <c r="A349">
        <v>10021</v>
      </c>
      <c r="B349" s="1">
        <v>22152</v>
      </c>
      <c r="C349" t="s">
        <v>296</v>
      </c>
      <c r="D349" t="s">
        <v>297</v>
      </c>
      <c r="E349" t="s">
        <v>23</v>
      </c>
      <c r="F349" t="s">
        <v>106</v>
      </c>
      <c r="G349" t="s">
        <v>25</v>
      </c>
      <c r="H349" s="1">
        <v>41811</v>
      </c>
      <c r="I349" t="s">
        <v>26</v>
      </c>
      <c r="J349" t="s">
        <v>27</v>
      </c>
      <c r="K349" t="s">
        <v>286</v>
      </c>
      <c r="L349" s="2">
        <v>37819</v>
      </c>
      <c r="M349" s="2">
        <v>4813</v>
      </c>
      <c r="N349" s="2">
        <v>42632</v>
      </c>
      <c r="O349" t="s">
        <v>246</v>
      </c>
      <c r="P349" t="s">
        <v>247</v>
      </c>
      <c r="Q349" t="s">
        <v>31</v>
      </c>
      <c r="R349" t="s">
        <v>32</v>
      </c>
      <c r="S349" t="s">
        <v>539</v>
      </c>
      <c r="T349" t="s">
        <v>547</v>
      </c>
    </row>
    <row r="350" spans="1:20" x14ac:dyDescent="0.25">
      <c r="A350">
        <v>10034</v>
      </c>
      <c r="B350" s="1">
        <v>25786</v>
      </c>
      <c r="C350" t="s">
        <v>298</v>
      </c>
      <c r="D350" t="s">
        <v>184</v>
      </c>
      <c r="E350" t="s">
        <v>35</v>
      </c>
      <c r="F350" t="s">
        <v>106</v>
      </c>
      <c r="G350" t="s">
        <v>36</v>
      </c>
      <c r="H350" s="1">
        <v>41886</v>
      </c>
      <c r="I350" t="s">
        <v>26</v>
      </c>
      <c r="J350" t="s">
        <v>27</v>
      </c>
      <c r="K350" t="s">
        <v>233</v>
      </c>
      <c r="L350" s="2">
        <v>165833</v>
      </c>
      <c r="M350" s="2">
        <v>16583</v>
      </c>
      <c r="N350" s="2">
        <v>182416</v>
      </c>
      <c r="O350" t="s">
        <v>299</v>
      </c>
      <c r="P350" t="s">
        <v>235</v>
      </c>
      <c r="Q350" t="s">
        <v>226</v>
      </c>
      <c r="R350" t="s">
        <v>32</v>
      </c>
      <c r="S350" t="s">
        <v>540</v>
      </c>
      <c r="T350" t="s">
        <v>548</v>
      </c>
    </row>
    <row r="351" spans="1:20" x14ac:dyDescent="0.25">
      <c r="A351">
        <v>10035</v>
      </c>
      <c r="B351" s="1">
        <v>32022</v>
      </c>
      <c r="C351" t="s">
        <v>300</v>
      </c>
      <c r="D351" t="s">
        <v>122</v>
      </c>
      <c r="E351" t="s">
        <v>35</v>
      </c>
      <c r="F351" t="s">
        <v>24</v>
      </c>
      <c r="G351" t="s">
        <v>45</v>
      </c>
      <c r="H351" s="1">
        <v>41899</v>
      </c>
      <c r="I351" t="s">
        <v>26</v>
      </c>
      <c r="J351" t="s">
        <v>27</v>
      </c>
      <c r="K351" t="s">
        <v>240</v>
      </c>
      <c r="L351" s="2">
        <v>100680</v>
      </c>
      <c r="M351" s="2">
        <v>8054</v>
      </c>
      <c r="N351" s="2">
        <v>108734</v>
      </c>
      <c r="O351" t="s">
        <v>241</v>
      </c>
      <c r="P351" t="s">
        <v>225</v>
      </c>
      <c r="Q351" t="s">
        <v>226</v>
      </c>
      <c r="R351" t="s">
        <v>32</v>
      </c>
      <c r="S351" t="s">
        <v>541</v>
      </c>
      <c r="T351" t="s">
        <v>549</v>
      </c>
    </row>
    <row r="352" spans="1:20" x14ac:dyDescent="0.25">
      <c r="A352">
        <v>10037</v>
      </c>
      <c r="B352" s="1">
        <v>31380</v>
      </c>
      <c r="C352" t="s">
        <v>327</v>
      </c>
      <c r="D352" t="s">
        <v>328</v>
      </c>
      <c r="E352" t="s">
        <v>23</v>
      </c>
      <c r="F352" t="s">
        <v>24</v>
      </c>
      <c r="G352" t="s">
        <v>36</v>
      </c>
      <c r="H352" s="1">
        <v>43368</v>
      </c>
      <c r="I352" t="s">
        <v>26</v>
      </c>
      <c r="J352" t="s">
        <v>27</v>
      </c>
      <c r="K352" t="s">
        <v>240</v>
      </c>
      <c r="L352" s="2">
        <v>42000</v>
      </c>
      <c r="M352" s="2">
        <v>4914</v>
      </c>
      <c r="N352" s="2">
        <v>46914</v>
      </c>
      <c r="O352" t="s">
        <v>246</v>
      </c>
      <c r="P352" t="s">
        <v>247</v>
      </c>
      <c r="Q352" t="s">
        <v>31</v>
      </c>
      <c r="R352" t="s">
        <v>32</v>
      </c>
      <c r="S352" t="s">
        <v>541</v>
      </c>
      <c r="T352" t="s">
        <v>549</v>
      </c>
    </row>
    <row r="353" spans="1:20" x14ac:dyDescent="0.25">
      <c r="A353">
        <v>10039</v>
      </c>
      <c r="B353" s="1">
        <v>29096</v>
      </c>
      <c r="C353" t="s">
        <v>301</v>
      </c>
      <c r="D353" t="s">
        <v>153</v>
      </c>
      <c r="E353" t="s">
        <v>23</v>
      </c>
      <c r="F353" t="s">
        <v>106</v>
      </c>
      <c r="G353" t="s">
        <v>25</v>
      </c>
      <c r="H353" s="1">
        <v>41911</v>
      </c>
      <c r="I353" t="s">
        <v>26</v>
      </c>
      <c r="J353" t="s">
        <v>27</v>
      </c>
      <c r="K353" t="s">
        <v>286</v>
      </c>
      <c r="L353" s="2">
        <v>84561</v>
      </c>
      <c r="M353" s="2">
        <v>12300</v>
      </c>
      <c r="N353" s="2">
        <v>96861</v>
      </c>
      <c r="O353" t="s">
        <v>302</v>
      </c>
      <c r="P353" t="s">
        <v>269</v>
      </c>
      <c r="Q353" t="s">
        <v>31</v>
      </c>
      <c r="R353" t="s">
        <v>32</v>
      </c>
      <c r="S353" t="s">
        <v>540</v>
      </c>
      <c r="T353" t="s">
        <v>550</v>
      </c>
    </row>
    <row r="354" spans="1:20" x14ac:dyDescent="0.25">
      <c r="A354">
        <v>10041</v>
      </c>
      <c r="B354" s="1">
        <v>27346</v>
      </c>
      <c r="C354" t="s">
        <v>71</v>
      </c>
      <c r="D354" t="s">
        <v>153</v>
      </c>
      <c r="E354" t="s">
        <v>23</v>
      </c>
      <c r="F354" t="s">
        <v>24</v>
      </c>
      <c r="G354" t="s">
        <v>25</v>
      </c>
      <c r="H354" s="1">
        <v>41925</v>
      </c>
      <c r="I354" t="s">
        <v>26</v>
      </c>
      <c r="J354" t="s">
        <v>27</v>
      </c>
      <c r="K354" t="s">
        <v>240</v>
      </c>
      <c r="L354" s="2">
        <v>78733</v>
      </c>
      <c r="M354" s="2">
        <v>10218</v>
      </c>
      <c r="N354" s="2">
        <v>88951</v>
      </c>
      <c r="O354" t="s">
        <v>241</v>
      </c>
      <c r="P354" t="s">
        <v>225</v>
      </c>
      <c r="Q354" t="s">
        <v>226</v>
      </c>
      <c r="R354" t="s">
        <v>32</v>
      </c>
      <c r="S354" t="s">
        <v>541</v>
      </c>
      <c r="T354" t="s">
        <v>550</v>
      </c>
    </row>
    <row r="355" spans="1:20" x14ac:dyDescent="0.25">
      <c r="A355">
        <v>10052</v>
      </c>
      <c r="B355" s="1">
        <v>23612</v>
      </c>
      <c r="C355" t="s">
        <v>303</v>
      </c>
      <c r="D355" t="s">
        <v>113</v>
      </c>
      <c r="E355" t="s">
        <v>35</v>
      </c>
      <c r="F355" t="s">
        <v>106</v>
      </c>
      <c r="G355" t="s">
        <v>36</v>
      </c>
      <c r="H355" s="1">
        <v>41987</v>
      </c>
      <c r="I355" t="s">
        <v>26</v>
      </c>
      <c r="J355" t="s">
        <v>27</v>
      </c>
      <c r="K355" t="s">
        <v>286</v>
      </c>
      <c r="L355" s="2">
        <v>82394</v>
      </c>
      <c r="M355" s="2">
        <v>5243</v>
      </c>
      <c r="N355" s="2">
        <v>87637</v>
      </c>
      <c r="O355" t="s">
        <v>302</v>
      </c>
      <c r="P355" t="s">
        <v>269</v>
      </c>
      <c r="Q355" t="s">
        <v>31</v>
      </c>
      <c r="R355" t="s">
        <v>32</v>
      </c>
      <c r="S355" t="s">
        <v>539</v>
      </c>
      <c r="T355" t="s">
        <v>548</v>
      </c>
    </row>
    <row r="356" spans="1:20" x14ac:dyDescent="0.25">
      <c r="A356">
        <v>10066</v>
      </c>
      <c r="B356" s="1">
        <v>23697</v>
      </c>
      <c r="C356" t="s">
        <v>304</v>
      </c>
      <c r="D356" t="s">
        <v>305</v>
      </c>
      <c r="E356" t="s">
        <v>23</v>
      </c>
      <c r="F356" t="s">
        <v>106</v>
      </c>
      <c r="G356" t="s">
        <v>36</v>
      </c>
      <c r="H356" s="1">
        <v>42070</v>
      </c>
      <c r="I356" t="s">
        <v>26</v>
      </c>
      <c r="J356" t="s">
        <v>27</v>
      </c>
      <c r="K356" t="s">
        <v>286</v>
      </c>
      <c r="L356" s="2">
        <v>63206</v>
      </c>
      <c r="M356" s="2">
        <v>9194</v>
      </c>
      <c r="N356" s="2">
        <v>72400</v>
      </c>
      <c r="O356" t="s">
        <v>291</v>
      </c>
      <c r="P356" t="s">
        <v>247</v>
      </c>
      <c r="Q356" t="s">
        <v>31</v>
      </c>
      <c r="R356" t="s">
        <v>32</v>
      </c>
      <c r="S356" t="s">
        <v>542</v>
      </c>
      <c r="T356" t="s">
        <v>548</v>
      </c>
    </row>
    <row r="357" spans="1:20" x14ac:dyDescent="0.25">
      <c r="A357">
        <v>10099</v>
      </c>
      <c r="B357" s="1">
        <v>24164</v>
      </c>
      <c r="C357" t="s">
        <v>306</v>
      </c>
      <c r="D357" t="s">
        <v>151</v>
      </c>
      <c r="E357" t="s">
        <v>35</v>
      </c>
      <c r="F357" t="s">
        <v>111</v>
      </c>
      <c r="G357" t="s">
        <v>25</v>
      </c>
      <c r="H357" s="1">
        <v>42327</v>
      </c>
      <c r="I357" t="s">
        <v>26</v>
      </c>
      <c r="J357" t="s">
        <v>27</v>
      </c>
      <c r="K357" t="s">
        <v>240</v>
      </c>
      <c r="L357" s="2">
        <v>52013</v>
      </c>
      <c r="M357" s="2">
        <v>11663</v>
      </c>
      <c r="N357" s="2">
        <v>63676</v>
      </c>
      <c r="O357" t="s">
        <v>246</v>
      </c>
      <c r="P357" t="s">
        <v>247</v>
      </c>
      <c r="Q357" t="s">
        <v>31</v>
      </c>
      <c r="R357" t="s">
        <v>32</v>
      </c>
      <c r="S357" t="s">
        <v>539</v>
      </c>
      <c r="T357" t="s">
        <v>548</v>
      </c>
    </row>
    <row r="358" spans="1:20" x14ac:dyDescent="0.25">
      <c r="A358">
        <v>10101</v>
      </c>
      <c r="B358" s="1">
        <v>30843</v>
      </c>
      <c r="C358" t="s">
        <v>307</v>
      </c>
      <c r="D358" t="s">
        <v>308</v>
      </c>
      <c r="E358" t="s">
        <v>23</v>
      </c>
      <c r="F358" t="s">
        <v>24</v>
      </c>
      <c r="G358" t="s">
        <v>25</v>
      </c>
      <c r="H358" s="1">
        <v>42328</v>
      </c>
      <c r="I358" t="s">
        <v>26</v>
      </c>
      <c r="J358" t="s">
        <v>27</v>
      </c>
      <c r="K358" t="s">
        <v>28</v>
      </c>
      <c r="L358" s="2">
        <v>110529</v>
      </c>
      <c r="M358" s="2">
        <v>12058</v>
      </c>
      <c r="N358" s="2">
        <v>122587</v>
      </c>
      <c r="O358" t="s">
        <v>251</v>
      </c>
      <c r="P358" t="s">
        <v>225</v>
      </c>
      <c r="Q358" t="s">
        <v>226</v>
      </c>
      <c r="R358" t="s">
        <v>32</v>
      </c>
      <c r="S358" t="s">
        <v>540</v>
      </c>
      <c r="T358" t="s">
        <v>549</v>
      </c>
    </row>
    <row r="359" spans="1:20" x14ac:dyDescent="0.25">
      <c r="A359">
        <v>10103</v>
      </c>
      <c r="B359" s="1">
        <v>19279</v>
      </c>
      <c r="C359" t="s">
        <v>309</v>
      </c>
      <c r="D359" t="s">
        <v>310</v>
      </c>
      <c r="E359" t="s">
        <v>23</v>
      </c>
      <c r="F359" t="s">
        <v>106</v>
      </c>
      <c r="G359" t="s">
        <v>25</v>
      </c>
      <c r="H359" s="1">
        <v>42346</v>
      </c>
      <c r="I359" t="s">
        <v>26</v>
      </c>
      <c r="J359" t="s">
        <v>27</v>
      </c>
      <c r="K359" t="s">
        <v>28</v>
      </c>
      <c r="L359" s="2">
        <v>117308</v>
      </c>
      <c r="M359" s="2">
        <v>11731</v>
      </c>
      <c r="N359" s="2">
        <v>129039</v>
      </c>
      <c r="O359" t="s">
        <v>251</v>
      </c>
      <c r="P359" t="s">
        <v>225</v>
      </c>
      <c r="Q359" t="s">
        <v>226</v>
      </c>
      <c r="R359" t="s">
        <v>32</v>
      </c>
      <c r="S359" t="s">
        <v>541</v>
      </c>
      <c r="T359" t="s">
        <v>547</v>
      </c>
    </row>
    <row r="360" spans="1:20" x14ac:dyDescent="0.25">
      <c r="A360">
        <v>10104</v>
      </c>
      <c r="B360" s="1">
        <v>22126</v>
      </c>
      <c r="C360" t="s">
        <v>311</v>
      </c>
      <c r="D360" t="s">
        <v>312</v>
      </c>
      <c r="E360" t="s">
        <v>35</v>
      </c>
      <c r="F360" t="s">
        <v>24</v>
      </c>
      <c r="G360" t="s">
        <v>25</v>
      </c>
      <c r="H360" s="1">
        <v>42347</v>
      </c>
      <c r="I360" t="s">
        <v>26</v>
      </c>
      <c r="J360" t="s">
        <v>27</v>
      </c>
      <c r="K360" t="s">
        <v>240</v>
      </c>
      <c r="L360" s="2">
        <v>49000</v>
      </c>
      <c r="M360" s="2">
        <v>18187</v>
      </c>
      <c r="N360" s="2">
        <v>67187</v>
      </c>
      <c r="O360" t="s">
        <v>246</v>
      </c>
      <c r="P360" t="s">
        <v>247</v>
      </c>
      <c r="Q360" t="s">
        <v>31</v>
      </c>
      <c r="R360" t="s">
        <v>32</v>
      </c>
      <c r="S360" t="s">
        <v>539</v>
      </c>
      <c r="T360" t="s">
        <v>547</v>
      </c>
    </row>
    <row r="361" spans="1:20" x14ac:dyDescent="0.25">
      <c r="A361">
        <v>10112</v>
      </c>
      <c r="B361" s="1">
        <v>22383</v>
      </c>
      <c r="C361" t="s">
        <v>313</v>
      </c>
      <c r="D361" t="s">
        <v>157</v>
      </c>
      <c r="E361" t="s">
        <v>35</v>
      </c>
      <c r="F361" t="s">
        <v>106</v>
      </c>
      <c r="G361" t="s">
        <v>45</v>
      </c>
      <c r="H361" s="1">
        <v>42429</v>
      </c>
      <c r="I361" t="s">
        <v>26</v>
      </c>
      <c r="J361" t="s">
        <v>27</v>
      </c>
      <c r="K361" t="s">
        <v>240</v>
      </c>
      <c r="L361" s="2">
        <v>42000</v>
      </c>
      <c r="M361" s="2">
        <v>6623</v>
      </c>
      <c r="N361" s="2">
        <v>48623</v>
      </c>
      <c r="O361" t="s">
        <v>246</v>
      </c>
      <c r="P361" t="s">
        <v>247</v>
      </c>
      <c r="Q361" t="s">
        <v>31</v>
      </c>
      <c r="R361" t="s">
        <v>32</v>
      </c>
      <c r="S361" t="s">
        <v>540</v>
      </c>
      <c r="T361" t="s">
        <v>547</v>
      </c>
    </row>
    <row r="362" spans="1:20" x14ac:dyDescent="0.25">
      <c r="A362">
        <v>10131</v>
      </c>
      <c r="B362" s="1">
        <v>18904</v>
      </c>
      <c r="C362" t="s">
        <v>95</v>
      </c>
      <c r="D362" t="s">
        <v>201</v>
      </c>
      <c r="E362" t="s">
        <v>23</v>
      </c>
      <c r="F362" t="s">
        <v>106</v>
      </c>
      <c r="G362" t="s">
        <v>36</v>
      </c>
      <c r="H362" s="1">
        <v>42570</v>
      </c>
      <c r="I362" t="s">
        <v>26</v>
      </c>
      <c r="J362" t="s">
        <v>27</v>
      </c>
      <c r="K362" t="s">
        <v>286</v>
      </c>
      <c r="L362" s="2">
        <v>38443</v>
      </c>
      <c r="M362" s="2">
        <v>6291</v>
      </c>
      <c r="N362" s="2">
        <v>44734</v>
      </c>
      <c r="O362" t="s">
        <v>246</v>
      </c>
      <c r="P362" t="s">
        <v>247</v>
      </c>
      <c r="Q362" t="s">
        <v>31</v>
      </c>
      <c r="R362" t="s">
        <v>32</v>
      </c>
      <c r="S362" t="s">
        <v>540</v>
      </c>
      <c r="T362" t="s">
        <v>547</v>
      </c>
    </row>
    <row r="363" spans="1:20" x14ac:dyDescent="0.25">
      <c r="A363">
        <v>10137</v>
      </c>
      <c r="B363" s="1">
        <v>27978</v>
      </c>
      <c r="C363" t="s">
        <v>314</v>
      </c>
      <c r="D363" t="s">
        <v>130</v>
      </c>
      <c r="E363" t="s">
        <v>35</v>
      </c>
      <c r="F363" t="s">
        <v>106</v>
      </c>
      <c r="G363" t="s">
        <v>36</v>
      </c>
      <c r="H363" s="1">
        <v>42588</v>
      </c>
      <c r="I363" t="s">
        <v>26</v>
      </c>
      <c r="J363" t="s">
        <v>27</v>
      </c>
      <c r="K363" t="s">
        <v>286</v>
      </c>
      <c r="L363" s="2">
        <v>86298</v>
      </c>
      <c r="M363" s="2">
        <v>3923</v>
      </c>
      <c r="N363" s="2">
        <v>90221</v>
      </c>
      <c r="O363" t="s">
        <v>287</v>
      </c>
      <c r="P363" t="s">
        <v>225</v>
      </c>
      <c r="Q363" t="s">
        <v>226</v>
      </c>
      <c r="R363" t="s">
        <v>32</v>
      </c>
      <c r="S363" t="s">
        <v>540</v>
      </c>
      <c r="T363" t="s">
        <v>550</v>
      </c>
    </row>
    <row r="364" spans="1:20" x14ac:dyDescent="0.25">
      <c r="A364">
        <v>10141</v>
      </c>
      <c r="B364" s="1">
        <v>32655</v>
      </c>
      <c r="C364" t="s">
        <v>315</v>
      </c>
      <c r="D364" t="s">
        <v>82</v>
      </c>
      <c r="E364" t="s">
        <v>23</v>
      </c>
      <c r="F364" t="s">
        <v>106</v>
      </c>
      <c r="G364" t="s">
        <v>25</v>
      </c>
      <c r="H364" s="1">
        <v>42639</v>
      </c>
      <c r="I364" t="s">
        <v>26</v>
      </c>
      <c r="J364" t="s">
        <v>27</v>
      </c>
      <c r="K364" t="s">
        <v>240</v>
      </c>
      <c r="L364" s="2">
        <v>43050</v>
      </c>
      <c r="M364" s="2">
        <v>13337</v>
      </c>
      <c r="N364" s="2">
        <v>56387</v>
      </c>
      <c r="O364" t="s">
        <v>246</v>
      </c>
      <c r="P364" t="s">
        <v>247</v>
      </c>
      <c r="Q364" t="s">
        <v>31</v>
      </c>
      <c r="R364" t="s">
        <v>32</v>
      </c>
      <c r="S364" t="s">
        <v>541</v>
      </c>
      <c r="T364" t="s">
        <v>549</v>
      </c>
    </row>
    <row r="365" spans="1:20" x14ac:dyDescent="0.25">
      <c r="A365">
        <v>10148</v>
      </c>
      <c r="B365" s="1">
        <v>26471</v>
      </c>
      <c r="C365" t="s">
        <v>316</v>
      </c>
      <c r="D365" t="s">
        <v>102</v>
      </c>
      <c r="E365" t="s">
        <v>35</v>
      </c>
      <c r="F365" t="s">
        <v>106</v>
      </c>
      <c r="G365" t="s">
        <v>45</v>
      </c>
      <c r="H365" s="1">
        <v>42690</v>
      </c>
      <c r="I365" t="s">
        <v>26</v>
      </c>
      <c r="J365" t="s">
        <v>27</v>
      </c>
      <c r="K365" t="s">
        <v>28</v>
      </c>
      <c r="L365" s="2">
        <v>88254</v>
      </c>
      <c r="M365" s="2">
        <v>12035</v>
      </c>
      <c r="N365" s="2">
        <v>100289</v>
      </c>
      <c r="O365" t="s">
        <v>251</v>
      </c>
      <c r="P365" t="s">
        <v>225</v>
      </c>
      <c r="Q365" t="s">
        <v>226</v>
      </c>
      <c r="R365" t="s">
        <v>32</v>
      </c>
      <c r="S365" t="s">
        <v>539</v>
      </c>
      <c r="T365" t="s">
        <v>550</v>
      </c>
    </row>
    <row r="366" spans="1:20" x14ac:dyDescent="0.25">
      <c r="A366">
        <v>10171</v>
      </c>
      <c r="B366" s="1">
        <v>32173</v>
      </c>
      <c r="C366" t="s">
        <v>317</v>
      </c>
      <c r="D366" t="s">
        <v>250</v>
      </c>
      <c r="E366" t="s">
        <v>35</v>
      </c>
      <c r="F366" t="s">
        <v>24</v>
      </c>
      <c r="G366" t="s">
        <v>25</v>
      </c>
      <c r="H366" s="1">
        <v>42826</v>
      </c>
      <c r="I366" t="s">
        <v>26</v>
      </c>
      <c r="J366" t="s">
        <v>27</v>
      </c>
      <c r="K366" t="s">
        <v>240</v>
      </c>
      <c r="L366" s="2">
        <v>83190</v>
      </c>
      <c r="M366" s="2">
        <v>15260</v>
      </c>
      <c r="N366" s="2">
        <v>98450</v>
      </c>
      <c r="O366" t="s">
        <v>294</v>
      </c>
      <c r="P366" t="s">
        <v>225</v>
      </c>
      <c r="Q366" t="s">
        <v>226</v>
      </c>
      <c r="R366" t="s">
        <v>32</v>
      </c>
      <c r="S366" t="s">
        <v>541</v>
      </c>
      <c r="T366" t="s">
        <v>549</v>
      </c>
    </row>
    <row r="367" spans="1:20" x14ac:dyDescent="0.25">
      <c r="A367">
        <v>10175</v>
      </c>
      <c r="B367" s="1">
        <v>30987</v>
      </c>
      <c r="C367" t="s">
        <v>318</v>
      </c>
      <c r="D367" t="s">
        <v>53</v>
      </c>
      <c r="E367" t="s">
        <v>23</v>
      </c>
      <c r="F367" t="s">
        <v>106</v>
      </c>
      <c r="G367" t="s">
        <v>36</v>
      </c>
      <c r="H367" s="1">
        <v>43021</v>
      </c>
      <c r="I367" t="s">
        <v>26</v>
      </c>
      <c r="J367" t="s">
        <v>27</v>
      </c>
      <c r="K367" t="s">
        <v>240</v>
      </c>
      <c r="L367" s="2">
        <v>42000</v>
      </c>
      <c r="M367" s="2">
        <v>12354</v>
      </c>
      <c r="N367" s="2">
        <v>54354</v>
      </c>
      <c r="O367" t="s">
        <v>246</v>
      </c>
      <c r="P367" t="s">
        <v>247</v>
      </c>
      <c r="Q367" t="s">
        <v>31</v>
      </c>
      <c r="R367" t="s">
        <v>32</v>
      </c>
      <c r="S367" t="s">
        <v>539</v>
      </c>
      <c r="T367" t="s">
        <v>549</v>
      </c>
    </row>
    <row r="368" spans="1:20" x14ac:dyDescent="0.25">
      <c r="A368">
        <v>10176</v>
      </c>
      <c r="B368" s="1">
        <v>27077</v>
      </c>
      <c r="C368" t="s">
        <v>319</v>
      </c>
      <c r="D368" t="s">
        <v>232</v>
      </c>
      <c r="E368" t="s">
        <v>35</v>
      </c>
      <c r="F368" t="s">
        <v>106</v>
      </c>
      <c r="G368" t="s">
        <v>36</v>
      </c>
      <c r="H368" s="1">
        <v>42847</v>
      </c>
      <c r="I368" t="s">
        <v>26</v>
      </c>
      <c r="J368" t="s">
        <v>27</v>
      </c>
      <c r="K368" t="s">
        <v>240</v>
      </c>
      <c r="L368" s="2">
        <v>42100</v>
      </c>
      <c r="M368" s="2">
        <v>16726</v>
      </c>
      <c r="N368" s="2">
        <v>58826</v>
      </c>
      <c r="O368" t="s">
        <v>246</v>
      </c>
      <c r="P368" t="s">
        <v>247</v>
      </c>
      <c r="Q368" t="s">
        <v>31</v>
      </c>
      <c r="R368" t="s">
        <v>32</v>
      </c>
      <c r="S368" t="s">
        <v>539</v>
      </c>
      <c r="T368" t="s">
        <v>550</v>
      </c>
    </row>
    <row r="369" spans="1:20" x14ac:dyDescent="0.25">
      <c r="A369">
        <v>10179</v>
      </c>
      <c r="B369" s="1">
        <v>24341</v>
      </c>
      <c r="C369" t="s">
        <v>320</v>
      </c>
      <c r="D369" t="s">
        <v>250</v>
      </c>
      <c r="E369" t="s">
        <v>35</v>
      </c>
      <c r="F369" t="s">
        <v>106</v>
      </c>
      <c r="G369" t="s">
        <v>25</v>
      </c>
      <c r="H369" s="1">
        <v>42860</v>
      </c>
      <c r="I369" t="s">
        <v>26</v>
      </c>
      <c r="J369" t="s">
        <v>27</v>
      </c>
      <c r="K369" t="s">
        <v>233</v>
      </c>
      <c r="L369" s="2">
        <v>172266</v>
      </c>
      <c r="M369" s="2">
        <v>12528</v>
      </c>
      <c r="N369" s="2">
        <v>184794</v>
      </c>
      <c r="O369" t="s">
        <v>321</v>
      </c>
      <c r="P369" t="s">
        <v>235</v>
      </c>
      <c r="Q369" t="s">
        <v>226</v>
      </c>
      <c r="R369" t="s">
        <v>32</v>
      </c>
      <c r="S369" t="s">
        <v>541</v>
      </c>
      <c r="T369" t="s">
        <v>548</v>
      </c>
    </row>
    <row r="370" spans="1:20" x14ac:dyDescent="0.25">
      <c r="A370">
        <v>10185</v>
      </c>
      <c r="B370" s="1">
        <v>31485</v>
      </c>
      <c r="C370" t="s">
        <v>322</v>
      </c>
      <c r="D370" t="s">
        <v>38</v>
      </c>
      <c r="E370" t="s">
        <v>35</v>
      </c>
      <c r="F370" t="s">
        <v>24</v>
      </c>
      <c r="G370" t="s">
        <v>45</v>
      </c>
      <c r="H370" s="1">
        <v>42918</v>
      </c>
      <c r="I370" t="s">
        <v>26</v>
      </c>
      <c r="J370" t="s">
        <v>27</v>
      </c>
      <c r="K370" t="s">
        <v>240</v>
      </c>
      <c r="L370" s="2">
        <v>46000</v>
      </c>
      <c r="M370" s="2">
        <v>11474</v>
      </c>
      <c r="N370" s="2">
        <v>57474</v>
      </c>
      <c r="O370" t="s">
        <v>246</v>
      </c>
      <c r="P370" t="s">
        <v>247</v>
      </c>
      <c r="Q370" t="s">
        <v>31</v>
      </c>
      <c r="R370" t="s">
        <v>32</v>
      </c>
      <c r="S370" t="s">
        <v>541</v>
      </c>
      <c r="T370" t="s">
        <v>549</v>
      </c>
    </row>
    <row r="371" spans="1:20" x14ac:dyDescent="0.25">
      <c r="A371">
        <v>10189</v>
      </c>
      <c r="B371" s="1">
        <v>21340</v>
      </c>
      <c r="C371" t="s">
        <v>323</v>
      </c>
      <c r="D371" t="s">
        <v>157</v>
      </c>
      <c r="E371" t="s">
        <v>35</v>
      </c>
      <c r="F371" t="s">
        <v>24</v>
      </c>
      <c r="G371" t="s">
        <v>25</v>
      </c>
      <c r="H371" s="1">
        <v>42967</v>
      </c>
      <c r="I371" t="s">
        <v>26</v>
      </c>
      <c r="J371" t="s">
        <v>27</v>
      </c>
      <c r="K371" t="s">
        <v>286</v>
      </c>
      <c r="L371" s="2">
        <v>56221</v>
      </c>
      <c r="M371" s="2">
        <v>2556</v>
      </c>
      <c r="N371" s="2">
        <v>58777</v>
      </c>
      <c r="O371" t="s">
        <v>291</v>
      </c>
      <c r="P371" t="s">
        <v>247</v>
      </c>
      <c r="Q371" t="s">
        <v>31</v>
      </c>
      <c r="R371" t="s">
        <v>32</v>
      </c>
      <c r="S371" t="s">
        <v>541</v>
      </c>
      <c r="T371" t="s">
        <v>547</v>
      </c>
    </row>
    <row r="372" spans="1:20" x14ac:dyDescent="0.25">
      <c r="A372">
        <v>10196</v>
      </c>
      <c r="B372" s="1">
        <v>30447</v>
      </c>
      <c r="C372" t="s">
        <v>324</v>
      </c>
      <c r="D372" t="s">
        <v>325</v>
      </c>
      <c r="E372" t="s">
        <v>23</v>
      </c>
      <c r="F372" t="s">
        <v>24</v>
      </c>
      <c r="G372" t="s">
        <v>45</v>
      </c>
      <c r="H372" s="1">
        <v>43021</v>
      </c>
      <c r="I372" t="s">
        <v>26</v>
      </c>
      <c r="J372" t="s">
        <v>27</v>
      </c>
      <c r="K372" t="s">
        <v>240</v>
      </c>
      <c r="L372" s="2">
        <v>43050</v>
      </c>
      <c r="M372" s="2">
        <v>19691</v>
      </c>
      <c r="N372" s="2">
        <v>62741</v>
      </c>
      <c r="O372" t="s">
        <v>246</v>
      </c>
      <c r="P372" t="s">
        <v>247</v>
      </c>
      <c r="Q372" t="s">
        <v>31</v>
      </c>
      <c r="R372" t="s">
        <v>32</v>
      </c>
      <c r="S372" t="s">
        <v>539</v>
      </c>
      <c r="T372" t="s">
        <v>549</v>
      </c>
    </row>
    <row r="373" spans="1:20" x14ac:dyDescent="0.25">
      <c r="A373">
        <v>10200</v>
      </c>
      <c r="B373" s="1">
        <v>25680</v>
      </c>
      <c r="C373" t="s">
        <v>279</v>
      </c>
      <c r="D373" t="s">
        <v>326</v>
      </c>
      <c r="E373" t="s">
        <v>35</v>
      </c>
      <c r="F373" t="s">
        <v>24</v>
      </c>
      <c r="G373" t="s">
        <v>45</v>
      </c>
      <c r="H373" s="1">
        <v>43071</v>
      </c>
      <c r="I373" t="s">
        <v>26</v>
      </c>
      <c r="J373" t="s">
        <v>27</v>
      </c>
      <c r="K373" t="s">
        <v>28</v>
      </c>
      <c r="L373" s="2">
        <v>111129</v>
      </c>
      <c r="M373" s="2">
        <v>12123</v>
      </c>
      <c r="N373" s="2">
        <v>123252</v>
      </c>
      <c r="O373" t="s">
        <v>251</v>
      </c>
      <c r="P373" t="s">
        <v>225</v>
      </c>
      <c r="Q373" t="s">
        <v>226</v>
      </c>
      <c r="R373" t="s">
        <v>32</v>
      </c>
      <c r="S373" t="s">
        <v>539</v>
      </c>
      <c r="T373" t="s">
        <v>548</v>
      </c>
    </row>
    <row r="374" spans="1:20" x14ac:dyDescent="0.25">
      <c r="A374">
        <v>10214</v>
      </c>
      <c r="B374" s="1">
        <v>28589</v>
      </c>
      <c r="C374" t="s">
        <v>329</v>
      </c>
      <c r="D374" t="s">
        <v>232</v>
      </c>
      <c r="E374" t="s">
        <v>35</v>
      </c>
      <c r="F374" t="s">
        <v>24</v>
      </c>
      <c r="G374" t="s">
        <v>36</v>
      </c>
      <c r="H374" s="1">
        <v>43189</v>
      </c>
      <c r="I374" t="s">
        <v>26</v>
      </c>
      <c r="J374" t="s">
        <v>27</v>
      </c>
      <c r="K374" t="s">
        <v>240</v>
      </c>
      <c r="L374" s="2">
        <v>79188</v>
      </c>
      <c r="M374" s="2">
        <v>11015</v>
      </c>
      <c r="N374" s="2">
        <v>90203</v>
      </c>
      <c r="O374" t="s">
        <v>241</v>
      </c>
      <c r="P374" t="s">
        <v>225</v>
      </c>
      <c r="Q374" t="s">
        <v>226</v>
      </c>
      <c r="R374" t="s">
        <v>32</v>
      </c>
      <c r="S374" t="s">
        <v>540</v>
      </c>
      <c r="T374" t="s">
        <v>550</v>
      </c>
    </row>
    <row r="375" spans="1:20" x14ac:dyDescent="0.25">
      <c r="A375">
        <v>10228</v>
      </c>
      <c r="B375" s="1">
        <v>32239</v>
      </c>
      <c r="C375" t="s">
        <v>330</v>
      </c>
      <c r="D375" t="s">
        <v>179</v>
      </c>
      <c r="E375" t="s">
        <v>35</v>
      </c>
      <c r="F375" t="s">
        <v>106</v>
      </c>
      <c r="G375" t="s">
        <v>36</v>
      </c>
      <c r="H375" s="1">
        <v>43322</v>
      </c>
      <c r="I375" t="s">
        <v>26</v>
      </c>
      <c r="J375" t="s">
        <v>27</v>
      </c>
      <c r="K375" t="s">
        <v>240</v>
      </c>
      <c r="L375" s="2">
        <v>97788</v>
      </c>
      <c r="M375" s="2">
        <v>6359</v>
      </c>
      <c r="N375" s="2">
        <v>104147</v>
      </c>
      <c r="O375" t="s">
        <v>241</v>
      </c>
      <c r="P375" t="s">
        <v>225</v>
      </c>
      <c r="Q375" t="s">
        <v>226</v>
      </c>
      <c r="R375" t="s">
        <v>32</v>
      </c>
      <c r="S375" t="s">
        <v>541</v>
      </c>
      <c r="T375" t="s">
        <v>549</v>
      </c>
    </row>
    <row r="376" spans="1:20" x14ac:dyDescent="0.25">
      <c r="A376">
        <v>10284</v>
      </c>
      <c r="B376" s="1">
        <v>33304</v>
      </c>
      <c r="C376" t="s">
        <v>331</v>
      </c>
      <c r="D376" t="s">
        <v>332</v>
      </c>
      <c r="E376" t="s">
        <v>23</v>
      </c>
      <c r="F376" t="s">
        <v>24</v>
      </c>
      <c r="G376" t="s">
        <v>45</v>
      </c>
      <c r="H376" s="1">
        <v>43667</v>
      </c>
      <c r="I376" t="s">
        <v>26</v>
      </c>
      <c r="J376" t="s">
        <v>27</v>
      </c>
      <c r="K376" t="s">
        <v>286</v>
      </c>
      <c r="L376" s="2">
        <v>37500</v>
      </c>
      <c r="M376" s="2">
        <v>46584</v>
      </c>
      <c r="N376" s="2">
        <v>46587</v>
      </c>
      <c r="O376" t="s">
        <v>246</v>
      </c>
      <c r="P376" t="s">
        <v>247</v>
      </c>
      <c r="Q376" t="s">
        <v>31</v>
      </c>
      <c r="R376" t="s">
        <v>32</v>
      </c>
      <c r="S376" t="s">
        <v>542</v>
      </c>
      <c r="T376" t="s">
        <v>549</v>
      </c>
    </row>
    <row r="377" spans="1:20" x14ac:dyDescent="0.25">
      <c r="A377">
        <v>10289</v>
      </c>
      <c r="B377" s="1">
        <v>23972</v>
      </c>
      <c r="C377" t="s">
        <v>333</v>
      </c>
      <c r="D377" t="s">
        <v>334</v>
      </c>
      <c r="E377" t="s">
        <v>35</v>
      </c>
      <c r="F377" t="s">
        <v>24</v>
      </c>
      <c r="G377" t="s">
        <v>25</v>
      </c>
      <c r="H377" s="1">
        <v>43322</v>
      </c>
      <c r="I377" t="s">
        <v>26</v>
      </c>
      <c r="J377" t="s">
        <v>27</v>
      </c>
      <c r="K377" t="s">
        <v>240</v>
      </c>
      <c r="L377" s="2">
        <v>98456</v>
      </c>
      <c r="M377" s="2">
        <v>5320</v>
      </c>
      <c r="N377" s="2">
        <v>103776</v>
      </c>
      <c r="O377" t="s">
        <v>241</v>
      </c>
      <c r="P377" t="s">
        <v>225</v>
      </c>
      <c r="Q377" t="s">
        <v>226</v>
      </c>
      <c r="R377" t="s">
        <v>32</v>
      </c>
      <c r="S377" t="s">
        <v>541</v>
      </c>
      <c r="T377" t="s">
        <v>548</v>
      </c>
    </row>
    <row r="378" spans="1:20" x14ac:dyDescent="0.25">
      <c r="A378">
        <v>10294</v>
      </c>
      <c r="B378" s="1">
        <v>28443</v>
      </c>
      <c r="C378" t="s">
        <v>335</v>
      </c>
      <c r="D378" t="s">
        <v>336</v>
      </c>
      <c r="E378" t="s">
        <v>23</v>
      </c>
      <c r="F378" t="s">
        <v>106</v>
      </c>
      <c r="G378" t="s">
        <v>36</v>
      </c>
      <c r="H378" s="1">
        <v>43322</v>
      </c>
      <c r="I378" t="s">
        <v>26</v>
      </c>
      <c r="J378" t="s">
        <v>27</v>
      </c>
      <c r="K378" t="s">
        <v>240</v>
      </c>
      <c r="L378" s="2">
        <v>63020</v>
      </c>
      <c r="M378" s="2">
        <v>6359</v>
      </c>
      <c r="N378" s="2">
        <v>69379</v>
      </c>
      <c r="O378" t="s">
        <v>246</v>
      </c>
      <c r="P378" t="s">
        <v>247</v>
      </c>
      <c r="Q378" t="s">
        <v>31</v>
      </c>
      <c r="R378" t="s">
        <v>32</v>
      </c>
      <c r="S378" t="s">
        <v>540</v>
      </c>
      <c r="T378" t="s">
        <v>550</v>
      </c>
    </row>
    <row r="379" spans="1:20" x14ac:dyDescent="0.25">
      <c r="A379">
        <v>10295</v>
      </c>
      <c r="B379" s="1">
        <v>25493</v>
      </c>
      <c r="C379" t="s">
        <v>337</v>
      </c>
      <c r="D379" t="s">
        <v>338</v>
      </c>
      <c r="E379" t="s">
        <v>35</v>
      </c>
      <c r="F379" t="s">
        <v>24</v>
      </c>
      <c r="G379" t="s">
        <v>36</v>
      </c>
      <c r="H379" s="1">
        <v>43021</v>
      </c>
      <c r="I379" t="s">
        <v>26</v>
      </c>
      <c r="J379" t="s">
        <v>27</v>
      </c>
      <c r="K379" t="s">
        <v>240</v>
      </c>
      <c r="L379" s="2">
        <v>61020</v>
      </c>
      <c r="M379" s="2">
        <v>6359</v>
      </c>
      <c r="N379" s="2">
        <v>67379</v>
      </c>
      <c r="O379" t="s">
        <v>241</v>
      </c>
      <c r="P379" t="s">
        <v>225</v>
      </c>
      <c r="Q379" t="s">
        <v>226</v>
      </c>
      <c r="R379" t="s">
        <v>32</v>
      </c>
      <c r="S379" t="s">
        <v>539</v>
      </c>
      <c r="T379" t="s">
        <v>548</v>
      </c>
    </row>
    <row r="380" spans="1:20" x14ac:dyDescent="0.25">
      <c r="A380">
        <v>10307</v>
      </c>
      <c r="B380" s="1">
        <v>19773</v>
      </c>
      <c r="C380" t="s">
        <v>339</v>
      </c>
      <c r="D380" t="s">
        <v>340</v>
      </c>
      <c r="E380" t="s">
        <v>35</v>
      </c>
      <c r="F380" t="s">
        <v>24</v>
      </c>
      <c r="G380" t="s">
        <v>45</v>
      </c>
      <c r="H380" s="1">
        <v>42847</v>
      </c>
      <c r="I380" t="s">
        <v>26</v>
      </c>
      <c r="J380" t="s">
        <v>27</v>
      </c>
      <c r="K380" t="s">
        <v>240</v>
      </c>
      <c r="L380" s="2">
        <v>147174</v>
      </c>
      <c r="M380" s="2">
        <v>6359</v>
      </c>
      <c r="N380" s="2">
        <v>153533</v>
      </c>
      <c r="O380" t="s">
        <v>241</v>
      </c>
      <c r="P380" t="s">
        <v>225</v>
      </c>
      <c r="Q380" t="s">
        <v>226</v>
      </c>
      <c r="R380" t="s">
        <v>32</v>
      </c>
      <c r="S380" t="s">
        <v>541</v>
      </c>
      <c r="T380" t="s">
        <v>547</v>
      </c>
    </row>
    <row r="381" spans="1:20" x14ac:dyDescent="0.25">
      <c r="A381">
        <v>10002</v>
      </c>
      <c r="B381" s="1">
        <v>31526</v>
      </c>
      <c r="C381" t="s">
        <v>284</v>
      </c>
      <c r="D381" t="s">
        <v>285</v>
      </c>
      <c r="E381" t="s">
        <v>35</v>
      </c>
      <c r="F381" t="s">
        <v>106</v>
      </c>
      <c r="G381" t="s">
        <v>25</v>
      </c>
      <c r="H381" s="1">
        <v>41647</v>
      </c>
      <c r="I381" t="s">
        <v>26</v>
      </c>
      <c r="J381" t="s">
        <v>27</v>
      </c>
      <c r="K381" t="s">
        <v>286</v>
      </c>
      <c r="L381" s="2">
        <v>138247</v>
      </c>
      <c r="M381" s="2">
        <v>5317</v>
      </c>
      <c r="N381" s="2">
        <v>143564</v>
      </c>
      <c r="O381" t="s">
        <v>287</v>
      </c>
      <c r="P381" t="s">
        <v>225</v>
      </c>
      <c r="Q381" t="s">
        <v>226</v>
      </c>
      <c r="R381" t="s">
        <v>32</v>
      </c>
      <c r="S381" t="s">
        <v>540</v>
      </c>
      <c r="T381" t="s">
        <v>549</v>
      </c>
    </row>
    <row r="382" spans="1:20" x14ac:dyDescent="0.25">
      <c r="A382">
        <v>10006</v>
      </c>
      <c r="B382" s="1">
        <v>19646</v>
      </c>
      <c r="C382" t="s">
        <v>288</v>
      </c>
      <c r="D382" t="s">
        <v>47</v>
      </c>
      <c r="E382" t="s">
        <v>35</v>
      </c>
      <c r="F382" t="s">
        <v>106</v>
      </c>
      <c r="G382" t="s">
        <v>25</v>
      </c>
      <c r="H382" s="1">
        <v>41672</v>
      </c>
      <c r="I382" t="s">
        <v>26</v>
      </c>
      <c r="J382" t="s">
        <v>27</v>
      </c>
      <c r="K382" t="s">
        <v>233</v>
      </c>
      <c r="L382" s="2">
        <v>217399</v>
      </c>
      <c r="M382" s="2">
        <v>10034</v>
      </c>
      <c r="N382" s="2">
        <v>227433</v>
      </c>
      <c r="O382" t="s">
        <v>289</v>
      </c>
      <c r="P382" t="s">
        <v>235</v>
      </c>
      <c r="Q382" t="s">
        <v>226</v>
      </c>
      <c r="R382" t="s">
        <v>32</v>
      </c>
      <c r="S382" t="s">
        <v>539</v>
      </c>
      <c r="T382" t="s">
        <v>547</v>
      </c>
    </row>
    <row r="383" spans="1:20" x14ac:dyDescent="0.25">
      <c r="A383">
        <v>10013</v>
      </c>
      <c r="B383" s="1">
        <v>28411</v>
      </c>
      <c r="C383" t="s">
        <v>290</v>
      </c>
      <c r="D383" t="s">
        <v>102</v>
      </c>
      <c r="E383" t="s">
        <v>35</v>
      </c>
      <c r="F383" t="s">
        <v>118</v>
      </c>
      <c r="G383" t="s">
        <v>36</v>
      </c>
      <c r="H383" s="1">
        <v>41747</v>
      </c>
      <c r="I383" t="s">
        <v>26</v>
      </c>
      <c r="J383" t="s">
        <v>27</v>
      </c>
      <c r="K383" t="s">
        <v>286</v>
      </c>
      <c r="L383" s="2">
        <v>55712</v>
      </c>
      <c r="M383" s="2">
        <v>6428</v>
      </c>
      <c r="N383" s="2">
        <v>62140</v>
      </c>
      <c r="O383" t="s">
        <v>291</v>
      </c>
      <c r="P383" t="s">
        <v>247</v>
      </c>
      <c r="Q383" t="s">
        <v>31</v>
      </c>
      <c r="R383" t="s">
        <v>32</v>
      </c>
      <c r="S383" t="s">
        <v>540</v>
      </c>
      <c r="T383" t="s">
        <v>550</v>
      </c>
    </row>
    <row r="384" spans="1:20" x14ac:dyDescent="0.25">
      <c r="A384">
        <v>10017</v>
      </c>
      <c r="B384" s="1">
        <v>33031</v>
      </c>
      <c r="C384" t="s">
        <v>292</v>
      </c>
      <c r="D384" t="s">
        <v>293</v>
      </c>
      <c r="E384" t="s">
        <v>35</v>
      </c>
      <c r="F384" t="s">
        <v>24</v>
      </c>
      <c r="G384" t="s">
        <v>36</v>
      </c>
      <c r="H384" s="1">
        <v>41772</v>
      </c>
      <c r="I384" t="s">
        <v>26</v>
      </c>
      <c r="J384" t="s">
        <v>27</v>
      </c>
      <c r="K384" t="s">
        <v>240</v>
      </c>
      <c r="L384" s="2">
        <v>96050</v>
      </c>
      <c r="M384" s="2">
        <v>13310</v>
      </c>
      <c r="N384" s="2">
        <v>109360</v>
      </c>
      <c r="O384" t="s">
        <v>294</v>
      </c>
      <c r="P384" t="s">
        <v>225</v>
      </c>
      <c r="Q384" t="s">
        <v>226</v>
      </c>
      <c r="R384" t="s">
        <v>32</v>
      </c>
      <c r="S384" t="s">
        <v>540</v>
      </c>
      <c r="T384" t="s">
        <v>549</v>
      </c>
    </row>
    <row r="385" spans="1:20" x14ac:dyDescent="0.25">
      <c r="A385">
        <v>10019</v>
      </c>
      <c r="B385" s="1">
        <v>21459</v>
      </c>
      <c r="C385" t="s">
        <v>295</v>
      </c>
      <c r="D385" t="s">
        <v>137</v>
      </c>
      <c r="E385" t="s">
        <v>35</v>
      </c>
      <c r="F385" t="s">
        <v>118</v>
      </c>
      <c r="G385" t="s">
        <v>36</v>
      </c>
      <c r="H385" s="1">
        <v>41800</v>
      </c>
      <c r="I385" t="s">
        <v>26</v>
      </c>
      <c r="J385" t="s">
        <v>27</v>
      </c>
      <c r="K385" t="s">
        <v>28</v>
      </c>
      <c r="L385" s="2">
        <v>108724</v>
      </c>
      <c r="M385" s="2">
        <v>8363</v>
      </c>
      <c r="N385" s="2">
        <v>117087</v>
      </c>
      <c r="O385" t="s">
        <v>251</v>
      </c>
      <c r="P385" t="s">
        <v>225</v>
      </c>
      <c r="Q385" t="s">
        <v>226</v>
      </c>
      <c r="R385" t="s">
        <v>32</v>
      </c>
      <c r="S385" t="s">
        <v>539</v>
      </c>
      <c r="T385" t="s">
        <v>547</v>
      </c>
    </row>
    <row r="386" spans="1:20" x14ac:dyDescent="0.25">
      <c r="A386">
        <v>10037</v>
      </c>
      <c r="B386" s="1">
        <v>31380</v>
      </c>
      <c r="C386" t="s">
        <v>327</v>
      </c>
      <c r="D386" t="s">
        <v>328</v>
      </c>
      <c r="E386" t="s">
        <v>23</v>
      </c>
      <c r="F386" t="s">
        <v>24</v>
      </c>
      <c r="G386" t="s">
        <v>36</v>
      </c>
      <c r="H386" s="1">
        <v>41907</v>
      </c>
      <c r="I386" t="s">
        <v>26</v>
      </c>
      <c r="J386" t="s">
        <v>27</v>
      </c>
      <c r="K386" t="s">
        <v>240</v>
      </c>
      <c r="L386" s="2">
        <v>56000</v>
      </c>
      <c r="M386" s="2">
        <v>4914</v>
      </c>
      <c r="N386" s="2">
        <v>60914</v>
      </c>
      <c r="O386" t="s">
        <v>246</v>
      </c>
      <c r="P386" t="s">
        <v>247</v>
      </c>
      <c r="Q386" t="s">
        <v>31</v>
      </c>
      <c r="R386" t="s">
        <v>32</v>
      </c>
      <c r="S386" t="s">
        <v>541</v>
      </c>
      <c r="T386" t="s">
        <v>549</v>
      </c>
    </row>
    <row r="387" spans="1:20" x14ac:dyDescent="0.25">
      <c r="A387">
        <v>10039</v>
      </c>
      <c r="B387" s="1">
        <v>29096</v>
      </c>
      <c r="C387" t="s">
        <v>301</v>
      </c>
      <c r="D387" t="s">
        <v>153</v>
      </c>
      <c r="E387" t="s">
        <v>23</v>
      </c>
      <c r="F387" t="s">
        <v>106</v>
      </c>
      <c r="G387" t="s">
        <v>25</v>
      </c>
      <c r="H387" s="1">
        <v>41911</v>
      </c>
      <c r="I387" t="s">
        <v>26</v>
      </c>
      <c r="J387" t="s">
        <v>27</v>
      </c>
      <c r="K387" t="s">
        <v>286</v>
      </c>
      <c r="L387" s="2">
        <v>99936</v>
      </c>
      <c r="M387" s="2">
        <v>12300</v>
      </c>
      <c r="N387" s="2">
        <v>112236</v>
      </c>
      <c r="O387" t="s">
        <v>302</v>
      </c>
      <c r="P387" t="s">
        <v>269</v>
      </c>
      <c r="Q387" t="s">
        <v>31</v>
      </c>
      <c r="R387" t="s">
        <v>32</v>
      </c>
      <c r="S387" t="s">
        <v>540</v>
      </c>
      <c r="T387" t="s">
        <v>550</v>
      </c>
    </row>
    <row r="388" spans="1:20" x14ac:dyDescent="0.25">
      <c r="A388">
        <v>10041</v>
      </c>
      <c r="B388" s="1">
        <v>27346</v>
      </c>
      <c r="C388" t="s">
        <v>71</v>
      </c>
      <c r="D388" t="s">
        <v>153</v>
      </c>
      <c r="E388" t="s">
        <v>23</v>
      </c>
      <c r="F388" t="s">
        <v>24</v>
      </c>
      <c r="G388" t="s">
        <v>25</v>
      </c>
      <c r="H388" s="1">
        <v>41925</v>
      </c>
      <c r="I388" t="s">
        <v>26</v>
      </c>
      <c r="J388" t="s">
        <v>27</v>
      </c>
      <c r="K388" t="s">
        <v>240</v>
      </c>
      <c r="L388" s="2">
        <v>82000</v>
      </c>
      <c r="M388" s="2">
        <v>10218</v>
      </c>
      <c r="N388" s="2">
        <v>92218</v>
      </c>
      <c r="O388" t="s">
        <v>241</v>
      </c>
      <c r="P388" t="s">
        <v>225</v>
      </c>
      <c r="Q388" t="s">
        <v>226</v>
      </c>
      <c r="R388" t="s">
        <v>32</v>
      </c>
      <c r="S388" t="s">
        <v>541</v>
      </c>
      <c r="T388" t="s">
        <v>550</v>
      </c>
    </row>
    <row r="389" spans="1:20" x14ac:dyDescent="0.25">
      <c r="A389">
        <v>10052</v>
      </c>
      <c r="B389" s="1">
        <v>23612</v>
      </c>
      <c r="C389" t="s">
        <v>303</v>
      </c>
      <c r="D389" t="s">
        <v>113</v>
      </c>
      <c r="E389" t="s">
        <v>35</v>
      </c>
      <c r="F389" t="s">
        <v>106</v>
      </c>
      <c r="G389" t="s">
        <v>36</v>
      </c>
      <c r="H389" s="1">
        <v>41987</v>
      </c>
      <c r="I389" t="s">
        <v>26</v>
      </c>
      <c r="J389" t="s">
        <v>27</v>
      </c>
      <c r="K389" t="s">
        <v>286</v>
      </c>
      <c r="L389" s="2">
        <v>97375</v>
      </c>
      <c r="M389" s="2">
        <v>5243</v>
      </c>
      <c r="N389" s="2">
        <v>102618</v>
      </c>
      <c r="O389" t="s">
        <v>302</v>
      </c>
      <c r="P389" t="s">
        <v>269</v>
      </c>
      <c r="Q389" t="s">
        <v>31</v>
      </c>
      <c r="R389" t="s">
        <v>32</v>
      </c>
      <c r="S389" t="s">
        <v>539</v>
      </c>
      <c r="T389" t="s">
        <v>548</v>
      </c>
    </row>
    <row r="390" spans="1:20" x14ac:dyDescent="0.25">
      <c r="A390">
        <v>10066</v>
      </c>
      <c r="B390" s="1">
        <v>23697</v>
      </c>
      <c r="C390" t="s">
        <v>304</v>
      </c>
      <c r="D390" t="s">
        <v>305</v>
      </c>
      <c r="E390" t="s">
        <v>23</v>
      </c>
      <c r="F390" t="s">
        <v>106</v>
      </c>
      <c r="G390" t="s">
        <v>36</v>
      </c>
      <c r="H390" s="1">
        <v>42070</v>
      </c>
      <c r="I390" t="s">
        <v>26</v>
      </c>
      <c r="J390" t="s">
        <v>27</v>
      </c>
      <c r="K390" t="s">
        <v>286</v>
      </c>
      <c r="L390" s="2">
        <v>74698</v>
      </c>
      <c r="M390" s="2">
        <v>9194</v>
      </c>
      <c r="N390" s="2">
        <v>83892</v>
      </c>
      <c r="O390" t="s">
        <v>291</v>
      </c>
      <c r="P390" t="s">
        <v>247</v>
      </c>
      <c r="Q390" t="s">
        <v>31</v>
      </c>
      <c r="R390" t="s">
        <v>32</v>
      </c>
      <c r="S390" t="s">
        <v>542</v>
      </c>
      <c r="T390" t="s">
        <v>548</v>
      </c>
    </row>
    <row r="391" spans="1:20" x14ac:dyDescent="0.25">
      <c r="A391">
        <v>10099</v>
      </c>
      <c r="B391" s="1">
        <v>24164</v>
      </c>
      <c r="C391" t="s">
        <v>306</v>
      </c>
      <c r="D391" t="s">
        <v>151</v>
      </c>
      <c r="E391" t="s">
        <v>35</v>
      </c>
      <c r="F391" t="s">
        <v>111</v>
      </c>
      <c r="G391" t="s">
        <v>25</v>
      </c>
      <c r="H391" s="1">
        <v>42327</v>
      </c>
      <c r="I391" t="s">
        <v>26</v>
      </c>
      <c r="J391" t="s">
        <v>27</v>
      </c>
      <c r="K391" t="s">
        <v>240</v>
      </c>
      <c r="L391" s="2">
        <v>56010</v>
      </c>
      <c r="M391" s="2">
        <v>11663</v>
      </c>
      <c r="N391" s="2">
        <v>67673</v>
      </c>
      <c r="O391" t="s">
        <v>246</v>
      </c>
      <c r="P391" t="s">
        <v>247</v>
      </c>
      <c r="Q391" t="s">
        <v>31</v>
      </c>
      <c r="R391" t="s">
        <v>32</v>
      </c>
      <c r="S391" t="s">
        <v>539</v>
      </c>
      <c r="T391" t="s">
        <v>548</v>
      </c>
    </row>
    <row r="392" spans="1:20" x14ac:dyDescent="0.25">
      <c r="A392">
        <v>10101</v>
      </c>
      <c r="B392" s="1">
        <v>30843</v>
      </c>
      <c r="C392" t="s">
        <v>307</v>
      </c>
      <c r="D392" t="s">
        <v>308</v>
      </c>
      <c r="E392" t="s">
        <v>23</v>
      </c>
      <c r="F392" t="s">
        <v>24</v>
      </c>
      <c r="G392" t="s">
        <v>25</v>
      </c>
      <c r="H392" s="1">
        <v>42328</v>
      </c>
      <c r="I392" t="s">
        <v>26</v>
      </c>
      <c r="J392" t="s">
        <v>27</v>
      </c>
      <c r="K392" t="s">
        <v>28</v>
      </c>
      <c r="L392" s="2">
        <v>130625</v>
      </c>
      <c r="M392" s="2">
        <v>12058</v>
      </c>
      <c r="N392" s="2">
        <v>142683</v>
      </c>
      <c r="O392" t="s">
        <v>251</v>
      </c>
      <c r="P392" t="s">
        <v>225</v>
      </c>
      <c r="Q392" t="s">
        <v>226</v>
      </c>
      <c r="R392" t="s">
        <v>32</v>
      </c>
      <c r="S392" t="s">
        <v>540</v>
      </c>
      <c r="T392" t="s">
        <v>549</v>
      </c>
    </row>
    <row r="393" spans="1:20" x14ac:dyDescent="0.25">
      <c r="A393">
        <v>10104</v>
      </c>
      <c r="B393" s="1">
        <v>22126</v>
      </c>
      <c r="C393" t="s">
        <v>311</v>
      </c>
      <c r="D393" t="s">
        <v>312</v>
      </c>
      <c r="E393" t="s">
        <v>35</v>
      </c>
      <c r="F393" t="s">
        <v>24</v>
      </c>
      <c r="G393" t="s">
        <v>25</v>
      </c>
      <c r="H393" s="1">
        <v>42347</v>
      </c>
      <c r="I393" t="s">
        <v>26</v>
      </c>
      <c r="J393" t="s">
        <v>27</v>
      </c>
      <c r="K393" t="s">
        <v>240</v>
      </c>
      <c r="L393" s="2">
        <v>52000</v>
      </c>
      <c r="M393" s="2">
        <v>18187</v>
      </c>
      <c r="N393" s="2">
        <v>70187</v>
      </c>
      <c r="O393" t="s">
        <v>246</v>
      </c>
      <c r="P393" t="s">
        <v>247</v>
      </c>
      <c r="Q393" t="s">
        <v>31</v>
      </c>
      <c r="R393" t="s">
        <v>32</v>
      </c>
      <c r="S393" t="s">
        <v>539</v>
      </c>
      <c r="T393" t="s">
        <v>547</v>
      </c>
    </row>
    <row r="394" spans="1:20" x14ac:dyDescent="0.25">
      <c r="A394">
        <v>10112</v>
      </c>
      <c r="B394" s="1">
        <v>22383</v>
      </c>
      <c r="C394" t="s">
        <v>313</v>
      </c>
      <c r="D394" t="s">
        <v>157</v>
      </c>
      <c r="E394" t="s">
        <v>35</v>
      </c>
      <c r="F394" t="s">
        <v>106</v>
      </c>
      <c r="G394" t="s">
        <v>45</v>
      </c>
      <c r="H394" s="1">
        <v>42429</v>
      </c>
      <c r="I394" t="s">
        <v>26</v>
      </c>
      <c r="J394" t="s">
        <v>27</v>
      </c>
      <c r="K394" t="s">
        <v>240</v>
      </c>
      <c r="L394" s="2">
        <v>44000</v>
      </c>
      <c r="M394" s="2">
        <v>6623</v>
      </c>
      <c r="N394" s="2">
        <v>50623</v>
      </c>
      <c r="O394" t="s">
        <v>246</v>
      </c>
      <c r="P394" t="s">
        <v>247</v>
      </c>
      <c r="Q394" t="s">
        <v>31</v>
      </c>
      <c r="R394" t="s">
        <v>32</v>
      </c>
      <c r="S394" t="s">
        <v>540</v>
      </c>
      <c r="T394" t="s">
        <v>547</v>
      </c>
    </row>
    <row r="395" spans="1:20" x14ac:dyDescent="0.25">
      <c r="A395">
        <v>10137</v>
      </c>
      <c r="B395" s="1">
        <v>27978</v>
      </c>
      <c r="C395" t="s">
        <v>314</v>
      </c>
      <c r="D395" t="s">
        <v>130</v>
      </c>
      <c r="E395" t="s">
        <v>35</v>
      </c>
      <c r="F395" t="s">
        <v>106</v>
      </c>
      <c r="G395" t="s">
        <v>36</v>
      </c>
      <c r="H395" s="1">
        <v>42588</v>
      </c>
      <c r="I395" t="s">
        <v>26</v>
      </c>
      <c r="J395" t="s">
        <v>27</v>
      </c>
      <c r="K395" t="s">
        <v>286</v>
      </c>
      <c r="L395" s="2">
        <v>101989</v>
      </c>
      <c r="M395" s="2">
        <v>3923</v>
      </c>
      <c r="N395" s="2">
        <v>105912</v>
      </c>
      <c r="O395" t="s">
        <v>287</v>
      </c>
      <c r="P395" t="s">
        <v>225</v>
      </c>
      <c r="Q395" t="s">
        <v>226</v>
      </c>
      <c r="R395" t="s">
        <v>32</v>
      </c>
      <c r="S395" t="s">
        <v>540</v>
      </c>
      <c r="T395" t="s">
        <v>550</v>
      </c>
    </row>
    <row r="396" spans="1:20" x14ac:dyDescent="0.25">
      <c r="A396">
        <v>10141</v>
      </c>
      <c r="B396" s="1">
        <v>32655</v>
      </c>
      <c r="C396" t="s">
        <v>315</v>
      </c>
      <c r="D396" t="s">
        <v>82</v>
      </c>
      <c r="E396" t="s">
        <v>23</v>
      </c>
      <c r="F396" t="s">
        <v>106</v>
      </c>
      <c r="G396" t="s">
        <v>25</v>
      </c>
      <c r="H396" s="1">
        <v>42639</v>
      </c>
      <c r="I396" t="s">
        <v>26</v>
      </c>
      <c r="J396" t="s">
        <v>27</v>
      </c>
      <c r="K396" t="s">
        <v>240</v>
      </c>
      <c r="L396" s="2">
        <v>46000</v>
      </c>
      <c r="M396" s="2">
        <v>13337</v>
      </c>
      <c r="N396" s="2">
        <v>59337</v>
      </c>
      <c r="O396" t="s">
        <v>246</v>
      </c>
      <c r="P396" t="s">
        <v>247</v>
      </c>
      <c r="Q396" t="s">
        <v>31</v>
      </c>
      <c r="R396" t="s">
        <v>32</v>
      </c>
      <c r="S396" t="s">
        <v>541</v>
      </c>
      <c r="T396" t="s">
        <v>549</v>
      </c>
    </row>
    <row r="397" spans="1:20" x14ac:dyDescent="0.25">
      <c r="A397">
        <v>10148</v>
      </c>
      <c r="B397" s="1">
        <v>26471</v>
      </c>
      <c r="C397" t="s">
        <v>316</v>
      </c>
      <c r="D397" t="s">
        <v>102</v>
      </c>
      <c r="E397" t="s">
        <v>35</v>
      </c>
      <c r="F397" t="s">
        <v>106</v>
      </c>
      <c r="G397" t="s">
        <v>45</v>
      </c>
      <c r="H397" s="1">
        <v>42690</v>
      </c>
      <c r="I397" t="s">
        <v>26</v>
      </c>
      <c r="J397" t="s">
        <v>27</v>
      </c>
      <c r="K397" t="s">
        <v>28</v>
      </c>
      <c r="L397" s="2">
        <v>104300</v>
      </c>
      <c r="M397" s="2">
        <v>12035</v>
      </c>
      <c r="N397" s="2">
        <v>116335</v>
      </c>
      <c r="O397" t="s">
        <v>251</v>
      </c>
      <c r="P397" t="s">
        <v>225</v>
      </c>
      <c r="Q397" t="s">
        <v>226</v>
      </c>
      <c r="R397" t="s">
        <v>32</v>
      </c>
      <c r="S397" t="s">
        <v>539</v>
      </c>
      <c r="T397" t="s">
        <v>550</v>
      </c>
    </row>
    <row r="398" spans="1:20" x14ac:dyDescent="0.25">
      <c r="A398">
        <v>10171</v>
      </c>
      <c r="B398" s="1">
        <v>32173</v>
      </c>
      <c r="C398" t="s">
        <v>317</v>
      </c>
      <c r="D398" t="s">
        <v>250</v>
      </c>
      <c r="E398" t="s">
        <v>35</v>
      </c>
      <c r="F398" t="s">
        <v>24</v>
      </c>
      <c r="G398" t="s">
        <v>25</v>
      </c>
      <c r="H398" s="1">
        <v>42826</v>
      </c>
      <c r="I398" t="s">
        <v>26</v>
      </c>
      <c r="J398" t="s">
        <v>27</v>
      </c>
      <c r="K398" t="s">
        <v>240</v>
      </c>
      <c r="L398" s="2">
        <v>93020</v>
      </c>
      <c r="M398" s="2">
        <v>15260</v>
      </c>
      <c r="N398" s="2">
        <v>108280</v>
      </c>
      <c r="O398" t="s">
        <v>294</v>
      </c>
      <c r="P398" t="s">
        <v>225</v>
      </c>
      <c r="Q398" t="s">
        <v>226</v>
      </c>
      <c r="R398" t="s">
        <v>32</v>
      </c>
      <c r="S398" t="s">
        <v>541</v>
      </c>
      <c r="T398" t="s">
        <v>549</v>
      </c>
    </row>
    <row r="399" spans="1:20" x14ac:dyDescent="0.25">
      <c r="A399">
        <v>10175</v>
      </c>
      <c r="B399" s="1">
        <v>30987</v>
      </c>
      <c r="C399" t="s">
        <v>318</v>
      </c>
      <c r="D399" t="s">
        <v>53</v>
      </c>
      <c r="E399" t="s">
        <v>23</v>
      </c>
      <c r="F399" t="s">
        <v>106</v>
      </c>
      <c r="G399" t="s">
        <v>36</v>
      </c>
      <c r="H399" s="1">
        <v>42840</v>
      </c>
      <c r="I399" t="s">
        <v>26</v>
      </c>
      <c r="J399" t="s">
        <v>27</v>
      </c>
      <c r="K399" t="s">
        <v>240</v>
      </c>
      <c r="L399" s="2">
        <v>45010</v>
      </c>
      <c r="M399" s="2">
        <v>12354</v>
      </c>
      <c r="N399" s="2">
        <v>57364</v>
      </c>
      <c r="O399" t="s">
        <v>246</v>
      </c>
      <c r="P399" t="s">
        <v>247</v>
      </c>
      <c r="Q399" t="s">
        <v>31</v>
      </c>
      <c r="R399" t="s">
        <v>32</v>
      </c>
      <c r="S399" t="s">
        <v>539</v>
      </c>
      <c r="T399" t="s">
        <v>549</v>
      </c>
    </row>
    <row r="400" spans="1:20" x14ac:dyDescent="0.25">
      <c r="A400">
        <v>10176</v>
      </c>
      <c r="B400" s="1">
        <v>27077</v>
      </c>
      <c r="C400" t="s">
        <v>319</v>
      </c>
      <c r="D400" t="s">
        <v>232</v>
      </c>
      <c r="E400" t="s">
        <v>35</v>
      </c>
      <c r="F400" t="s">
        <v>106</v>
      </c>
      <c r="G400" t="s">
        <v>36</v>
      </c>
      <c r="H400" s="1">
        <v>42847</v>
      </c>
      <c r="I400" t="s">
        <v>26</v>
      </c>
      <c r="J400" t="s">
        <v>27</v>
      </c>
      <c r="K400" t="s">
        <v>240</v>
      </c>
      <c r="L400" s="2">
        <v>44200</v>
      </c>
      <c r="M400" s="2">
        <v>16726</v>
      </c>
      <c r="N400" s="2">
        <v>60926</v>
      </c>
      <c r="O400" t="s">
        <v>246</v>
      </c>
      <c r="P400" t="s">
        <v>247</v>
      </c>
      <c r="Q400" t="s">
        <v>31</v>
      </c>
      <c r="R400" t="s">
        <v>32</v>
      </c>
      <c r="S400" t="s">
        <v>539</v>
      </c>
      <c r="T400" t="s">
        <v>550</v>
      </c>
    </row>
    <row r="401" spans="1:20" x14ac:dyDescent="0.25">
      <c r="A401">
        <v>10179</v>
      </c>
      <c r="B401" s="1">
        <v>24341</v>
      </c>
      <c r="C401" t="s">
        <v>320</v>
      </c>
      <c r="D401" t="s">
        <v>250</v>
      </c>
      <c r="E401" t="s">
        <v>35</v>
      </c>
      <c r="F401" t="s">
        <v>106</v>
      </c>
      <c r="G401" t="s">
        <v>25</v>
      </c>
      <c r="H401" s="1">
        <v>42860</v>
      </c>
      <c r="I401" t="s">
        <v>26</v>
      </c>
      <c r="J401" t="s">
        <v>27</v>
      </c>
      <c r="K401" t="s">
        <v>233</v>
      </c>
      <c r="L401" s="2">
        <v>203587</v>
      </c>
      <c r="M401" s="2">
        <v>12528</v>
      </c>
      <c r="N401" s="2">
        <v>216115</v>
      </c>
      <c r="O401" t="s">
        <v>321</v>
      </c>
      <c r="P401" t="s">
        <v>235</v>
      </c>
      <c r="Q401" t="s">
        <v>226</v>
      </c>
      <c r="R401" t="s">
        <v>32</v>
      </c>
      <c r="S401" t="s">
        <v>541</v>
      </c>
      <c r="T401" t="s">
        <v>548</v>
      </c>
    </row>
    <row r="402" spans="1:20" x14ac:dyDescent="0.25">
      <c r="A402">
        <v>10185</v>
      </c>
      <c r="B402" s="1">
        <v>31485</v>
      </c>
      <c r="C402" t="s">
        <v>322</v>
      </c>
      <c r="D402" t="s">
        <v>38</v>
      </c>
      <c r="E402" t="s">
        <v>35</v>
      </c>
      <c r="F402" t="s">
        <v>24</v>
      </c>
      <c r="G402" t="s">
        <v>45</v>
      </c>
      <c r="H402" s="1">
        <v>42918</v>
      </c>
      <c r="I402" t="s">
        <v>26</v>
      </c>
      <c r="J402" t="s">
        <v>27</v>
      </c>
      <c r="K402" t="s">
        <v>240</v>
      </c>
      <c r="L402" s="2">
        <v>48000</v>
      </c>
      <c r="M402" s="2">
        <v>11474</v>
      </c>
      <c r="N402" s="2">
        <v>59474</v>
      </c>
      <c r="O402" t="s">
        <v>246</v>
      </c>
      <c r="P402" t="s">
        <v>247</v>
      </c>
      <c r="Q402" t="s">
        <v>31</v>
      </c>
      <c r="R402" t="s">
        <v>32</v>
      </c>
      <c r="S402" t="s">
        <v>541</v>
      </c>
      <c r="T402" t="s">
        <v>549</v>
      </c>
    </row>
    <row r="403" spans="1:20" x14ac:dyDescent="0.25">
      <c r="A403">
        <v>10189</v>
      </c>
      <c r="B403" s="1">
        <v>21340</v>
      </c>
      <c r="C403" t="s">
        <v>323</v>
      </c>
      <c r="D403" t="s">
        <v>157</v>
      </c>
      <c r="E403" t="s">
        <v>35</v>
      </c>
      <c r="F403" t="s">
        <v>24</v>
      </c>
      <c r="G403" t="s">
        <v>25</v>
      </c>
      <c r="H403" s="1">
        <v>42967</v>
      </c>
      <c r="I403" t="s">
        <v>26</v>
      </c>
      <c r="J403" t="s">
        <v>27</v>
      </c>
      <c r="K403" t="s">
        <v>286</v>
      </c>
      <c r="L403" s="2">
        <v>66443</v>
      </c>
      <c r="M403" s="2">
        <v>2556</v>
      </c>
      <c r="N403" s="2">
        <v>68999</v>
      </c>
      <c r="O403" t="s">
        <v>291</v>
      </c>
      <c r="P403" t="s">
        <v>247</v>
      </c>
      <c r="Q403" t="s">
        <v>31</v>
      </c>
      <c r="R403" t="s">
        <v>32</v>
      </c>
      <c r="S403" t="s">
        <v>541</v>
      </c>
      <c r="T403" t="s">
        <v>547</v>
      </c>
    </row>
    <row r="404" spans="1:20" x14ac:dyDescent="0.25">
      <c r="A404">
        <v>10196</v>
      </c>
      <c r="B404" s="1">
        <v>30447</v>
      </c>
      <c r="C404" t="s">
        <v>324</v>
      </c>
      <c r="D404" t="s">
        <v>325</v>
      </c>
      <c r="E404" t="s">
        <v>23</v>
      </c>
      <c r="F404" t="s">
        <v>24</v>
      </c>
      <c r="G404" t="s">
        <v>45</v>
      </c>
      <c r="H404" s="1">
        <v>43021</v>
      </c>
      <c r="I404" t="s">
        <v>26</v>
      </c>
      <c r="J404" t="s">
        <v>27</v>
      </c>
      <c r="K404" t="s">
        <v>240</v>
      </c>
      <c r="L404" s="2">
        <v>46020</v>
      </c>
      <c r="M404" s="2">
        <v>19691</v>
      </c>
      <c r="N404" s="2">
        <v>65711</v>
      </c>
      <c r="O404" t="s">
        <v>246</v>
      </c>
      <c r="P404" t="s">
        <v>247</v>
      </c>
      <c r="Q404" t="s">
        <v>31</v>
      </c>
      <c r="R404" t="s">
        <v>32</v>
      </c>
      <c r="S404" t="s">
        <v>539</v>
      </c>
      <c r="T404" t="s">
        <v>549</v>
      </c>
    </row>
    <row r="405" spans="1:20" x14ac:dyDescent="0.25">
      <c r="A405">
        <v>10200</v>
      </c>
      <c r="B405" s="1">
        <v>25680</v>
      </c>
      <c r="C405" t="s">
        <v>279</v>
      </c>
      <c r="D405" t="s">
        <v>326</v>
      </c>
      <c r="E405" t="s">
        <v>35</v>
      </c>
      <c r="F405" t="s">
        <v>24</v>
      </c>
      <c r="G405" t="s">
        <v>45</v>
      </c>
      <c r="H405" s="1">
        <v>43071</v>
      </c>
      <c r="I405" t="s">
        <v>26</v>
      </c>
      <c r="J405" t="s">
        <v>27</v>
      </c>
      <c r="K405" t="s">
        <v>28</v>
      </c>
      <c r="L405" s="2">
        <v>131334</v>
      </c>
      <c r="M405" s="2">
        <v>12123</v>
      </c>
      <c r="N405" s="2">
        <v>143457</v>
      </c>
      <c r="O405" t="s">
        <v>251</v>
      </c>
      <c r="P405" t="s">
        <v>225</v>
      </c>
      <c r="Q405" t="s">
        <v>226</v>
      </c>
      <c r="R405" t="s">
        <v>32</v>
      </c>
      <c r="S405" t="s">
        <v>539</v>
      </c>
      <c r="T405" t="s">
        <v>548</v>
      </c>
    </row>
    <row r="406" spans="1:20" x14ac:dyDescent="0.25">
      <c r="A406">
        <v>10214</v>
      </c>
      <c r="B406" s="1">
        <v>28589</v>
      </c>
      <c r="C406" t="s">
        <v>329</v>
      </c>
      <c r="D406" t="s">
        <v>232</v>
      </c>
      <c r="E406" t="s">
        <v>35</v>
      </c>
      <c r="F406" t="s">
        <v>24</v>
      </c>
      <c r="G406" t="s">
        <v>36</v>
      </c>
      <c r="H406" s="1">
        <v>43189</v>
      </c>
      <c r="I406" t="s">
        <v>26</v>
      </c>
      <c r="J406" t="s">
        <v>27</v>
      </c>
      <c r="K406" t="s">
        <v>240</v>
      </c>
      <c r="L406" s="2">
        <v>81020</v>
      </c>
      <c r="M406" s="2">
        <v>11015</v>
      </c>
      <c r="N406" s="2">
        <v>92035</v>
      </c>
      <c r="O406" t="s">
        <v>241</v>
      </c>
      <c r="P406" t="s">
        <v>225</v>
      </c>
      <c r="Q406" t="s">
        <v>226</v>
      </c>
      <c r="R406" t="s">
        <v>32</v>
      </c>
      <c r="S406" t="s">
        <v>540</v>
      </c>
      <c r="T406" t="s">
        <v>550</v>
      </c>
    </row>
    <row r="407" spans="1:20" x14ac:dyDescent="0.25">
      <c r="A407">
        <v>10228</v>
      </c>
      <c r="B407" s="1">
        <v>32239</v>
      </c>
      <c r="C407" t="s">
        <v>330</v>
      </c>
      <c r="D407" t="s">
        <v>179</v>
      </c>
      <c r="E407" t="s">
        <v>35</v>
      </c>
      <c r="F407" t="s">
        <v>106</v>
      </c>
      <c r="G407" t="s">
        <v>45</v>
      </c>
      <c r="H407" s="1">
        <v>43322</v>
      </c>
      <c r="I407" t="s">
        <v>26</v>
      </c>
      <c r="J407" t="s">
        <v>27</v>
      </c>
      <c r="K407" t="s">
        <v>240</v>
      </c>
      <c r="L407" s="2">
        <v>99000</v>
      </c>
      <c r="M407" s="2">
        <v>6359</v>
      </c>
      <c r="N407" s="2">
        <v>105359</v>
      </c>
      <c r="O407" t="s">
        <v>241</v>
      </c>
      <c r="P407" t="s">
        <v>225</v>
      </c>
      <c r="Q407" t="s">
        <v>226</v>
      </c>
      <c r="R407" t="s">
        <v>32</v>
      </c>
      <c r="S407" t="s">
        <v>541</v>
      </c>
      <c r="T407" t="s">
        <v>549</v>
      </c>
    </row>
    <row r="408" spans="1:20" x14ac:dyDescent="0.25">
      <c r="A408">
        <v>10251</v>
      </c>
      <c r="B408" s="1">
        <v>21324</v>
      </c>
      <c r="C408" t="s">
        <v>341</v>
      </c>
      <c r="D408" t="s">
        <v>147</v>
      </c>
      <c r="E408" t="s">
        <v>35</v>
      </c>
      <c r="F408" t="s">
        <v>118</v>
      </c>
      <c r="G408" t="s">
        <v>25</v>
      </c>
      <c r="H408" s="1">
        <v>43467</v>
      </c>
      <c r="I408" t="s">
        <v>26</v>
      </c>
      <c r="J408" t="s">
        <v>27</v>
      </c>
      <c r="K408" t="s">
        <v>28</v>
      </c>
      <c r="L408" s="2">
        <v>118552</v>
      </c>
      <c r="M408" s="2">
        <v>11855</v>
      </c>
      <c r="N408" s="2">
        <v>130407</v>
      </c>
      <c r="O408" t="s">
        <v>251</v>
      </c>
      <c r="P408" t="s">
        <v>225</v>
      </c>
      <c r="Q408" t="s">
        <v>226</v>
      </c>
      <c r="R408" t="s">
        <v>32</v>
      </c>
      <c r="S408" t="s">
        <v>539</v>
      </c>
      <c r="T408" t="s">
        <v>547</v>
      </c>
    </row>
    <row r="409" spans="1:20" x14ac:dyDescent="0.25">
      <c r="A409">
        <v>10255</v>
      </c>
      <c r="B409" s="1">
        <v>31550</v>
      </c>
      <c r="C409" t="s">
        <v>342</v>
      </c>
      <c r="D409" t="s">
        <v>343</v>
      </c>
      <c r="E409" t="s">
        <v>23</v>
      </c>
      <c r="F409" t="s">
        <v>106</v>
      </c>
      <c r="G409" t="s">
        <v>36</v>
      </c>
      <c r="H409" s="1">
        <v>43480</v>
      </c>
      <c r="I409" t="s">
        <v>26</v>
      </c>
      <c r="J409" t="s">
        <v>27</v>
      </c>
      <c r="K409" t="s">
        <v>240</v>
      </c>
      <c r="L409" s="2">
        <v>109200</v>
      </c>
      <c r="M409" s="2">
        <v>15120</v>
      </c>
      <c r="N409" s="2">
        <v>124320</v>
      </c>
      <c r="O409" t="s">
        <v>241</v>
      </c>
      <c r="P409" t="s">
        <v>225</v>
      </c>
      <c r="Q409" t="s">
        <v>226</v>
      </c>
      <c r="R409" t="s">
        <v>32</v>
      </c>
      <c r="S409" t="s">
        <v>541</v>
      </c>
      <c r="T409" t="s">
        <v>549</v>
      </c>
    </row>
    <row r="410" spans="1:20" x14ac:dyDescent="0.25">
      <c r="A410">
        <v>10257</v>
      </c>
      <c r="B410" s="1">
        <v>26028</v>
      </c>
      <c r="C410" t="s">
        <v>169</v>
      </c>
      <c r="D410" t="s">
        <v>153</v>
      </c>
      <c r="E410" t="s">
        <v>23</v>
      </c>
      <c r="F410" t="s">
        <v>106</v>
      </c>
      <c r="G410" t="s">
        <v>36</v>
      </c>
      <c r="H410" s="1">
        <v>43498</v>
      </c>
      <c r="I410" t="s">
        <v>26</v>
      </c>
      <c r="J410" t="s">
        <v>27</v>
      </c>
      <c r="K410" t="s">
        <v>28</v>
      </c>
      <c r="L410" s="2">
        <v>121070</v>
      </c>
      <c r="M410" s="2">
        <v>7450</v>
      </c>
      <c r="N410" s="2">
        <v>128520</v>
      </c>
      <c r="O410" t="s">
        <v>251</v>
      </c>
      <c r="P410" t="s">
        <v>225</v>
      </c>
      <c r="Q410" t="s">
        <v>226</v>
      </c>
      <c r="R410" t="s">
        <v>32</v>
      </c>
      <c r="S410" t="s">
        <v>540</v>
      </c>
      <c r="T410" t="s">
        <v>548</v>
      </c>
    </row>
    <row r="411" spans="1:20" x14ac:dyDescent="0.25">
      <c r="A411">
        <v>10260</v>
      </c>
      <c r="B411" s="1">
        <v>21252</v>
      </c>
      <c r="C411" t="s">
        <v>344</v>
      </c>
      <c r="D411" t="s">
        <v>172</v>
      </c>
      <c r="E411" t="s">
        <v>35</v>
      </c>
      <c r="F411" t="s">
        <v>24</v>
      </c>
      <c r="G411" t="s">
        <v>36</v>
      </c>
      <c r="H411" s="1">
        <v>43518</v>
      </c>
      <c r="I411" t="s">
        <v>26</v>
      </c>
      <c r="J411" t="s">
        <v>27</v>
      </c>
      <c r="K411" t="s">
        <v>240</v>
      </c>
      <c r="L411" s="2">
        <v>72000</v>
      </c>
      <c r="M411" s="2">
        <v>16888</v>
      </c>
      <c r="N411" s="2">
        <v>88888</v>
      </c>
      <c r="O411" t="s">
        <v>246</v>
      </c>
      <c r="P411" t="s">
        <v>247</v>
      </c>
      <c r="Q411" t="s">
        <v>31</v>
      </c>
      <c r="R411" t="s">
        <v>32</v>
      </c>
      <c r="S411" t="s">
        <v>541</v>
      </c>
      <c r="T411" t="s">
        <v>547</v>
      </c>
    </row>
    <row r="412" spans="1:20" x14ac:dyDescent="0.25">
      <c r="A412">
        <v>10284</v>
      </c>
      <c r="B412" s="1">
        <v>33304</v>
      </c>
      <c r="C412" t="s">
        <v>331</v>
      </c>
      <c r="D412" t="s">
        <v>332</v>
      </c>
      <c r="E412" t="s">
        <v>23</v>
      </c>
      <c r="F412" t="s">
        <v>24</v>
      </c>
      <c r="G412" t="s">
        <v>45</v>
      </c>
      <c r="H412" s="1">
        <v>43667</v>
      </c>
      <c r="I412" t="s">
        <v>26</v>
      </c>
      <c r="J412" t="s">
        <v>27</v>
      </c>
      <c r="K412" t="s">
        <v>286</v>
      </c>
      <c r="L412" s="2">
        <v>46584</v>
      </c>
      <c r="M412" s="2">
        <v>2867</v>
      </c>
      <c r="N412" s="2">
        <v>49451</v>
      </c>
      <c r="O412" t="s">
        <v>246</v>
      </c>
      <c r="P412" t="s">
        <v>247</v>
      </c>
      <c r="Q412" t="s">
        <v>31</v>
      </c>
      <c r="R412" t="s">
        <v>32</v>
      </c>
      <c r="S412" t="s">
        <v>539</v>
      </c>
      <c r="T412" t="s">
        <v>549</v>
      </c>
    </row>
    <row r="413" spans="1:20" x14ac:dyDescent="0.25">
      <c r="A413">
        <v>10289</v>
      </c>
      <c r="B413" s="1">
        <v>23972</v>
      </c>
      <c r="C413" t="s">
        <v>333</v>
      </c>
      <c r="D413" t="s">
        <v>334</v>
      </c>
      <c r="E413" t="s">
        <v>35</v>
      </c>
      <c r="F413" t="s">
        <v>24</v>
      </c>
      <c r="G413" t="s">
        <v>25</v>
      </c>
      <c r="H413" s="1">
        <v>43685</v>
      </c>
      <c r="I413" t="s">
        <v>26</v>
      </c>
      <c r="J413" t="s">
        <v>27</v>
      </c>
      <c r="K413" t="s">
        <v>240</v>
      </c>
      <c r="L413" s="2">
        <v>68000</v>
      </c>
      <c r="M413" s="2">
        <v>14821</v>
      </c>
      <c r="N413" s="2">
        <v>82821</v>
      </c>
      <c r="O413" t="s">
        <v>241</v>
      </c>
      <c r="P413" t="s">
        <v>225</v>
      </c>
      <c r="Q413" t="s">
        <v>226</v>
      </c>
      <c r="R413" t="s">
        <v>32</v>
      </c>
      <c r="S413" t="s">
        <v>541</v>
      </c>
      <c r="T413" t="s">
        <v>548</v>
      </c>
    </row>
    <row r="414" spans="1:20" x14ac:dyDescent="0.25">
      <c r="A414">
        <v>10294</v>
      </c>
      <c r="B414" s="1">
        <v>28443</v>
      </c>
      <c r="C414" t="s">
        <v>335</v>
      </c>
      <c r="D414" t="s">
        <v>336</v>
      </c>
      <c r="E414" t="s">
        <v>23</v>
      </c>
      <c r="F414" t="s">
        <v>106</v>
      </c>
      <c r="G414" t="s">
        <v>36</v>
      </c>
      <c r="H414" s="1">
        <v>43716</v>
      </c>
      <c r="I414" t="s">
        <v>26</v>
      </c>
      <c r="J414" t="s">
        <v>27</v>
      </c>
      <c r="K414" t="s">
        <v>240</v>
      </c>
      <c r="L414" s="2">
        <v>98000</v>
      </c>
      <c r="M414" s="2">
        <v>10589</v>
      </c>
      <c r="N414" s="2">
        <v>108589</v>
      </c>
      <c r="O414" t="s">
        <v>241</v>
      </c>
      <c r="P414" t="s">
        <v>225</v>
      </c>
      <c r="Q414" t="s">
        <v>226</v>
      </c>
      <c r="R414" t="s">
        <v>32</v>
      </c>
      <c r="S414" t="s">
        <v>540</v>
      </c>
      <c r="T414" t="s">
        <v>550</v>
      </c>
    </row>
    <row r="415" spans="1:20" x14ac:dyDescent="0.25">
      <c r="A415">
        <v>10295</v>
      </c>
      <c r="B415" s="1">
        <v>25493</v>
      </c>
      <c r="C415" t="s">
        <v>337</v>
      </c>
      <c r="D415" t="s">
        <v>338</v>
      </c>
      <c r="E415" t="s">
        <v>35</v>
      </c>
      <c r="F415" t="s">
        <v>24</v>
      </c>
      <c r="G415" t="s">
        <v>36</v>
      </c>
      <c r="H415" s="1">
        <v>43733</v>
      </c>
      <c r="I415" t="s">
        <v>26</v>
      </c>
      <c r="J415" t="s">
        <v>27</v>
      </c>
      <c r="K415" t="s">
        <v>240</v>
      </c>
      <c r="L415" s="2">
        <v>148000</v>
      </c>
      <c r="M415" s="2">
        <v>20687</v>
      </c>
      <c r="N415" s="2">
        <v>168687</v>
      </c>
      <c r="O415" t="s">
        <v>241</v>
      </c>
      <c r="P415" t="s">
        <v>225</v>
      </c>
      <c r="Q415" t="s">
        <v>226</v>
      </c>
      <c r="R415" t="s">
        <v>32</v>
      </c>
      <c r="S415" t="s">
        <v>539</v>
      </c>
      <c r="T415" t="s">
        <v>548</v>
      </c>
    </row>
    <row r="416" spans="1:20" x14ac:dyDescent="0.25">
      <c r="A416">
        <v>10307</v>
      </c>
      <c r="B416" s="1">
        <v>19773</v>
      </c>
      <c r="C416" t="s">
        <v>339</v>
      </c>
      <c r="D416" t="s">
        <v>340</v>
      </c>
      <c r="E416" t="s">
        <v>35</v>
      </c>
      <c r="F416" t="s">
        <v>24</v>
      </c>
      <c r="G416" t="s">
        <v>45</v>
      </c>
      <c r="H416" s="1">
        <v>43811</v>
      </c>
      <c r="I416" t="s">
        <v>26</v>
      </c>
      <c r="J416" t="s">
        <v>27</v>
      </c>
      <c r="K416" t="s">
        <v>240</v>
      </c>
      <c r="L416" s="2">
        <v>56800</v>
      </c>
      <c r="M416" s="2">
        <v>10189</v>
      </c>
      <c r="N416" s="2">
        <v>66989</v>
      </c>
      <c r="O416" t="s">
        <v>246</v>
      </c>
      <c r="P416" t="s">
        <v>247</v>
      </c>
      <c r="Q416" t="s">
        <v>31</v>
      </c>
      <c r="R416" t="s">
        <v>32</v>
      </c>
      <c r="S416" t="s">
        <v>541</v>
      </c>
      <c r="T416" t="s">
        <v>547</v>
      </c>
    </row>
    <row r="417" spans="1:20" x14ac:dyDescent="0.25">
      <c r="A417">
        <v>10008</v>
      </c>
      <c r="B417" s="1">
        <v>20934</v>
      </c>
      <c r="C417" t="s">
        <v>345</v>
      </c>
      <c r="D417" t="s">
        <v>346</v>
      </c>
      <c r="E417" t="s">
        <v>23</v>
      </c>
      <c r="F417" t="s">
        <v>133</v>
      </c>
      <c r="G417" t="s">
        <v>45</v>
      </c>
      <c r="H417" s="1">
        <v>41678</v>
      </c>
      <c r="I417" t="s">
        <v>26</v>
      </c>
      <c r="J417" t="s">
        <v>27</v>
      </c>
      <c r="K417" t="s">
        <v>223</v>
      </c>
      <c r="L417" s="2">
        <v>62198</v>
      </c>
      <c r="M417" s="2">
        <v>11196</v>
      </c>
      <c r="N417" s="2">
        <v>73394</v>
      </c>
      <c r="O417" t="s">
        <v>347</v>
      </c>
      <c r="P417" t="s">
        <v>269</v>
      </c>
      <c r="Q417" t="s">
        <v>31</v>
      </c>
      <c r="R417" t="s">
        <v>32</v>
      </c>
      <c r="S417" t="s">
        <v>540</v>
      </c>
      <c r="T417" t="s">
        <v>547</v>
      </c>
    </row>
    <row r="418" spans="1:20" x14ac:dyDescent="0.25">
      <c r="A418">
        <v>10014</v>
      </c>
      <c r="B418" s="1">
        <v>32780</v>
      </c>
      <c r="C418" t="s">
        <v>348</v>
      </c>
      <c r="D418" t="s">
        <v>44</v>
      </c>
      <c r="E418" t="s">
        <v>35</v>
      </c>
      <c r="F418" t="s">
        <v>106</v>
      </c>
      <c r="G418" t="s">
        <v>45</v>
      </c>
      <c r="H418" s="1">
        <v>41750</v>
      </c>
      <c r="I418" t="s">
        <v>26</v>
      </c>
      <c r="J418" t="s">
        <v>27</v>
      </c>
      <c r="K418" t="s">
        <v>223</v>
      </c>
      <c r="L418" s="2">
        <v>58883</v>
      </c>
      <c r="M418" s="2">
        <v>4122</v>
      </c>
      <c r="N418" s="2">
        <v>63005</v>
      </c>
      <c r="O418" t="s">
        <v>347</v>
      </c>
      <c r="P418" t="s">
        <v>269</v>
      </c>
      <c r="Q418" t="s">
        <v>31</v>
      </c>
      <c r="R418" t="s">
        <v>32</v>
      </c>
      <c r="S418" t="s">
        <v>540</v>
      </c>
      <c r="T418" t="s">
        <v>549</v>
      </c>
    </row>
    <row r="419" spans="1:20" x14ac:dyDescent="0.25">
      <c r="A419">
        <v>10022</v>
      </c>
      <c r="B419" s="1">
        <v>30503</v>
      </c>
      <c r="C419" t="s">
        <v>349</v>
      </c>
      <c r="D419" t="s">
        <v>197</v>
      </c>
      <c r="E419" t="s">
        <v>23</v>
      </c>
      <c r="F419" t="s">
        <v>106</v>
      </c>
      <c r="G419" t="s">
        <v>45</v>
      </c>
      <c r="H419" s="1">
        <v>41817</v>
      </c>
      <c r="I419" t="s">
        <v>26</v>
      </c>
      <c r="J419" t="s">
        <v>27</v>
      </c>
      <c r="K419" t="s">
        <v>223</v>
      </c>
      <c r="L419" s="2">
        <v>42782</v>
      </c>
      <c r="M419" s="2">
        <v>8129</v>
      </c>
      <c r="N419" s="2">
        <v>50911</v>
      </c>
      <c r="O419" t="s">
        <v>272</v>
      </c>
      <c r="P419" t="s">
        <v>269</v>
      </c>
      <c r="Q419" t="s">
        <v>31</v>
      </c>
      <c r="R419" t="s">
        <v>32</v>
      </c>
      <c r="S419" t="s">
        <v>539</v>
      </c>
      <c r="T419" t="s">
        <v>549</v>
      </c>
    </row>
    <row r="420" spans="1:20" x14ac:dyDescent="0.25">
      <c r="A420">
        <v>10025</v>
      </c>
      <c r="B420" s="1">
        <v>19001</v>
      </c>
      <c r="C420" t="s">
        <v>350</v>
      </c>
      <c r="D420" t="s">
        <v>351</v>
      </c>
      <c r="E420" t="s">
        <v>35</v>
      </c>
      <c r="F420" t="s">
        <v>106</v>
      </c>
      <c r="G420" t="s">
        <v>36</v>
      </c>
      <c r="H420" s="1">
        <v>41855</v>
      </c>
      <c r="I420" t="s">
        <v>26</v>
      </c>
      <c r="J420" t="s">
        <v>27</v>
      </c>
      <c r="K420" t="s">
        <v>223</v>
      </c>
      <c r="L420" s="2">
        <v>63200</v>
      </c>
      <c r="M420" s="2">
        <v>10112</v>
      </c>
      <c r="N420" s="2">
        <v>73312</v>
      </c>
      <c r="O420" t="s">
        <v>256</v>
      </c>
      <c r="P420" t="s">
        <v>247</v>
      </c>
      <c r="Q420" t="s">
        <v>31</v>
      </c>
      <c r="R420" t="s">
        <v>32</v>
      </c>
      <c r="S420" t="s">
        <v>539</v>
      </c>
      <c r="T420" t="s">
        <v>547</v>
      </c>
    </row>
    <row r="421" spans="1:20" x14ac:dyDescent="0.25">
      <c r="A421">
        <v>10032</v>
      </c>
      <c r="B421" s="1">
        <v>22801</v>
      </c>
      <c r="C421" t="s">
        <v>352</v>
      </c>
      <c r="D421" t="s">
        <v>353</v>
      </c>
      <c r="E421" t="s">
        <v>23</v>
      </c>
      <c r="F421" t="s">
        <v>24</v>
      </c>
      <c r="G421" t="s">
        <v>25</v>
      </c>
      <c r="H421" s="1">
        <v>41882</v>
      </c>
      <c r="I421" t="s">
        <v>26</v>
      </c>
      <c r="J421" t="s">
        <v>27</v>
      </c>
      <c r="K421" t="s">
        <v>223</v>
      </c>
      <c r="L421" s="2">
        <v>80618</v>
      </c>
      <c r="M421" s="2">
        <v>12093</v>
      </c>
      <c r="N421" s="2">
        <v>92711</v>
      </c>
      <c r="O421" t="s">
        <v>354</v>
      </c>
      <c r="P421" t="s">
        <v>247</v>
      </c>
      <c r="Q421" t="s">
        <v>31</v>
      </c>
      <c r="R421" t="s">
        <v>32</v>
      </c>
      <c r="S421" t="s">
        <v>541</v>
      </c>
      <c r="T421" t="s">
        <v>548</v>
      </c>
    </row>
    <row r="422" spans="1:20" x14ac:dyDescent="0.25">
      <c r="A422">
        <v>10058</v>
      </c>
      <c r="B422" s="1">
        <v>28879</v>
      </c>
      <c r="C422" t="s">
        <v>355</v>
      </c>
      <c r="D422" t="s">
        <v>356</v>
      </c>
      <c r="E422" t="s">
        <v>23</v>
      </c>
      <c r="F422" t="s">
        <v>106</v>
      </c>
      <c r="G422" t="s">
        <v>25</v>
      </c>
      <c r="H422" s="1">
        <v>42012</v>
      </c>
      <c r="I422" t="s">
        <v>26</v>
      </c>
      <c r="J422" t="s">
        <v>27</v>
      </c>
      <c r="K422" t="s">
        <v>223</v>
      </c>
      <c r="L422" s="2">
        <v>62017</v>
      </c>
      <c r="M422" s="2">
        <v>6822</v>
      </c>
      <c r="N422" s="2">
        <v>68839</v>
      </c>
      <c r="O422" t="s">
        <v>357</v>
      </c>
      <c r="P422" t="s">
        <v>247</v>
      </c>
      <c r="Q422" t="s">
        <v>31</v>
      </c>
      <c r="R422" t="s">
        <v>32</v>
      </c>
      <c r="S422" t="s">
        <v>541</v>
      </c>
      <c r="T422" t="s">
        <v>550</v>
      </c>
    </row>
    <row r="423" spans="1:20" x14ac:dyDescent="0.25">
      <c r="A423">
        <v>10063</v>
      </c>
      <c r="B423" s="1">
        <v>33390</v>
      </c>
      <c r="C423" t="s">
        <v>358</v>
      </c>
      <c r="D423" t="s">
        <v>155</v>
      </c>
      <c r="E423" t="s">
        <v>23</v>
      </c>
      <c r="F423" t="s">
        <v>106</v>
      </c>
      <c r="G423" t="s">
        <v>45</v>
      </c>
      <c r="H423" s="1">
        <v>42050</v>
      </c>
      <c r="I423" t="s">
        <v>26</v>
      </c>
      <c r="J423" t="s">
        <v>27</v>
      </c>
      <c r="K423" t="s">
        <v>223</v>
      </c>
      <c r="L423" s="2">
        <v>51895</v>
      </c>
      <c r="M423" s="2">
        <v>6746</v>
      </c>
      <c r="N423" s="2">
        <v>58641</v>
      </c>
      <c r="O423" t="s">
        <v>272</v>
      </c>
      <c r="P423" t="s">
        <v>269</v>
      </c>
      <c r="Q423" t="s">
        <v>31</v>
      </c>
      <c r="R423" t="s">
        <v>32</v>
      </c>
      <c r="S423" t="s">
        <v>539</v>
      </c>
      <c r="T423" t="s">
        <v>549</v>
      </c>
    </row>
    <row r="424" spans="1:20" x14ac:dyDescent="0.25">
      <c r="A424">
        <v>10073</v>
      </c>
      <c r="B424" s="1">
        <v>26113</v>
      </c>
      <c r="C424" t="s">
        <v>359</v>
      </c>
      <c r="D424" t="s">
        <v>360</v>
      </c>
      <c r="E424" t="s">
        <v>23</v>
      </c>
      <c r="F424" t="s">
        <v>106</v>
      </c>
      <c r="G424" t="s">
        <v>25</v>
      </c>
      <c r="H424" s="1">
        <v>42131</v>
      </c>
      <c r="I424" t="s">
        <v>26</v>
      </c>
      <c r="J424" t="s">
        <v>27</v>
      </c>
      <c r="K424" t="s">
        <v>223</v>
      </c>
      <c r="L424" s="2">
        <v>34787</v>
      </c>
      <c r="M424" s="2">
        <v>4870</v>
      </c>
      <c r="N424" s="2">
        <v>39657</v>
      </c>
      <c r="O424" t="s">
        <v>238</v>
      </c>
      <c r="P424" t="s">
        <v>30</v>
      </c>
      <c r="Q424" t="s">
        <v>31</v>
      </c>
      <c r="R424" t="s">
        <v>32</v>
      </c>
      <c r="S424" t="s">
        <v>540</v>
      </c>
      <c r="T424" t="s">
        <v>548</v>
      </c>
    </row>
    <row r="425" spans="1:20" x14ac:dyDescent="0.25">
      <c r="A425">
        <v>10076</v>
      </c>
      <c r="B425" s="1">
        <v>30754</v>
      </c>
      <c r="C425" t="s">
        <v>361</v>
      </c>
      <c r="D425" t="s">
        <v>199</v>
      </c>
      <c r="E425" t="s">
        <v>35</v>
      </c>
      <c r="F425" t="s">
        <v>118</v>
      </c>
      <c r="G425" t="s">
        <v>36</v>
      </c>
      <c r="H425" s="1">
        <v>42138</v>
      </c>
      <c r="I425" t="s">
        <v>26</v>
      </c>
      <c r="J425" t="s">
        <v>27</v>
      </c>
      <c r="K425" t="s">
        <v>223</v>
      </c>
      <c r="L425" s="2">
        <v>39648</v>
      </c>
      <c r="M425" s="2">
        <v>3965</v>
      </c>
      <c r="N425" s="2">
        <v>43613</v>
      </c>
      <c r="O425" t="s">
        <v>238</v>
      </c>
      <c r="P425" t="s">
        <v>30</v>
      </c>
      <c r="Q425" t="s">
        <v>31</v>
      </c>
      <c r="R425" t="s">
        <v>32</v>
      </c>
      <c r="S425" t="s">
        <v>541</v>
      </c>
      <c r="T425" t="s">
        <v>549</v>
      </c>
    </row>
    <row r="426" spans="1:20" x14ac:dyDescent="0.25">
      <c r="A426">
        <v>10078</v>
      </c>
      <c r="B426" s="1">
        <v>22531</v>
      </c>
      <c r="C426" t="s">
        <v>362</v>
      </c>
      <c r="D426" t="s">
        <v>363</v>
      </c>
      <c r="E426" t="s">
        <v>35</v>
      </c>
      <c r="F426" t="s">
        <v>106</v>
      </c>
      <c r="G426" t="s">
        <v>25</v>
      </c>
      <c r="H426" s="1">
        <v>42159</v>
      </c>
      <c r="I426" t="s">
        <v>26</v>
      </c>
      <c r="J426" t="s">
        <v>27</v>
      </c>
      <c r="K426" t="s">
        <v>223</v>
      </c>
      <c r="L426" s="2">
        <v>82325</v>
      </c>
      <c r="M426" s="2">
        <v>10702</v>
      </c>
      <c r="N426" s="2">
        <v>93027</v>
      </c>
      <c r="O426" t="s">
        <v>256</v>
      </c>
      <c r="P426" t="s">
        <v>247</v>
      </c>
      <c r="Q426" t="s">
        <v>31</v>
      </c>
      <c r="R426" t="s">
        <v>32</v>
      </c>
      <c r="S426" t="s">
        <v>541</v>
      </c>
      <c r="T426" t="s">
        <v>547</v>
      </c>
    </row>
    <row r="427" spans="1:20" x14ac:dyDescent="0.25">
      <c r="A427">
        <v>10082</v>
      </c>
      <c r="B427" s="1">
        <v>25414</v>
      </c>
      <c r="C427" t="s">
        <v>364</v>
      </c>
      <c r="D427" t="s">
        <v>44</v>
      </c>
      <c r="E427" t="s">
        <v>35</v>
      </c>
      <c r="F427" t="s">
        <v>24</v>
      </c>
      <c r="G427" t="s">
        <v>45</v>
      </c>
      <c r="H427" s="1">
        <v>42173</v>
      </c>
      <c r="I427" t="s">
        <v>26</v>
      </c>
      <c r="J427" t="s">
        <v>27</v>
      </c>
      <c r="K427" t="s">
        <v>223</v>
      </c>
      <c r="L427" s="2">
        <v>69607</v>
      </c>
      <c r="M427" s="2">
        <v>9049</v>
      </c>
      <c r="N427" s="2">
        <v>78656</v>
      </c>
      <c r="O427" t="s">
        <v>365</v>
      </c>
      <c r="P427" t="s">
        <v>269</v>
      </c>
      <c r="Q427" t="s">
        <v>31</v>
      </c>
      <c r="R427" t="s">
        <v>32</v>
      </c>
      <c r="S427" t="s">
        <v>539</v>
      </c>
      <c r="T427" t="s">
        <v>548</v>
      </c>
    </row>
    <row r="428" spans="1:20" x14ac:dyDescent="0.25">
      <c r="A428">
        <v>10083</v>
      </c>
      <c r="B428" s="1">
        <v>19011</v>
      </c>
      <c r="C428" t="s">
        <v>366</v>
      </c>
      <c r="D428" t="s">
        <v>42</v>
      </c>
      <c r="E428" t="s">
        <v>35</v>
      </c>
      <c r="F428" t="s">
        <v>118</v>
      </c>
      <c r="G428" t="s">
        <v>36</v>
      </c>
      <c r="H428" s="1">
        <v>42175</v>
      </c>
      <c r="I428" t="s">
        <v>26</v>
      </c>
      <c r="J428" t="s">
        <v>27</v>
      </c>
      <c r="K428" t="s">
        <v>223</v>
      </c>
      <c r="L428" s="2">
        <v>66454</v>
      </c>
      <c r="M428" s="2">
        <v>7310</v>
      </c>
      <c r="N428" s="2">
        <v>73764</v>
      </c>
      <c r="O428" t="s">
        <v>256</v>
      </c>
      <c r="P428" t="s">
        <v>247</v>
      </c>
      <c r="Q428" t="s">
        <v>31</v>
      </c>
      <c r="R428" t="s">
        <v>32</v>
      </c>
      <c r="S428" t="s">
        <v>539</v>
      </c>
      <c r="T428" t="s">
        <v>547</v>
      </c>
    </row>
    <row r="429" spans="1:20" x14ac:dyDescent="0.25">
      <c r="A429">
        <v>10085</v>
      </c>
      <c r="B429" s="1">
        <v>25778</v>
      </c>
      <c r="C429" t="s">
        <v>367</v>
      </c>
      <c r="D429" t="s">
        <v>128</v>
      </c>
      <c r="E429" t="s">
        <v>35</v>
      </c>
      <c r="F429" t="s">
        <v>24</v>
      </c>
      <c r="G429" t="s">
        <v>36</v>
      </c>
      <c r="H429" s="1">
        <v>42184</v>
      </c>
      <c r="I429" t="s">
        <v>26</v>
      </c>
      <c r="J429" t="s">
        <v>27</v>
      </c>
      <c r="K429" t="s">
        <v>223</v>
      </c>
      <c r="L429" s="2">
        <v>92019</v>
      </c>
      <c r="M429" s="2">
        <v>11962</v>
      </c>
      <c r="N429" s="2">
        <v>103981</v>
      </c>
      <c r="O429" t="s">
        <v>368</v>
      </c>
      <c r="P429" t="s">
        <v>225</v>
      </c>
      <c r="Q429" t="s">
        <v>226</v>
      </c>
      <c r="R429" t="s">
        <v>32</v>
      </c>
      <c r="S429" t="s">
        <v>541</v>
      </c>
      <c r="T429" t="s">
        <v>548</v>
      </c>
    </row>
    <row r="430" spans="1:20" x14ac:dyDescent="0.25">
      <c r="A430">
        <v>10094</v>
      </c>
      <c r="B430" s="1">
        <v>32207</v>
      </c>
      <c r="C430" t="s">
        <v>369</v>
      </c>
      <c r="D430" t="s">
        <v>199</v>
      </c>
      <c r="E430" t="s">
        <v>35</v>
      </c>
      <c r="F430" t="s">
        <v>106</v>
      </c>
      <c r="G430" t="s">
        <v>36</v>
      </c>
      <c r="H430" s="1">
        <v>42277</v>
      </c>
      <c r="I430" t="s">
        <v>26</v>
      </c>
      <c r="J430" t="s">
        <v>27</v>
      </c>
      <c r="K430" t="s">
        <v>223</v>
      </c>
      <c r="L430" s="2">
        <v>67523</v>
      </c>
      <c r="M430" s="2">
        <v>9453</v>
      </c>
      <c r="N430" s="2">
        <v>76976</v>
      </c>
      <c r="O430" t="s">
        <v>268</v>
      </c>
      <c r="P430" t="s">
        <v>269</v>
      </c>
      <c r="Q430" t="s">
        <v>31</v>
      </c>
      <c r="R430" t="s">
        <v>32</v>
      </c>
      <c r="S430" t="s">
        <v>539</v>
      </c>
      <c r="T430" t="s">
        <v>549</v>
      </c>
    </row>
    <row r="431" spans="1:20" x14ac:dyDescent="0.25">
      <c r="A431">
        <v>10114</v>
      </c>
      <c r="B431" s="1">
        <v>21252</v>
      </c>
      <c r="C431" t="s">
        <v>370</v>
      </c>
      <c r="D431" t="s">
        <v>70</v>
      </c>
      <c r="E431" t="s">
        <v>35</v>
      </c>
      <c r="F431" t="s">
        <v>24</v>
      </c>
      <c r="G431" t="s">
        <v>45</v>
      </c>
      <c r="H431" s="1">
        <v>42430</v>
      </c>
      <c r="I431" t="s">
        <v>26</v>
      </c>
      <c r="J431" t="s">
        <v>27</v>
      </c>
      <c r="K431" t="s">
        <v>223</v>
      </c>
      <c r="L431" s="2">
        <v>64209</v>
      </c>
      <c r="M431" s="2">
        <v>6421</v>
      </c>
      <c r="N431" s="2">
        <v>70630</v>
      </c>
      <c r="O431" t="s">
        <v>268</v>
      </c>
      <c r="P431" t="s">
        <v>269</v>
      </c>
      <c r="Q431" t="s">
        <v>31</v>
      </c>
      <c r="R431" t="s">
        <v>32</v>
      </c>
      <c r="S431" t="s">
        <v>541</v>
      </c>
      <c r="T431" t="s">
        <v>547</v>
      </c>
    </row>
    <row r="432" spans="1:20" x14ac:dyDescent="0.25">
      <c r="A432">
        <v>10122</v>
      </c>
      <c r="B432" s="1">
        <v>29047</v>
      </c>
      <c r="C432" t="s">
        <v>371</v>
      </c>
      <c r="D432" t="s">
        <v>266</v>
      </c>
      <c r="E432" t="s">
        <v>35</v>
      </c>
      <c r="F432" t="s">
        <v>106</v>
      </c>
      <c r="G432" t="s">
        <v>25</v>
      </c>
      <c r="H432" s="1">
        <v>42487</v>
      </c>
      <c r="I432" t="s">
        <v>26</v>
      </c>
      <c r="J432" t="s">
        <v>27</v>
      </c>
      <c r="K432" t="s">
        <v>223</v>
      </c>
      <c r="L432" s="2">
        <v>77634</v>
      </c>
      <c r="M432" s="2">
        <v>13974</v>
      </c>
      <c r="N432" s="2">
        <v>91608</v>
      </c>
      <c r="O432" t="s">
        <v>372</v>
      </c>
      <c r="P432" t="s">
        <v>269</v>
      </c>
      <c r="Q432" t="s">
        <v>31</v>
      </c>
      <c r="R432" t="s">
        <v>32</v>
      </c>
      <c r="S432" t="s">
        <v>539</v>
      </c>
      <c r="T432" t="s">
        <v>550</v>
      </c>
    </row>
    <row r="433" spans="1:20" x14ac:dyDescent="0.25">
      <c r="A433">
        <v>10126</v>
      </c>
      <c r="B433" s="1">
        <v>32827</v>
      </c>
      <c r="C433" t="s">
        <v>373</v>
      </c>
      <c r="D433" t="s">
        <v>122</v>
      </c>
      <c r="E433" t="s">
        <v>35</v>
      </c>
      <c r="F433" t="s">
        <v>24</v>
      </c>
      <c r="G433" t="s">
        <v>25</v>
      </c>
      <c r="H433" s="1">
        <v>42518</v>
      </c>
      <c r="I433" t="s">
        <v>26</v>
      </c>
      <c r="J433" t="s">
        <v>27</v>
      </c>
      <c r="K433" t="s">
        <v>223</v>
      </c>
      <c r="L433" s="2">
        <v>67598</v>
      </c>
      <c r="M433" s="2">
        <v>4732</v>
      </c>
      <c r="N433" s="2">
        <v>72330</v>
      </c>
      <c r="O433" t="s">
        <v>365</v>
      </c>
      <c r="P433" t="s">
        <v>269</v>
      </c>
      <c r="Q433" t="s">
        <v>31</v>
      </c>
      <c r="R433" t="s">
        <v>32</v>
      </c>
      <c r="S433" t="s">
        <v>540</v>
      </c>
      <c r="T433" t="s">
        <v>549</v>
      </c>
    </row>
    <row r="434" spans="1:20" x14ac:dyDescent="0.25">
      <c r="A434">
        <v>10130</v>
      </c>
      <c r="B434" s="1">
        <v>28471</v>
      </c>
      <c r="C434" t="s">
        <v>374</v>
      </c>
      <c r="D434" t="s">
        <v>44</v>
      </c>
      <c r="E434" t="s">
        <v>35</v>
      </c>
      <c r="F434" t="s">
        <v>24</v>
      </c>
      <c r="G434" t="s">
        <v>45</v>
      </c>
      <c r="H434" s="1">
        <v>42553</v>
      </c>
      <c r="I434" t="s">
        <v>26</v>
      </c>
      <c r="J434" t="s">
        <v>27</v>
      </c>
      <c r="K434" t="s">
        <v>223</v>
      </c>
      <c r="L434" s="2">
        <v>64606</v>
      </c>
      <c r="M434" s="2">
        <v>5168</v>
      </c>
      <c r="N434" s="2">
        <v>69774</v>
      </c>
      <c r="O434" t="s">
        <v>268</v>
      </c>
      <c r="P434" t="s">
        <v>269</v>
      </c>
      <c r="Q434" t="s">
        <v>31</v>
      </c>
      <c r="R434" t="s">
        <v>32</v>
      </c>
      <c r="S434" t="s">
        <v>541</v>
      </c>
      <c r="T434" t="s">
        <v>550</v>
      </c>
    </row>
    <row r="435" spans="1:20" x14ac:dyDescent="0.25">
      <c r="A435">
        <v>10133</v>
      </c>
      <c r="B435" s="1">
        <v>30432</v>
      </c>
      <c r="C435" t="s">
        <v>375</v>
      </c>
      <c r="D435" t="s">
        <v>108</v>
      </c>
      <c r="E435" t="s">
        <v>23</v>
      </c>
      <c r="F435" t="s">
        <v>106</v>
      </c>
      <c r="G435" t="s">
        <v>45</v>
      </c>
      <c r="H435" s="1">
        <v>42581</v>
      </c>
      <c r="I435" t="s">
        <v>26</v>
      </c>
      <c r="J435" t="s">
        <v>27</v>
      </c>
      <c r="K435" t="s">
        <v>223</v>
      </c>
      <c r="L435" s="2">
        <v>50910</v>
      </c>
      <c r="M435" s="2">
        <v>6109</v>
      </c>
      <c r="N435" s="2">
        <v>57019</v>
      </c>
      <c r="O435" t="s">
        <v>272</v>
      </c>
      <c r="P435" t="s">
        <v>269</v>
      </c>
      <c r="Q435" t="s">
        <v>31</v>
      </c>
      <c r="R435" t="s">
        <v>32</v>
      </c>
      <c r="S435" t="s">
        <v>540</v>
      </c>
      <c r="T435" t="s">
        <v>549</v>
      </c>
    </row>
    <row r="436" spans="1:20" x14ac:dyDescent="0.25">
      <c r="A436">
        <v>10138</v>
      </c>
      <c r="B436" s="1">
        <v>29928</v>
      </c>
      <c r="C436" t="s">
        <v>376</v>
      </c>
      <c r="D436" t="s">
        <v>47</v>
      </c>
      <c r="E436" t="s">
        <v>35</v>
      </c>
      <c r="F436" t="s">
        <v>24</v>
      </c>
      <c r="G436" t="s">
        <v>45</v>
      </c>
      <c r="H436" s="1">
        <v>42595</v>
      </c>
      <c r="I436" t="s">
        <v>26</v>
      </c>
      <c r="J436" t="s">
        <v>27</v>
      </c>
      <c r="K436" t="s">
        <v>223</v>
      </c>
      <c r="L436" s="2">
        <v>89572</v>
      </c>
      <c r="M436" s="2">
        <v>8957</v>
      </c>
      <c r="N436" s="2">
        <v>98529</v>
      </c>
      <c r="O436" t="s">
        <v>377</v>
      </c>
      <c r="P436" t="s">
        <v>225</v>
      </c>
      <c r="Q436" t="s">
        <v>226</v>
      </c>
      <c r="R436" t="s">
        <v>32</v>
      </c>
      <c r="S436" t="s">
        <v>539</v>
      </c>
      <c r="T436" t="s">
        <v>550</v>
      </c>
    </row>
    <row r="437" spans="1:20" x14ac:dyDescent="0.25">
      <c r="A437">
        <v>10142</v>
      </c>
      <c r="B437" s="1">
        <v>21083</v>
      </c>
      <c r="C437" t="s">
        <v>176</v>
      </c>
      <c r="D437" t="s">
        <v>261</v>
      </c>
      <c r="E437" t="s">
        <v>23</v>
      </c>
      <c r="F437" t="s">
        <v>111</v>
      </c>
      <c r="G437" t="s">
        <v>25</v>
      </c>
      <c r="H437" s="1">
        <v>42642</v>
      </c>
      <c r="I437" t="s">
        <v>26</v>
      </c>
      <c r="J437" t="s">
        <v>27</v>
      </c>
      <c r="K437" t="s">
        <v>223</v>
      </c>
      <c r="L437" s="2">
        <v>39884</v>
      </c>
      <c r="M437" s="2">
        <v>4387</v>
      </c>
      <c r="N437" s="2">
        <v>44271</v>
      </c>
      <c r="O437" t="s">
        <v>238</v>
      </c>
      <c r="P437" t="s">
        <v>30</v>
      </c>
      <c r="Q437" t="s">
        <v>31</v>
      </c>
      <c r="R437" t="s">
        <v>32</v>
      </c>
      <c r="S437" t="s">
        <v>540</v>
      </c>
      <c r="T437" t="s">
        <v>547</v>
      </c>
    </row>
    <row r="438" spans="1:20" x14ac:dyDescent="0.25">
      <c r="A438">
        <v>10150</v>
      </c>
      <c r="B438" s="1">
        <v>20792</v>
      </c>
      <c r="C438" t="s">
        <v>378</v>
      </c>
      <c r="D438" t="s">
        <v>108</v>
      </c>
      <c r="E438" t="s">
        <v>23</v>
      </c>
      <c r="F438" t="s">
        <v>24</v>
      </c>
      <c r="G438" t="s">
        <v>25</v>
      </c>
      <c r="H438" s="1">
        <v>42699</v>
      </c>
      <c r="I438" t="s">
        <v>26</v>
      </c>
      <c r="J438" t="s">
        <v>27</v>
      </c>
      <c r="K438" t="s">
        <v>223</v>
      </c>
      <c r="L438" s="2">
        <v>72828</v>
      </c>
      <c r="M438" s="2">
        <v>9468</v>
      </c>
      <c r="N438" s="2">
        <v>82296</v>
      </c>
      <c r="O438" t="s">
        <v>365</v>
      </c>
      <c r="P438" t="s">
        <v>269</v>
      </c>
      <c r="Q438" t="s">
        <v>31</v>
      </c>
      <c r="R438" t="s">
        <v>32</v>
      </c>
      <c r="S438" t="s">
        <v>541</v>
      </c>
      <c r="T438" t="s">
        <v>547</v>
      </c>
    </row>
    <row r="439" spans="1:20" x14ac:dyDescent="0.25">
      <c r="A439">
        <v>10172</v>
      </c>
      <c r="B439" s="1">
        <v>21238</v>
      </c>
      <c r="C439" t="s">
        <v>379</v>
      </c>
      <c r="D439" t="s">
        <v>380</v>
      </c>
      <c r="E439" t="s">
        <v>35</v>
      </c>
      <c r="F439" t="s">
        <v>24</v>
      </c>
      <c r="G439" t="s">
        <v>25</v>
      </c>
      <c r="H439" s="1">
        <v>42830</v>
      </c>
      <c r="I439" t="s">
        <v>26</v>
      </c>
      <c r="J439" t="s">
        <v>27</v>
      </c>
      <c r="K439" t="s">
        <v>223</v>
      </c>
      <c r="L439" s="2">
        <v>59745</v>
      </c>
      <c r="M439" s="2">
        <v>2987</v>
      </c>
      <c r="N439" s="2">
        <v>62732</v>
      </c>
      <c r="O439" t="s">
        <v>354</v>
      </c>
      <c r="P439" t="s">
        <v>247</v>
      </c>
      <c r="Q439" t="s">
        <v>31</v>
      </c>
      <c r="R439" t="s">
        <v>32</v>
      </c>
      <c r="S439" t="s">
        <v>540</v>
      </c>
      <c r="T439" t="s">
        <v>547</v>
      </c>
    </row>
    <row r="440" spans="1:20" x14ac:dyDescent="0.25">
      <c r="A440">
        <v>10183</v>
      </c>
      <c r="B440" s="1">
        <v>33524</v>
      </c>
      <c r="C440" t="s">
        <v>381</v>
      </c>
      <c r="D440" t="s">
        <v>351</v>
      </c>
      <c r="E440" t="s">
        <v>35</v>
      </c>
      <c r="F440" t="s">
        <v>24</v>
      </c>
      <c r="G440" t="s">
        <v>45</v>
      </c>
      <c r="H440" s="1">
        <v>42899</v>
      </c>
      <c r="I440" t="s">
        <v>26</v>
      </c>
      <c r="J440" t="s">
        <v>27</v>
      </c>
      <c r="K440" t="s">
        <v>223</v>
      </c>
      <c r="L440" s="2">
        <v>89566</v>
      </c>
      <c r="M440" s="2">
        <v>8957</v>
      </c>
      <c r="N440" s="2">
        <v>98523</v>
      </c>
      <c r="O440" t="s">
        <v>382</v>
      </c>
      <c r="P440" t="s">
        <v>269</v>
      </c>
      <c r="Q440" t="s">
        <v>31</v>
      </c>
      <c r="R440" t="s">
        <v>32</v>
      </c>
      <c r="S440" t="s">
        <v>539</v>
      </c>
      <c r="T440" t="s">
        <v>549</v>
      </c>
    </row>
    <row r="441" spans="1:20" x14ac:dyDescent="0.25">
      <c r="A441">
        <v>10184</v>
      </c>
      <c r="B441" s="1">
        <v>30342</v>
      </c>
      <c r="C441" t="s">
        <v>383</v>
      </c>
      <c r="D441" t="s">
        <v>62</v>
      </c>
      <c r="E441" t="s">
        <v>35</v>
      </c>
      <c r="F441" t="s">
        <v>24</v>
      </c>
      <c r="G441" t="s">
        <v>36</v>
      </c>
      <c r="H441" s="1">
        <v>42901</v>
      </c>
      <c r="I441" t="s">
        <v>26</v>
      </c>
      <c r="J441" t="s">
        <v>27</v>
      </c>
      <c r="K441" t="s">
        <v>223</v>
      </c>
      <c r="L441" s="2">
        <v>36397</v>
      </c>
      <c r="M441" s="2">
        <v>6187</v>
      </c>
      <c r="N441" s="2">
        <v>42584</v>
      </c>
      <c r="O441" t="s">
        <v>238</v>
      </c>
      <c r="P441" t="s">
        <v>30</v>
      </c>
      <c r="Q441" t="s">
        <v>31</v>
      </c>
      <c r="R441" t="s">
        <v>32</v>
      </c>
      <c r="S441" t="s">
        <v>539</v>
      </c>
      <c r="T441" t="s">
        <v>549</v>
      </c>
    </row>
    <row r="442" spans="1:20" x14ac:dyDescent="0.25">
      <c r="A442">
        <v>10204</v>
      </c>
      <c r="B442" s="1">
        <v>20719</v>
      </c>
      <c r="C442" t="s">
        <v>384</v>
      </c>
      <c r="D442" t="s">
        <v>170</v>
      </c>
      <c r="E442" t="s">
        <v>35</v>
      </c>
      <c r="F442" t="s">
        <v>106</v>
      </c>
      <c r="G442" t="s">
        <v>36</v>
      </c>
      <c r="H442" s="1">
        <v>43099</v>
      </c>
      <c r="I442" t="s">
        <v>26</v>
      </c>
      <c r="J442" t="s">
        <v>27</v>
      </c>
      <c r="K442" t="s">
        <v>223</v>
      </c>
      <c r="L442" s="2">
        <v>30178</v>
      </c>
      <c r="M442" s="2">
        <v>1509</v>
      </c>
      <c r="N442" s="2">
        <v>31687</v>
      </c>
      <c r="O442" t="s">
        <v>238</v>
      </c>
      <c r="P442" t="s">
        <v>30</v>
      </c>
      <c r="Q442" t="s">
        <v>31</v>
      </c>
      <c r="R442" t="s">
        <v>32</v>
      </c>
      <c r="S442" t="s">
        <v>539</v>
      </c>
      <c r="T442" t="s">
        <v>547</v>
      </c>
    </row>
    <row r="443" spans="1:20" x14ac:dyDescent="0.25">
      <c r="A443">
        <v>10008</v>
      </c>
      <c r="B443" s="1">
        <v>20934</v>
      </c>
      <c r="C443" t="s">
        <v>345</v>
      </c>
      <c r="D443" t="s">
        <v>346</v>
      </c>
      <c r="E443" t="s">
        <v>23</v>
      </c>
      <c r="F443" t="s">
        <v>133</v>
      </c>
      <c r="G443" t="s">
        <v>45</v>
      </c>
      <c r="H443" s="1">
        <v>41678</v>
      </c>
      <c r="I443" t="s">
        <v>26</v>
      </c>
      <c r="J443" t="s">
        <v>27</v>
      </c>
      <c r="K443" t="s">
        <v>223</v>
      </c>
      <c r="L443" s="2">
        <v>68418</v>
      </c>
      <c r="M443" s="2">
        <v>11196</v>
      </c>
      <c r="N443" s="2">
        <v>79614</v>
      </c>
      <c r="O443" t="s">
        <v>347</v>
      </c>
      <c r="P443" t="s">
        <v>269</v>
      </c>
      <c r="Q443" t="s">
        <v>31</v>
      </c>
      <c r="R443" t="s">
        <v>32</v>
      </c>
      <c r="S443" t="s">
        <v>540</v>
      </c>
      <c r="T443" t="s">
        <v>547</v>
      </c>
    </row>
    <row r="444" spans="1:20" x14ac:dyDescent="0.25">
      <c r="A444">
        <v>10014</v>
      </c>
      <c r="B444" s="1">
        <v>32780</v>
      </c>
      <c r="C444" t="s">
        <v>348</v>
      </c>
      <c r="D444" t="s">
        <v>44</v>
      </c>
      <c r="E444" t="s">
        <v>35</v>
      </c>
      <c r="F444" t="s">
        <v>106</v>
      </c>
      <c r="G444" t="s">
        <v>45</v>
      </c>
      <c r="H444" s="1">
        <v>41750</v>
      </c>
      <c r="I444" t="s">
        <v>26</v>
      </c>
      <c r="J444" t="s">
        <v>27</v>
      </c>
      <c r="K444" t="s">
        <v>223</v>
      </c>
      <c r="L444" s="2">
        <v>64771</v>
      </c>
      <c r="M444" s="2">
        <v>4122</v>
      </c>
      <c r="N444" s="2">
        <v>68893</v>
      </c>
      <c r="O444" t="s">
        <v>347</v>
      </c>
      <c r="P444" t="s">
        <v>269</v>
      </c>
      <c r="Q444" t="s">
        <v>31</v>
      </c>
      <c r="R444" t="s">
        <v>32</v>
      </c>
      <c r="S444" t="s">
        <v>540</v>
      </c>
      <c r="T444" t="s">
        <v>549</v>
      </c>
    </row>
    <row r="445" spans="1:20" x14ac:dyDescent="0.25">
      <c r="A445">
        <v>10022</v>
      </c>
      <c r="B445" s="1">
        <v>30503</v>
      </c>
      <c r="C445" t="s">
        <v>349</v>
      </c>
      <c r="D445" t="s">
        <v>197</v>
      </c>
      <c r="E445" t="s">
        <v>23</v>
      </c>
      <c r="F445" t="s">
        <v>106</v>
      </c>
      <c r="G445" t="s">
        <v>45</v>
      </c>
      <c r="H445" s="1">
        <v>41817</v>
      </c>
      <c r="I445" t="s">
        <v>26</v>
      </c>
      <c r="J445" t="s">
        <v>27</v>
      </c>
      <c r="K445" t="s">
        <v>223</v>
      </c>
      <c r="L445" s="2">
        <v>47060</v>
      </c>
      <c r="M445" s="2">
        <v>8129</v>
      </c>
      <c r="N445" s="2">
        <v>55189</v>
      </c>
      <c r="O445" t="s">
        <v>272</v>
      </c>
      <c r="P445" t="s">
        <v>269</v>
      </c>
      <c r="Q445" t="s">
        <v>31</v>
      </c>
      <c r="R445" t="s">
        <v>32</v>
      </c>
      <c r="S445" t="s">
        <v>539</v>
      </c>
      <c r="T445" t="s">
        <v>549</v>
      </c>
    </row>
    <row r="446" spans="1:20" x14ac:dyDescent="0.25">
      <c r="A446">
        <v>10025</v>
      </c>
      <c r="B446" s="1">
        <v>19001</v>
      </c>
      <c r="C446" t="s">
        <v>350</v>
      </c>
      <c r="D446" t="s">
        <v>351</v>
      </c>
      <c r="E446" t="s">
        <v>35</v>
      </c>
      <c r="F446" t="s">
        <v>106</v>
      </c>
      <c r="G446" t="s">
        <v>36</v>
      </c>
      <c r="H446" s="1">
        <v>41855</v>
      </c>
      <c r="I446" t="s">
        <v>26</v>
      </c>
      <c r="J446" t="s">
        <v>27</v>
      </c>
      <c r="K446" t="s">
        <v>223</v>
      </c>
      <c r="L446" s="2">
        <v>69520</v>
      </c>
      <c r="M446" s="2">
        <v>10112</v>
      </c>
      <c r="N446" s="2">
        <v>79632</v>
      </c>
      <c r="O446" t="s">
        <v>256</v>
      </c>
      <c r="P446" t="s">
        <v>247</v>
      </c>
      <c r="Q446" t="s">
        <v>31</v>
      </c>
      <c r="R446" t="s">
        <v>32</v>
      </c>
      <c r="S446" t="s">
        <v>539</v>
      </c>
      <c r="T446" t="s">
        <v>547</v>
      </c>
    </row>
    <row r="447" spans="1:20" x14ac:dyDescent="0.25">
      <c r="A447">
        <v>10032</v>
      </c>
      <c r="B447" s="1">
        <v>22801</v>
      </c>
      <c r="C447" t="s">
        <v>352</v>
      </c>
      <c r="D447" t="s">
        <v>353</v>
      </c>
      <c r="E447" t="s">
        <v>23</v>
      </c>
      <c r="F447" t="s">
        <v>24</v>
      </c>
      <c r="G447" t="s">
        <v>25</v>
      </c>
      <c r="H447" s="1">
        <v>41882</v>
      </c>
      <c r="I447" t="s">
        <v>26</v>
      </c>
      <c r="J447" t="s">
        <v>27</v>
      </c>
      <c r="K447" t="s">
        <v>223</v>
      </c>
      <c r="L447" s="2">
        <v>88680</v>
      </c>
      <c r="M447" s="2">
        <v>12093</v>
      </c>
      <c r="N447" s="2">
        <v>100773</v>
      </c>
      <c r="O447" t="s">
        <v>354</v>
      </c>
      <c r="P447" t="s">
        <v>247</v>
      </c>
      <c r="Q447" t="s">
        <v>31</v>
      </c>
      <c r="R447" t="s">
        <v>32</v>
      </c>
      <c r="S447" t="s">
        <v>541</v>
      </c>
      <c r="T447" t="s">
        <v>548</v>
      </c>
    </row>
    <row r="448" spans="1:20" x14ac:dyDescent="0.25">
      <c r="A448">
        <v>10058</v>
      </c>
      <c r="B448" s="1">
        <v>28879</v>
      </c>
      <c r="C448" t="s">
        <v>355</v>
      </c>
      <c r="D448" t="s">
        <v>356</v>
      </c>
      <c r="E448" t="s">
        <v>23</v>
      </c>
      <c r="F448" t="s">
        <v>106</v>
      </c>
      <c r="G448" t="s">
        <v>25</v>
      </c>
      <c r="H448" s="1">
        <v>42012</v>
      </c>
      <c r="I448" t="s">
        <v>26</v>
      </c>
      <c r="J448" t="s">
        <v>27</v>
      </c>
      <c r="K448" t="s">
        <v>223</v>
      </c>
      <c r="L448" s="2">
        <v>68219</v>
      </c>
      <c r="M448" s="2">
        <v>6822</v>
      </c>
      <c r="N448" s="2">
        <v>75041</v>
      </c>
      <c r="O448" t="s">
        <v>357</v>
      </c>
      <c r="P448" t="s">
        <v>247</v>
      </c>
      <c r="Q448" t="s">
        <v>31</v>
      </c>
      <c r="R448" t="s">
        <v>32</v>
      </c>
      <c r="S448" t="s">
        <v>541</v>
      </c>
      <c r="T448" t="s">
        <v>550</v>
      </c>
    </row>
    <row r="449" spans="1:20" x14ac:dyDescent="0.25">
      <c r="A449">
        <v>10063</v>
      </c>
      <c r="B449" s="1">
        <v>33390</v>
      </c>
      <c r="C449" t="s">
        <v>358</v>
      </c>
      <c r="D449" t="s">
        <v>155</v>
      </c>
      <c r="E449" t="s">
        <v>23</v>
      </c>
      <c r="F449" t="s">
        <v>106</v>
      </c>
      <c r="G449" t="s">
        <v>45</v>
      </c>
      <c r="H449" s="1">
        <v>42050</v>
      </c>
      <c r="I449" t="s">
        <v>26</v>
      </c>
      <c r="J449" t="s">
        <v>27</v>
      </c>
      <c r="K449" t="s">
        <v>223</v>
      </c>
      <c r="L449" s="2">
        <v>57085</v>
      </c>
      <c r="M449" s="2">
        <v>6746</v>
      </c>
      <c r="N449" s="2">
        <v>63831</v>
      </c>
      <c r="O449" t="s">
        <v>272</v>
      </c>
      <c r="P449" t="s">
        <v>269</v>
      </c>
      <c r="Q449" t="s">
        <v>31</v>
      </c>
      <c r="R449" t="s">
        <v>32</v>
      </c>
      <c r="S449" t="s">
        <v>539</v>
      </c>
      <c r="T449" t="s">
        <v>549</v>
      </c>
    </row>
    <row r="450" spans="1:20" x14ac:dyDescent="0.25">
      <c r="A450">
        <v>10073</v>
      </c>
      <c r="B450" s="1">
        <v>26113</v>
      </c>
      <c r="C450" t="s">
        <v>359</v>
      </c>
      <c r="D450" t="s">
        <v>360</v>
      </c>
      <c r="E450" t="s">
        <v>23</v>
      </c>
      <c r="F450" t="s">
        <v>106</v>
      </c>
      <c r="G450" t="s">
        <v>25</v>
      </c>
      <c r="H450" s="1">
        <v>42131</v>
      </c>
      <c r="I450" t="s">
        <v>26</v>
      </c>
      <c r="J450" t="s">
        <v>27</v>
      </c>
      <c r="K450" t="s">
        <v>223</v>
      </c>
      <c r="L450" s="2">
        <v>38266</v>
      </c>
      <c r="M450" s="2">
        <v>4870</v>
      </c>
      <c r="N450" s="2">
        <v>43136</v>
      </c>
      <c r="O450" t="s">
        <v>238</v>
      </c>
      <c r="P450" t="s">
        <v>30</v>
      </c>
      <c r="Q450" t="s">
        <v>31</v>
      </c>
      <c r="R450" t="s">
        <v>32</v>
      </c>
      <c r="S450" t="s">
        <v>540</v>
      </c>
      <c r="T450" t="s">
        <v>548</v>
      </c>
    </row>
    <row r="451" spans="1:20" x14ac:dyDescent="0.25">
      <c r="A451">
        <v>10076</v>
      </c>
      <c r="B451" s="1">
        <v>30754</v>
      </c>
      <c r="C451" t="s">
        <v>361</v>
      </c>
      <c r="D451" t="s">
        <v>199</v>
      </c>
      <c r="E451" t="s">
        <v>35</v>
      </c>
      <c r="F451" t="s">
        <v>118</v>
      </c>
      <c r="G451" t="s">
        <v>36</v>
      </c>
      <c r="H451" s="1">
        <v>42138</v>
      </c>
      <c r="I451" t="s">
        <v>26</v>
      </c>
      <c r="J451" t="s">
        <v>27</v>
      </c>
      <c r="K451" t="s">
        <v>223</v>
      </c>
      <c r="L451" s="2">
        <v>43613</v>
      </c>
      <c r="M451" s="2">
        <v>3965</v>
      </c>
      <c r="N451" s="2">
        <v>47578</v>
      </c>
      <c r="O451" t="s">
        <v>238</v>
      </c>
      <c r="P451" t="s">
        <v>30</v>
      </c>
      <c r="Q451" t="s">
        <v>31</v>
      </c>
      <c r="R451" t="s">
        <v>32</v>
      </c>
      <c r="S451" t="s">
        <v>541</v>
      </c>
      <c r="T451" t="s">
        <v>549</v>
      </c>
    </row>
    <row r="452" spans="1:20" x14ac:dyDescent="0.25">
      <c r="A452">
        <v>10078</v>
      </c>
      <c r="B452" s="1">
        <v>22531</v>
      </c>
      <c r="C452" t="s">
        <v>362</v>
      </c>
      <c r="D452" t="s">
        <v>363</v>
      </c>
      <c r="E452" t="s">
        <v>35</v>
      </c>
      <c r="F452" t="s">
        <v>106</v>
      </c>
      <c r="G452" t="s">
        <v>25</v>
      </c>
      <c r="H452" s="1">
        <v>42159</v>
      </c>
      <c r="I452" t="s">
        <v>26</v>
      </c>
      <c r="J452" t="s">
        <v>27</v>
      </c>
      <c r="K452" t="s">
        <v>223</v>
      </c>
      <c r="L452" s="2">
        <v>90558</v>
      </c>
      <c r="M452" s="2">
        <v>10702</v>
      </c>
      <c r="N452" s="2">
        <v>101260</v>
      </c>
      <c r="O452" t="s">
        <v>256</v>
      </c>
      <c r="P452" t="s">
        <v>247</v>
      </c>
      <c r="Q452" t="s">
        <v>31</v>
      </c>
      <c r="R452" t="s">
        <v>32</v>
      </c>
      <c r="S452" t="s">
        <v>541</v>
      </c>
      <c r="T452" t="s">
        <v>547</v>
      </c>
    </row>
    <row r="453" spans="1:20" x14ac:dyDescent="0.25">
      <c r="A453">
        <v>10082</v>
      </c>
      <c r="B453" s="1">
        <v>25414</v>
      </c>
      <c r="C453" t="s">
        <v>364</v>
      </c>
      <c r="D453" t="s">
        <v>44</v>
      </c>
      <c r="E453" t="s">
        <v>35</v>
      </c>
      <c r="F453" t="s">
        <v>24</v>
      </c>
      <c r="G453" t="s">
        <v>45</v>
      </c>
      <c r="H453" s="1">
        <v>42173</v>
      </c>
      <c r="I453" t="s">
        <v>26</v>
      </c>
      <c r="J453" t="s">
        <v>27</v>
      </c>
      <c r="K453" t="s">
        <v>223</v>
      </c>
      <c r="L453" s="2">
        <v>76568</v>
      </c>
      <c r="M453" s="2">
        <v>9049</v>
      </c>
      <c r="N453" s="2">
        <v>85617</v>
      </c>
      <c r="O453" t="s">
        <v>365</v>
      </c>
      <c r="P453" t="s">
        <v>269</v>
      </c>
      <c r="Q453" t="s">
        <v>31</v>
      </c>
      <c r="R453" t="s">
        <v>32</v>
      </c>
      <c r="S453" t="s">
        <v>539</v>
      </c>
      <c r="T453" t="s">
        <v>548</v>
      </c>
    </row>
    <row r="454" spans="1:20" x14ac:dyDescent="0.25">
      <c r="A454">
        <v>10083</v>
      </c>
      <c r="B454" s="1">
        <v>19011</v>
      </c>
      <c r="C454" t="s">
        <v>366</v>
      </c>
      <c r="D454" t="s">
        <v>42</v>
      </c>
      <c r="E454" t="s">
        <v>35</v>
      </c>
      <c r="F454" t="s">
        <v>118</v>
      </c>
      <c r="G454" t="s">
        <v>36</v>
      </c>
      <c r="H454" s="1">
        <v>42175</v>
      </c>
      <c r="I454" t="s">
        <v>26</v>
      </c>
      <c r="J454" t="s">
        <v>27</v>
      </c>
      <c r="K454" t="s">
        <v>223</v>
      </c>
      <c r="L454" s="2">
        <v>73099</v>
      </c>
      <c r="M454" s="2">
        <v>7310</v>
      </c>
      <c r="N454" s="2">
        <v>80409</v>
      </c>
      <c r="O454" t="s">
        <v>256</v>
      </c>
      <c r="P454" t="s">
        <v>247</v>
      </c>
      <c r="Q454" t="s">
        <v>31</v>
      </c>
      <c r="R454" t="s">
        <v>32</v>
      </c>
      <c r="S454" t="s">
        <v>539</v>
      </c>
      <c r="T454" t="s">
        <v>547</v>
      </c>
    </row>
    <row r="455" spans="1:20" x14ac:dyDescent="0.25">
      <c r="A455">
        <v>10085</v>
      </c>
      <c r="B455" s="1">
        <v>25778</v>
      </c>
      <c r="C455" t="s">
        <v>367</v>
      </c>
      <c r="D455" t="s">
        <v>128</v>
      </c>
      <c r="E455" t="s">
        <v>35</v>
      </c>
      <c r="F455" t="s">
        <v>24</v>
      </c>
      <c r="G455" t="s">
        <v>36</v>
      </c>
      <c r="H455" s="1">
        <v>42184</v>
      </c>
      <c r="I455" t="s">
        <v>26</v>
      </c>
      <c r="J455" t="s">
        <v>27</v>
      </c>
      <c r="K455" t="s">
        <v>223</v>
      </c>
      <c r="L455" s="2">
        <v>101221</v>
      </c>
      <c r="M455" s="2">
        <v>11962</v>
      </c>
      <c r="N455" s="2">
        <v>113183</v>
      </c>
      <c r="O455" t="s">
        <v>368</v>
      </c>
      <c r="P455" t="s">
        <v>225</v>
      </c>
      <c r="Q455" t="s">
        <v>226</v>
      </c>
      <c r="R455" t="s">
        <v>32</v>
      </c>
      <c r="S455" t="s">
        <v>541</v>
      </c>
      <c r="T455" t="s">
        <v>548</v>
      </c>
    </row>
    <row r="456" spans="1:20" x14ac:dyDescent="0.25">
      <c r="A456">
        <v>10094</v>
      </c>
      <c r="B456" s="1">
        <v>32207</v>
      </c>
      <c r="C456" t="s">
        <v>369</v>
      </c>
      <c r="D456" t="s">
        <v>199</v>
      </c>
      <c r="E456" t="s">
        <v>35</v>
      </c>
      <c r="F456" t="s">
        <v>106</v>
      </c>
      <c r="G456" t="s">
        <v>36</v>
      </c>
      <c r="H456" s="1">
        <v>42277</v>
      </c>
      <c r="I456" t="s">
        <v>26</v>
      </c>
      <c r="J456" t="s">
        <v>27</v>
      </c>
      <c r="K456" t="s">
        <v>223</v>
      </c>
      <c r="L456" s="2">
        <v>74275</v>
      </c>
      <c r="M456" s="2">
        <v>9453</v>
      </c>
      <c r="N456" s="2">
        <v>83728</v>
      </c>
      <c r="O456" t="s">
        <v>268</v>
      </c>
      <c r="P456" t="s">
        <v>269</v>
      </c>
      <c r="Q456" t="s">
        <v>31</v>
      </c>
      <c r="R456" t="s">
        <v>32</v>
      </c>
      <c r="S456" t="s">
        <v>539</v>
      </c>
      <c r="T456" t="s">
        <v>549</v>
      </c>
    </row>
    <row r="457" spans="1:20" x14ac:dyDescent="0.25">
      <c r="A457">
        <v>10114</v>
      </c>
      <c r="B457" s="1">
        <v>21252</v>
      </c>
      <c r="C457" t="s">
        <v>370</v>
      </c>
      <c r="D457" t="s">
        <v>70</v>
      </c>
      <c r="E457" t="s">
        <v>35</v>
      </c>
      <c r="F457" t="s">
        <v>24</v>
      </c>
      <c r="G457" t="s">
        <v>45</v>
      </c>
      <c r="H457" s="1">
        <v>42430</v>
      </c>
      <c r="I457" t="s">
        <v>26</v>
      </c>
      <c r="J457" t="s">
        <v>27</v>
      </c>
      <c r="K457" t="s">
        <v>223</v>
      </c>
      <c r="L457" s="2">
        <v>70630</v>
      </c>
      <c r="M457" s="2">
        <v>6421</v>
      </c>
      <c r="N457" s="2">
        <v>77051</v>
      </c>
      <c r="O457" t="s">
        <v>268</v>
      </c>
      <c r="P457" t="s">
        <v>269</v>
      </c>
      <c r="Q457" t="s">
        <v>31</v>
      </c>
      <c r="R457" t="s">
        <v>32</v>
      </c>
      <c r="S457" t="s">
        <v>541</v>
      </c>
      <c r="T457" t="s">
        <v>547</v>
      </c>
    </row>
    <row r="458" spans="1:20" x14ac:dyDescent="0.25">
      <c r="A458">
        <v>10122</v>
      </c>
      <c r="B458" s="1">
        <v>29047</v>
      </c>
      <c r="C458" t="s">
        <v>371</v>
      </c>
      <c r="D458" t="s">
        <v>266</v>
      </c>
      <c r="E458" t="s">
        <v>35</v>
      </c>
      <c r="F458" t="s">
        <v>106</v>
      </c>
      <c r="G458" t="s">
        <v>25</v>
      </c>
      <c r="H458" s="1">
        <v>42487</v>
      </c>
      <c r="I458" t="s">
        <v>26</v>
      </c>
      <c r="J458" t="s">
        <v>27</v>
      </c>
      <c r="K458" t="s">
        <v>223</v>
      </c>
      <c r="L458" s="2">
        <v>85397</v>
      </c>
      <c r="M458" s="2">
        <v>13974</v>
      </c>
      <c r="N458" s="2">
        <v>99371</v>
      </c>
      <c r="O458" t="s">
        <v>372</v>
      </c>
      <c r="P458" t="s">
        <v>269</v>
      </c>
      <c r="Q458" t="s">
        <v>31</v>
      </c>
      <c r="R458" t="s">
        <v>32</v>
      </c>
      <c r="S458" t="s">
        <v>539</v>
      </c>
      <c r="T458" t="s">
        <v>550</v>
      </c>
    </row>
    <row r="459" spans="1:20" x14ac:dyDescent="0.25">
      <c r="A459">
        <v>10126</v>
      </c>
      <c r="B459" s="1">
        <v>32827</v>
      </c>
      <c r="C459" t="s">
        <v>373</v>
      </c>
      <c r="D459" t="s">
        <v>122</v>
      </c>
      <c r="E459" t="s">
        <v>35</v>
      </c>
      <c r="F459" t="s">
        <v>24</v>
      </c>
      <c r="G459" t="s">
        <v>25</v>
      </c>
      <c r="H459" s="1">
        <v>42518</v>
      </c>
      <c r="I459" t="s">
        <v>26</v>
      </c>
      <c r="J459" t="s">
        <v>27</v>
      </c>
      <c r="K459" t="s">
        <v>223</v>
      </c>
      <c r="L459" s="2">
        <v>74358</v>
      </c>
      <c r="M459" s="2">
        <v>4732</v>
      </c>
      <c r="N459" s="2">
        <v>79090</v>
      </c>
      <c r="O459" t="s">
        <v>365</v>
      </c>
      <c r="P459" t="s">
        <v>269</v>
      </c>
      <c r="Q459" t="s">
        <v>31</v>
      </c>
      <c r="R459" t="s">
        <v>32</v>
      </c>
      <c r="S459" t="s">
        <v>540</v>
      </c>
      <c r="T459" t="s">
        <v>549</v>
      </c>
    </row>
    <row r="460" spans="1:20" x14ac:dyDescent="0.25">
      <c r="A460">
        <v>10130</v>
      </c>
      <c r="B460" s="1">
        <v>28471</v>
      </c>
      <c r="C460" t="s">
        <v>374</v>
      </c>
      <c r="D460" t="s">
        <v>44</v>
      </c>
      <c r="E460" t="s">
        <v>35</v>
      </c>
      <c r="F460" t="s">
        <v>24</v>
      </c>
      <c r="G460" t="s">
        <v>45</v>
      </c>
      <c r="H460" s="1">
        <v>42553</v>
      </c>
      <c r="I460" t="s">
        <v>26</v>
      </c>
      <c r="J460" t="s">
        <v>27</v>
      </c>
      <c r="K460" t="s">
        <v>223</v>
      </c>
      <c r="L460" s="2">
        <v>71067</v>
      </c>
      <c r="M460" s="2">
        <v>5168</v>
      </c>
      <c r="N460" s="2">
        <v>76235</v>
      </c>
      <c r="O460" t="s">
        <v>268</v>
      </c>
      <c r="P460" t="s">
        <v>269</v>
      </c>
      <c r="Q460" t="s">
        <v>31</v>
      </c>
      <c r="R460" t="s">
        <v>32</v>
      </c>
      <c r="S460" t="s">
        <v>541</v>
      </c>
      <c r="T460" t="s">
        <v>550</v>
      </c>
    </row>
    <row r="461" spans="1:20" x14ac:dyDescent="0.25">
      <c r="A461">
        <v>10133</v>
      </c>
      <c r="B461" s="1">
        <v>30432</v>
      </c>
      <c r="C461" t="s">
        <v>375</v>
      </c>
      <c r="D461" t="s">
        <v>108</v>
      </c>
      <c r="E461" t="s">
        <v>23</v>
      </c>
      <c r="F461" t="s">
        <v>106</v>
      </c>
      <c r="G461" t="s">
        <v>45</v>
      </c>
      <c r="H461" s="1">
        <v>42581</v>
      </c>
      <c r="I461" t="s">
        <v>26</v>
      </c>
      <c r="J461" t="s">
        <v>27</v>
      </c>
      <c r="K461" t="s">
        <v>223</v>
      </c>
      <c r="L461" s="2">
        <v>56001</v>
      </c>
      <c r="M461" s="2">
        <v>6109</v>
      </c>
      <c r="N461" s="2">
        <v>62110</v>
      </c>
      <c r="O461" t="s">
        <v>272</v>
      </c>
      <c r="P461" t="s">
        <v>269</v>
      </c>
      <c r="Q461" t="s">
        <v>31</v>
      </c>
      <c r="R461" t="s">
        <v>32</v>
      </c>
      <c r="S461" t="s">
        <v>540</v>
      </c>
      <c r="T461" t="s">
        <v>549</v>
      </c>
    </row>
    <row r="462" spans="1:20" x14ac:dyDescent="0.25">
      <c r="A462">
        <v>10138</v>
      </c>
      <c r="B462" s="1">
        <v>29928</v>
      </c>
      <c r="C462" t="s">
        <v>376</v>
      </c>
      <c r="D462" t="s">
        <v>47</v>
      </c>
      <c r="E462" t="s">
        <v>35</v>
      </c>
      <c r="F462" t="s">
        <v>24</v>
      </c>
      <c r="G462" t="s">
        <v>45</v>
      </c>
      <c r="H462" s="1">
        <v>42595</v>
      </c>
      <c r="I462" t="s">
        <v>26</v>
      </c>
      <c r="J462" t="s">
        <v>27</v>
      </c>
      <c r="K462" t="s">
        <v>223</v>
      </c>
      <c r="L462" s="2">
        <v>98529</v>
      </c>
      <c r="M462" s="2">
        <v>8957</v>
      </c>
      <c r="N462" s="2">
        <v>107486</v>
      </c>
      <c r="O462" t="s">
        <v>377</v>
      </c>
      <c r="P462" t="s">
        <v>225</v>
      </c>
      <c r="Q462" t="s">
        <v>226</v>
      </c>
      <c r="R462" t="s">
        <v>32</v>
      </c>
      <c r="S462" t="s">
        <v>539</v>
      </c>
      <c r="T462" t="s">
        <v>550</v>
      </c>
    </row>
    <row r="463" spans="1:20" x14ac:dyDescent="0.25">
      <c r="A463">
        <v>10142</v>
      </c>
      <c r="B463" s="1">
        <v>21083</v>
      </c>
      <c r="C463" t="s">
        <v>176</v>
      </c>
      <c r="D463" t="s">
        <v>261</v>
      </c>
      <c r="E463" t="s">
        <v>23</v>
      </c>
      <c r="F463" t="s">
        <v>111</v>
      </c>
      <c r="G463" t="s">
        <v>25</v>
      </c>
      <c r="H463" s="1">
        <v>42642</v>
      </c>
      <c r="I463" t="s">
        <v>26</v>
      </c>
      <c r="J463" t="s">
        <v>27</v>
      </c>
      <c r="K463" t="s">
        <v>223</v>
      </c>
      <c r="L463" s="2">
        <v>43872</v>
      </c>
      <c r="M463" s="2">
        <v>4387</v>
      </c>
      <c r="N463" s="2">
        <v>48259</v>
      </c>
      <c r="O463" t="s">
        <v>238</v>
      </c>
      <c r="P463" t="s">
        <v>30</v>
      </c>
      <c r="Q463" t="s">
        <v>31</v>
      </c>
      <c r="R463" t="s">
        <v>32</v>
      </c>
      <c r="S463" t="s">
        <v>540</v>
      </c>
      <c r="T463" t="s">
        <v>547</v>
      </c>
    </row>
    <row r="464" spans="1:20" x14ac:dyDescent="0.25">
      <c r="A464">
        <v>10150</v>
      </c>
      <c r="B464" s="1">
        <v>20792</v>
      </c>
      <c r="C464" t="s">
        <v>378</v>
      </c>
      <c r="D464" t="s">
        <v>108</v>
      </c>
      <c r="E464" t="s">
        <v>23</v>
      </c>
      <c r="F464" t="s">
        <v>24</v>
      </c>
      <c r="G464" t="s">
        <v>25</v>
      </c>
      <c r="H464" s="1">
        <v>42699</v>
      </c>
      <c r="I464" t="s">
        <v>26</v>
      </c>
      <c r="J464" t="s">
        <v>27</v>
      </c>
      <c r="K464" t="s">
        <v>223</v>
      </c>
      <c r="L464" s="2">
        <v>80111</v>
      </c>
      <c r="M464" s="2">
        <v>9468</v>
      </c>
      <c r="N464" s="2">
        <v>89579</v>
      </c>
      <c r="O464" t="s">
        <v>365</v>
      </c>
      <c r="P464" t="s">
        <v>269</v>
      </c>
      <c r="Q464" t="s">
        <v>31</v>
      </c>
      <c r="R464" t="s">
        <v>32</v>
      </c>
      <c r="S464" t="s">
        <v>541</v>
      </c>
      <c r="T464" t="s">
        <v>547</v>
      </c>
    </row>
    <row r="465" spans="1:20" x14ac:dyDescent="0.25">
      <c r="A465">
        <v>10172</v>
      </c>
      <c r="B465" s="1">
        <v>21238</v>
      </c>
      <c r="C465" t="s">
        <v>379</v>
      </c>
      <c r="D465" t="s">
        <v>380</v>
      </c>
      <c r="E465" t="s">
        <v>35</v>
      </c>
      <c r="F465" t="s">
        <v>24</v>
      </c>
      <c r="G465" t="s">
        <v>25</v>
      </c>
      <c r="H465" s="1">
        <v>42830</v>
      </c>
      <c r="I465" t="s">
        <v>26</v>
      </c>
      <c r="J465" t="s">
        <v>27</v>
      </c>
      <c r="K465" t="s">
        <v>223</v>
      </c>
      <c r="L465" s="2">
        <v>65720</v>
      </c>
      <c r="M465" s="2">
        <v>2987</v>
      </c>
      <c r="N465" s="2">
        <v>68707</v>
      </c>
      <c r="O465" t="s">
        <v>354</v>
      </c>
      <c r="P465" t="s">
        <v>247</v>
      </c>
      <c r="Q465" t="s">
        <v>31</v>
      </c>
      <c r="R465" t="s">
        <v>32</v>
      </c>
      <c r="S465" t="s">
        <v>540</v>
      </c>
      <c r="T465" t="s">
        <v>547</v>
      </c>
    </row>
    <row r="466" spans="1:20" x14ac:dyDescent="0.25">
      <c r="A466">
        <v>10183</v>
      </c>
      <c r="B466" s="1">
        <v>33524</v>
      </c>
      <c r="C466" t="s">
        <v>381</v>
      </c>
      <c r="D466" t="s">
        <v>351</v>
      </c>
      <c r="E466" t="s">
        <v>35</v>
      </c>
      <c r="F466" t="s">
        <v>24</v>
      </c>
      <c r="G466" t="s">
        <v>45</v>
      </c>
      <c r="H466" s="1">
        <v>42899</v>
      </c>
      <c r="I466" t="s">
        <v>26</v>
      </c>
      <c r="J466" t="s">
        <v>27</v>
      </c>
      <c r="K466" t="s">
        <v>223</v>
      </c>
      <c r="L466" s="2">
        <v>98523</v>
      </c>
      <c r="M466" s="2">
        <v>8957</v>
      </c>
      <c r="N466" s="2">
        <v>107480</v>
      </c>
      <c r="O466" t="s">
        <v>382</v>
      </c>
      <c r="P466" t="s">
        <v>269</v>
      </c>
      <c r="Q466" t="s">
        <v>31</v>
      </c>
      <c r="R466" t="s">
        <v>32</v>
      </c>
      <c r="S466" t="s">
        <v>539</v>
      </c>
      <c r="T466" t="s">
        <v>549</v>
      </c>
    </row>
    <row r="467" spans="1:20" x14ac:dyDescent="0.25">
      <c r="A467">
        <v>10184</v>
      </c>
      <c r="B467" s="1">
        <v>30342</v>
      </c>
      <c r="C467" t="s">
        <v>383</v>
      </c>
      <c r="D467" t="s">
        <v>62</v>
      </c>
      <c r="E467" t="s">
        <v>35</v>
      </c>
      <c r="F467" t="s">
        <v>24</v>
      </c>
      <c r="G467" t="s">
        <v>36</v>
      </c>
      <c r="H467" s="1">
        <v>42901</v>
      </c>
      <c r="I467" t="s">
        <v>26</v>
      </c>
      <c r="J467" t="s">
        <v>27</v>
      </c>
      <c r="K467" t="s">
        <v>223</v>
      </c>
      <c r="L467" s="2">
        <v>40037</v>
      </c>
      <c r="M467" s="2">
        <v>6187</v>
      </c>
      <c r="N467" s="2">
        <v>46224</v>
      </c>
      <c r="O467" t="s">
        <v>238</v>
      </c>
      <c r="P467" t="s">
        <v>30</v>
      </c>
      <c r="Q467" t="s">
        <v>31</v>
      </c>
      <c r="R467" t="s">
        <v>32</v>
      </c>
      <c r="S467" t="s">
        <v>539</v>
      </c>
      <c r="T467" t="s">
        <v>549</v>
      </c>
    </row>
    <row r="468" spans="1:20" x14ac:dyDescent="0.25">
      <c r="A468">
        <v>10204</v>
      </c>
      <c r="B468" s="1">
        <v>20719</v>
      </c>
      <c r="C468" t="s">
        <v>384</v>
      </c>
      <c r="D468" t="s">
        <v>170</v>
      </c>
      <c r="E468" t="s">
        <v>35</v>
      </c>
      <c r="F468" t="s">
        <v>106</v>
      </c>
      <c r="G468" t="s">
        <v>36</v>
      </c>
      <c r="H468" s="1">
        <v>43099</v>
      </c>
      <c r="I468" t="s">
        <v>26</v>
      </c>
      <c r="J468" t="s">
        <v>27</v>
      </c>
      <c r="K468" t="s">
        <v>223</v>
      </c>
      <c r="L468" s="2">
        <v>33196</v>
      </c>
      <c r="M468" s="2">
        <v>1509</v>
      </c>
      <c r="N468" s="2">
        <v>34705</v>
      </c>
      <c r="O468" t="s">
        <v>238</v>
      </c>
      <c r="P468" t="s">
        <v>30</v>
      </c>
      <c r="Q468" t="s">
        <v>31</v>
      </c>
      <c r="R468" t="s">
        <v>32</v>
      </c>
      <c r="S468" t="s">
        <v>539</v>
      </c>
      <c r="T468" t="s">
        <v>547</v>
      </c>
    </row>
    <row r="469" spans="1:20" x14ac:dyDescent="0.25">
      <c r="A469">
        <v>10223</v>
      </c>
      <c r="B469" s="1">
        <v>20464</v>
      </c>
      <c r="C469" t="s">
        <v>385</v>
      </c>
      <c r="D469" t="s">
        <v>386</v>
      </c>
      <c r="E469" t="s">
        <v>23</v>
      </c>
      <c r="F469" t="s">
        <v>24</v>
      </c>
      <c r="G469" t="s">
        <v>25</v>
      </c>
      <c r="H469" s="1">
        <v>43248</v>
      </c>
      <c r="I469" t="s">
        <v>26</v>
      </c>
      <c r="J469" t="s">
        <v>27</v>
      </c>
      <c r="K469" t="s">
        <v>223</v>
      </c>
      <c r="L469" s="2">
        <v>85700</v>
      </c>
      <c r="M469" s="2">
        <v>6233</v>
      </c>
      <c r="N469" s="2">
        <v>91933</v>
      </c>
      <c r="O469" t="s">
        <v>256</v>
      </c>
      <c r="P469" t="s">
        <v>247</v>
      </c>
      <c r="Q469" t="s">
        <v>31</v>
      </c>
      <c r="R469" t="s">
        <v>32</v>
      </c>
      <c r="S469" t="s">
        <v>539</v>
      </c>
      <c r="T469" t="s">
        <v>547</v>
      </c>
    </row>
    <row r="470" spans="1:20" x14ac:dyDescent="0.25">
      <c r="A470">
        <v>10234</v>
      </c>
      <c r="B470" s="1">
        <v>29619</v>
      </c>
      <c r="C470" t="s">
        <v>387</v>
      </c>
      <c r="D470" t="s">
        <v>388</v>
      </c>
      <c r="E470" t="s">
        <v>23</v>
      </c>
      <c r="F470" t="s">
        <v>24</v>
      </c>
      <c r="G470" t="s">
        <v>36</v>
      </c>
      <c r="H470" s="1">
        <v>43335</v>
      </c>
      <c r="I470" t="s">
        <v>26</v>
      </c>
      <c r="J470" t="s">
        <v>27</v>
      </c>
      <c r="K470" t="s">
        <v>223</v>
      </c>
      <c r="L470" s="2">
        <v>75897</v>
      </c>
      <c r="M470" s="2">
        <v>10350</v>
      </c>
      <c r="N470" s="2">
        <v>86247</v>
      </c>
      <c r="O470" t="s">
        <v>354</v>
      </c>
      <c r="P470" t="s">
        <v>247</v>
      </c>
      <c r="Q470" t="s">
        <v>31</v>
      </c>
      <c r="R470" t="s">
        <v>32</v>
      </c>
      <c r="S470" t="s">
        <v>540</v>
      </c>
      <c r="T470" t="s">
        <v>550</v>
      </c>
    </row>
    <row r="471" spans="1:20" x14ac:dyDescent="0.25">
      <c r="A471">
        <v>10237</v>
      </c>
      <c r="B471" s="1">
        <v>28364</v>
      </c>
      <c r="C471" t="s">
        <v>389</v>
      </c>
      <c r="D471" t="s">
        <v>122</v>
      </c>
      <c r="E471" t="s">
        <v>35</v>
      </c>
      <c r="F471" t="s">
        <v>106</v>
      </c>
      <c r="G471" t="s">
        <v>36</v>
      </c>
      <c r="H471" s="1">
        <v>43339</v>
      </c>
      <c r="I471" t="s">
        <v>26</v>
      </c>
      <c r="J471" t="s">
        <v>27</v>
      </c>
      <c r="K471" t="s">
        <v>223</v>
      </c>
      <c r="L471" s="2">
        <v>86334</v>
      </c>
      <c r="M471" s="2">
        <v>13342</v>
      </c>
      <c r="N471" s="2">
        <v>99676</v>
      </c>
      <c r="O471" t="s">
        <v>354</v>
      </c>
      <c r="P471" t="s">
        <v>247</v>
      </c>
      <c r="Q471" t="s">
        <v>31</v>
      </c>
      <c r="R471" t="s">
        <v>32</v>
      </c>
      <c r="S471" t="s">
        <v>539</v>
      </c>
      <c r="T471" t="s">
        <v>550</v>
      </c>
    </row>
    <row r="472" spans="1:20" x14ac:dyDescent="0.25">
      <c r="A472">
        <v>10240</v>
      </c>
      <c r="B472" s="1">
        <v>25609</v>
      </c>
      <c r="C472" t="s">
        <v>390</v>
      </c>
      <c r="D472" t="s">
        <v>391</v>
      </c>
      <c r="E472" t="s">
        <v>35</v>
      </c>
      <c r="F472" t="s">
        <v>106</v>
      </c>
      <c r="G472" t="s">
        <v>45</v>
      </c>
      <c r="H472" s="1">
        <v>43363</v>
      </c>
      <c r="I472" t="s">
        <v>26</v>
      </c>
      <c r="J472" t="s">
        <v>27</v>
      </c>
      <c r="K472" t="s">
        <v>223</v>
      </c>
      <c r="L472" s="2">
        <v>71937</v>
      </c>
      <c r="M472" s="2">
        <v>3270</v>
      </c>
      <c r="N472" s="2">
        <v>75207</v>
      </c>
      <c r="O472" t="s">
        <v>256</v>
      </c>
      <c r="P472" t="s">
        <v>247</v>
      </c>
      <c r="Q472" t="s">
        <v>31</v>
      </c>
      <c r="R472" t="s">
        <v>32</v>
      </c>
      <c r="S472" t="s">
        <v>539</v>
      </c>
      <c r="T472" t="s">
        <v>548</v>
      </c>
    </row>
    <row r="473" spans="1:20" x14ac:dyDescent="0.25">
      <c r="A473">
        <v>10249</v>
      </c>
      <c r="B473" s="1">
        <v>31345</v>
      </c>
      <c r="C473" t="s">
        <v>95</v>
      </c>
      <c r="D473" t="s">
        <v>47</v>
      </c>
      <c r="E473" t="s">
        <v>35</v>
      </c>
      <c r="F473" t="s">
        <v>24</v>
      </c>
      <c r="G473" t="s">
        <v>25</v>
      </c>
      <c r="H473" s="1">
        <v>43457</v>
      </c>
      <c r="I473" t="s">
        <v>26</v>
      </c>
      <c r="J473" t="s">
        <v>27</v>
      </c>
      <c r="K473" t="s">
        <v>223</v>
      </c>
      <c r="L473" s="2">
        <v>68094</v>
      </c>
      <c r="M473" s="2">
        <v>10524</v>
      </c>
      <c r="N473" s="2">
        <v>78618</v>
      </c>
      <c r="O473" t="s">
        <v>357</v>
      </c>
      <c r="P473" t="s">
        <v>247</v>
      </c>
      <c r="Q473" t="s">
        <v>31</v>
      </c>
      <c r="R473" t="s">
        <v>32</v>
      </c>
      <c r="S473" t="s">
        <v>541</v>
      </c>
      <c r="T473" t="s">
        <v>549</v>
      </c>
    </row>
    <row r="474" spans="1:20" x14ac:dyDescent="0.25">
      <c r="A474">
        <v>10275</v>
      </c>
      <c r="B474" s="1">
        <v>33930</v>
      </c>
      <c r="C474" t="s">
        <v>392</v>
      </c>
      <c r="D474" t="s">
        <v>393</v>
      </c>
      <c r="E474" t="s">
        <v>23</v>
      </c>
      <c r="F474" t="s">
        <v>106</v>
      </c>
      <c r="G474" t="s">
        <v>25</v>
      </c>
      <c r="H474" s="1">
        <v>43613</v>
      </c>
      <c r="I474" t="s">
        <v>26</v>
      </c>
      <c r="J474" t="s">
        <v>27</v>
      </c>
      <c r="K474" t="s">
        <v>223</v>
      </c>
      <c r="L474" s="2">
        <v>57890</v>
      </c>
      <c r="M474" s="2">
        <v>77301</v>
      </c>
      <c r="N474" s="2">
        <v>77304</v>
      </c>
      <c r="O474" t="s">
        <v>272</v>
      </c>
      <c r="P474" t="s">
        <v>269</v>
      </c>
      <c r="Q474" t="s">
        <v>31</v>
      </c>
      <c r="R474" t="s">
        <v>32</v>
      </c>
      <c r="S474" t="s">
        <v>539</v>
      </c>
      <c r="T474" t="s">
        <v>549</v>
      </c>
    </row>
    <row r="475" spans="1:20" x14ac:dyDescent="0.25">
      <c r="A475">
        <v>10277</v>
      </c>
      <c r="B475" s="1">
        <v>23621</v>
      </c>
      <c r="C475" t="s">
        <v>394</v>
      </c>
      <c r="D475" t="s">
        <v>395</v>
      </c>
      <c r="E475" t="s">
        <v>23</v>
      </c>
      <c r="F475" t="s">
        <v>24</v>
      </c>
      <c r="G475" t="s">
        <v>25</v>
      </c>
      <c r="H475" s="1">
        <v>43618</v>
      </c>
      <c r="I475" t="s">
        <v>26</v>
      </c>
      <c r="J475" t="s">
        <v>27</v>
      </c>
      <c r="K475" t="s">
        <v>223</v>
      </c>
      <c r="L475" s="2">
        <v>42750</v>
      </c>
      <c r="M475" s="2">
        <v>102774</v>
      </c>
      <c r="N475" s="2">
        <v>102778</v>
      </c>
      <c r="O475" t="s">
        <v>268</v>
      </c>
      <c r="P475" t="s">
        <v>269</v>
      </c>
      <c r="Q475" t="s">
        <v>31</v>
      </c>
      <c r="R475" t="s">
        <v>32</v>
      </c>
      <c r="S475" t="s">
        <v>542</v>
      </c>
      <c r="T475" t="s">
        <v>548</v>
      </c>
    </row>
    <row r="476" spans="1:20" x14ac:dyDescent="0.25">
      <c r="A476">
        <v>10278</v>
      </c>
      <c r="B476" s="1">
        <v>23964</v>
      </c>
      <c r="C476" t="s">
        <v>396</v>
      </c>
      <c r="D476" t="s">
        <v>161</v>
      </c>
      <c r="E476" t="s">
        <v>23</v>
      </c>
      <c r="F476" t="s">
        <v>24</v>
      </c>
      <c r="G476" t="s">
        <v>25</v>
      </c>
      <c r="H476" s="1">
        <v>43621</v>
      </c>
      <c r="I476" t="s">
        <v>26</v>
      </c>
      <c r="J476" t="s">
        <v>27</v>
      </c>
      <c r="K476" t="s">
        <v>223</v>
      </c>
      <c r="L476" s="2">
        <v>42750</v>
      </c>
      <c r="M476" s="2">
        <v>49631</v>
      </c>
      <c r="N476" s="2">
        <v>49635</v>
      </c>
      <c r="O476" t="s">
        <v>238</v>
      </c>
      <c r="P476" t="s">
        <v>30</v>
      </c>
      <c r="Q476" t="s">
        <v>31</v>
      </c>
      <c r="R476" t="s">
        <v>32</v>
      </c>
      <c r="S476" t="s">
        <v>542</v>
      </c>
      <c r="T476" t="s">
        <v>548</v>
      </c>
    </row>
    <row r="477" spans="1:20" x14ac:dyDescent="0.25">
      <c r="A477">
        <v>10287</v>
      </c>
      <c r="B477" s="1">
        <v>31655</v>
      </c>
      <c r="C477" t="s">
        <v>397</v>
      </c>
      <c r="D477" t="s">
        <v>189</v>
      </c>
      <c r="E477" t="s">
        <v>23</v>
      </c>
      <c r="F477" t="s">
        <v>24</v>
      </c>
      <c r="G477" t="s">
        <v>36</v>
      </c>
      <c r="H477" s="1">
        <v>43679</v>
      </c>
      <c r="I477" t="s">
        <v>26</v>
      </c>
      <c r="J477" t="s">
        <v>27</v>
      </c>
      <c r="K477" t="s">
        <v>223</v>
      </c>
      <c r="L477" s="2">
        <v>37500</v>
      </c>
      <c r="M477" s="2">
        <v>92717</v>
      </c>
      <c r="N477" s="2">
        <v>92720</v>
      </c>
      <c r="O477" t="s">
        <v>268</v>
      </c>
      <c r="P477" t="s">
        <v>269</v>
      </c>
      <c r="Q477" t="s">
        <v>31</v>
      </c>
      <c r="R477" t="s">
        <v>32</v>
      </c>
      <c r="S477" t="s">
        <v>542</v>
      </c>
      <c r="T477" t="s">
        <v>549</v>
      </c>
    </row>
    <row r="478" spans="1:20" x14ac:dyDescent="0.25">
      <c r="A478">
        <v>10288</v>
      </c>
      <c r="B478" s="1">
        <v>27840</v>
      </c>
      <c r="C478" t="s">
        <v>398</v>
      </c>
      <c r="D478" t="s">
        <v>86</v>
      </c>
      <c r="E478" t="s">
        <v>35</v>
      </c>
      <c r="F478" t="s">
        <v>106</v>
      </c>
      <c r="G478" t="s">
        <v>36</v>
      </c>
      <c r="H478" s="1">
        <v>43680</v>
      </c>
      <c r="I478" t="s">
        <v>26</v>
      </c>
      <c r="J478" t="s">
        <v>27</v>
      </c>
      <c r="K478" t="s">
        <v>223</v>
      </c>
      <c r="L478" s="2">
        <v>42000</v>
      </c>
      <c r="M478" s="2">
        <v>49743</v>
      </c>
      <c r="N478" s="2">
        <v>49748</v>
      </c>
      <c r="O478" t="s">
        <v>238</v>
      </c>
      <c r="P478" t="s">
        <v>30</v>
      </c>
      <c r="Q478" t="s">
        <v>31</v>
      </c>
      <c r="R478" t="s">
        <v>32</v>
      </c>
      <c r="S478" t="s">
        <v>539</v>
      </c>
      <c r="T478" t="s">
        <v>550</v>
      </c>
    </row>
    <row r="479" spans="1:20" x14ac:dyDescent="0.25">
      <c r="A479">
        <v>10293</v>
      </c>
      <c r="B479" s="1">
        <v>21948</v>
      </c>
      <c r="C479" t="s">
        <v>399</v>
      </c>
      <c r="D479" t="s">
        <v>400</v>
      </c>
      <c r="E479" t="s">
        <v>35</v>
      </c>
      <c r="F479" t="s">
        <v>106</v>
      </c>
      <c r="G479" t="s">
        <v>36</v>
      </c>
      <c r="H479" s="1">
        <v>43707</v>
      </c>
      <c r="I479" t="s">
        <v>26</v>
      </c>
      <c r="J479" t="s">
        <v>27</v>
      </c>
      <c r="K479" t="s">
        <v>223</v>
      </c>
      <c r="L479" s="2">
        <v>92846</v>
      </c>
      <c r="M479" s="2">
        <v>0</v>
      </c>
      <c r="N479" s="2">
        <v>92846</v>
      </c>
      <c r="O479" t="s">
        <v>357</v>
      </c>
      <c r="P479" t="s">
        <v>247</v>
      </c>
      <c r="Q479" t="s">
        <v>31</v>
      </c>
      <c r="R479" t="s">
        <v>32</v>
      </c>
      <c r="S479" t="s">
        <v>539</v>
      </c>
      <c r="T479" t="s">
        <v>547</v>
      </c>
    </row>
    <row r="480" spans="1:20" x14ac:dyDescent="0.25">
      <c r="A480">
        <v>10305</v>
      </c>
      <c r="B480" s="1">
        <v>32115</v>
      </c>
      <c r="C480" t="s">
        <v>401</v>
      </c>
      <c r="D480" t="s">
        <v>402</v>
      </c>
      <c r="E480" t="s">
        <v>23</v>
      </c>
      <c r="F480" t="s">
        <v>106</v>
      </c>
      <c r="G480" t="s">
        <v>45</v>
      </c>
      <c r="H480" s="1">
        <v>43802</v>
      </c>
      <c r="I480" t="s">
        <v>26</v>
      </c>
      <c r="J480" t="s">
        <v>27</v>
      </c>
      <c r="K480" t="s">
        <v>223</v>
      </c>
      <c r="L480" s="2">
        <v>94344</v>
      </c>
      <c r="M480" s="2">
        <v>0</v>
      </c>
      <c r="N480" s="2">
        <v>94344</v>
      </c>
      <c r="O480" t="s">
        <v>357</v>
      </c>
      <c r="P480" t="s">
        <v>247</v>
      </c>
      <c r="Q480" t="s">
        <v>31</v>
      </c>
      <c r="R480" t="s">
        <v>32</v>
      </c>
      <c r="S480" t="s">
        <v>540</v>
      </c>
      <c r="T480" t="s">
        <v>549</v>
      </c>
    </row>
    <row r="481" spans="1:20" x14ac:dyDescent="0.25">
      <c r="A481">
        <v>10008</v>
      </c>
      <c r="B481" s="1">
        <v>20934</v>
      </c>
      <c r="C481" t="s">
        <v>345</v>
      </c>
      <c r="D481" t="s">
        <v>346</v>
      </c>
      <c r="E481" t="s">
        <v>23</v>
      </c>
      <c r="F481" t="s">
        <v>133</v>
      </c>
      <c r="G481" t="s">
        <v>45</v>
      </c>
      <c r="H481" s="1">
        <v>41678</v>
      </c>
      <c r="I481" t="s">
        <v>26</v>
      </c>
      <c r="J481" t="s">
        <v>27</v>
      </c>
      <c r="K481" t="s">
        <v>223</v>
      </c>
      <c r="L481" s="2">
        <v>80857</v>
      </c>
      <c r="M481" s="2">
        <v>11196</v>
      </c>
      <c r="N481" s="2">
        <v>92053</v>
      </c>
      <c r="O481" t="s">
        <v>347</v>
      </c>
      <c r="P481" t="s">
        <v>269</v>
      </c>
      <c r="Q481" t="s">
        <v>31</v>
      </c>
      <c r="R481" t="s">
        <v>32</v>
      </c>
      <c r="S481" t="s">
        <v>540</v>
      </c>
      <c r="T481" t="s">
        <v>547</v>
      </c>
    </row>
    <row r="482" spans="1:20" x14ac:dyDescent="0.25">
      <c r="A482">
        <v>10014</v>
      </c>
      <c r="B482" s="1">
        <v>32780</v>
      </c>
      <c r="C482" t="s">
        <v>348</v>
      </c>
      <c r="D482" t="s">
        <v>44</v>
      </c>
      <c r="E482" t="s">
        <v>35</v>
      </c>
      <c r="F482" t="s">
        <v>106</v>
      </c>
      <c r="G482" t="s">
        <v>45</v>
      </c>
      <c r="H482" s="1">
        <v>41750</v>
      </c>
      <c r="I482" t="s">
        <v>26</v>
      </c>
      <c r="J482" t="s">
        <v>27</v>
      </c>
      <c r="K482" t="s">
        <v>223</v>
      </c>
      <c r="L482" s="2">
        <v>76548</v>
      </c>
      <c r="M482" s="2">
        <v>4122</v>
      </c>
      <c r="N482" s="2">
        <v>80670</v>
      </c>
      <c r="O482" t="s">
        <v>347</v>
      </c>
      <c r="P482" t="s">
        <v>269</v>
      </c>
      <c r="Q482" t="s">
        <v>31</v>
      </c>
      <c r="R482" t="s">
        <v>32</v>
      </c>
      <c r="S482" t="s">
        <v>540</v>
      </c>
      <c r="T482" t="s">
        <v>549</v>
      </c>
    </row>
    <row r="483" spans="1:20" x14ac:dyDescent="0.25">
      <c r="A483">
        <v>10022</v>
      </c>
      <c r="B483" s="1">
        <v>30503</v>
      </c>
      <c r="C483" t="s">
        <v>349</v>
      </c>
      <c r="D483" t="s">
        <v>197</v>
      </c>
      <c r="E483" t="s">
        <v>23</v>
      </c>
      <c r="F483" t="s">
        <v>106</v>
      </c>
      <c r="G483" t="s">
        <v>45</v>
      </c>
      <c r="H483" s="1">
        <v>41817</v>
      </c>
      <c r="I483" t="s">
        <v>26</v>
      </c>
      <c r="J483" t="s">
        <v>27</v>
      </c>
      <c r="K483" t="s">
        <v>223</v>
      </c>
      <c r="L483" s="2">
        <v>55617</v>
      </c>
      <c r="M483" s="2">
        <v>8129</v>
      </c>
      <c r="N483" s="2">
        <v>63746</v>
      </c>
      <c r="O483" t="s">
        <v>272</v>
      </c>
      <c r="P483" t="s">
        <v>269</v>
      </c>
      <c r="Q483" t="s">
        <v>31</v>
      </c>
      <c r="R483" t="s">
        <v>32</v>
      </c>
      <c r="S483" t="s">
        <v>539</v>
      </c>
      <c r="T483" t="s">
        <v>549</v>
      </c>
    </row>
    <row r="484" spans="1:20" x14ac:dyDescent="0.25">
      <c r="A484">
        <v>10032</v>
      </c>
      <c r="B484" s="1">
        <v>22801</v>
      </c>
      <c r="C484" t="s">
        <v>352</v>
      </c>
      <c r="D484" t="s">
        <v>353</v>
      </c>
      <c r="E484" t="s">
        <v>23</v>
      </c>
      <c r="F484" t="s">
        <v>24</v>
      </c>
      <c r="G484" t="s">
        <v>25</v>
      </c>
      <c r="H484" s="1">
        <v>41882</v>
      </c>
      <c r="I484" t="s">
        <v>26</v>
      </c>
      <c r="J484" t="s">
        <v>27</v>
      </c>
      <c r="K484" t="s">
        <v>223</v>
      </c>
      <c r="L484" s="2">
        <v>104803</v>
      </c>
      <c r="M484" s="2">
        <v>12093</v>
      </c>
      <c r="N484" s="2">
        <v>116896</v>
      </c>
      <c r="O484" t="s">
        <v>354</v>
      </c>
      <c r="P484" t="s">
        <v>247</v>
      </c>
      <c r="Q484" t="s">
        <v>31</v>
      </c>
      <c r="R484" t="s">
        <v>32</v>
      </c>
      <c r="S484" t="s">
        <v>541</v>
      </c>
      <c r="T484" t="s">
        <v>548</v>
      </c>
    </row>
    <row r="485" spans="1:20" x14ac:dyDescent="0.25">
      <c r="A485">
        <v>10058</v>
      </c>
      <c r="B485" s="1">
        <v>28879</v>
      </c>
      <c r="C485" t="s">
        <v>355</v>
      </c>
      <c r="D485" t="s">
        <v>356</v>
      </c>
      <c r="E485" t="s">
        <v>23</v>
      </c>
      <c r="F485" t="s">
        <v>106</v>
      </c>
      <c r="G485" t="s">
        <v>25</v>
      </c>
      <c r="H485" s="1">
        <v>42012</v>
      </c>
      <c r="I485" t="s">
        <v>26</v>
      </c>
      <c r="J485" t="s">
        <v>27</v>
      </c>
      <c r="K485" t="s">
        <v>223</v>
      </c>
      <c r="L485" s="2">
        <v>80622</v>
      </c>
      <c r="M485" s="2">
        <v>6822</v>
      </c>
      <c r="N485" s="2">
        <v>87444</v>
      </c>
      <c r="O485" t="s">
        <v>357</v>
      </c>
      <c r="P485" t="s">
        <v>247</v>
      </c>
      <c r="Q485" t="s">
        <v>31</v>
      </c>
      <c r="R485" t="s">
        <v>32</v>
      </c>
      <c r="S485" t="s">
        <v>541</v>
      </c>
      <c r="T485" t="s">
        <v>550</v>
      </c>
    </row>
    <row r="486" spans="1:20" x14ac:dyDescent="0.25">
      <c r="A486">
        <v>10073</v>
      </c>
      <c r="B486" s="1">
        <v>26113</v>
      </c>
      <c r="C486" t="s">
        <v>359</v>
      </c>
      <c r="D486" t="s">
        <v>360</v>
      </c>
      <c r="E486" t="s">
        <v>23</v>
      </c>
      <c r="F486" t="s">
        <v>106</v>
      </c>
      <c r="G486" t="s">
        <v>25</v>
      </c>
      <c r="H486" s="1">
        <v>42131</v>
      </c>
      <c r="I486" t="s">
        <v>26</v>
      </c>
      <c r="J486" t="s">
        <v>27</v>
      </c>
      <c r="K486" t="s">
        <v>223</v>
      </c>
      <c r="L486" s="2">
        <v>45223</v>
      </c>
      <c r="M486" s="2">
        <v>4870</v>
      </c>
      <c r="N486" s="2">
        <v>50093</v>
      </c>
      <c r="O486" t="s">
        <v>238</v>
      </c>
      <c r="P486" t="s">
        <v>30</v>
      </c>
      <c r="Q486" t="s">
        <v>31</v>
      </c>
      <c r="R486" t="s">
        <v>32</v>
      </c>
      <c r="S486" t="s">
        <v>540</v>
      </c>
      <c r="T486" t="s">
        <v>548</v>
      </c>
    </row>
    <row r="487" spans="1:20" x14ac:dyDescent="0.25">
      <c r="A487">
        <v>10076</v>
      </c>
      <c r="B487" s="1">
        <v>30754</v>
      </c>
      <c r="C487" t="s">
        <v>361</v>
      </c>
      <c r="D487" t="s">
        <v>199</v>
      </c>
      <c r="E487" t="s">
        <v>35</v>
      </c>
      <c r="F487" t="s">
        <v>118</v>
      </c>
      <c r="G487" t="s">
        <v>36</v>
      </c>
      <c r="H487" s="1">
        <v>42138</v>
      </c>
      <c r="I487" t="s">
        <v>26</v>
      </c>
      <c r="J487" t="s">
        <v>27</v>
      </c>
      <c r="K487" t="s">
        <v>223</v>
      </c>
      <c r="L487" s="2">
        <v>51542</v>
      </c>
      <c r="M487" s="2">
        <v>3965</v>
      </c>
      <c r="N487" s="2">
        <v>55507</v>
      </c>
      <c r="O487" t="s">
        <v>238</v>
      </c>
      <c r="P487" t="s">
        <v>30</v>
      </c>
      <c r="Q487" t="s">
        <v>31</v>
      </c>
      <c r="R487" t="s">
        <v>32</v>
      </c>
      <c r="S487" t="s">
        <v>541</v>
      </c>
      <c r="T487" t="s">
        <v>549</v>
      </c>
    </row>
    <row r="488" spans="1:20" x14ac:dyDescent="0.25">
      <c r="A488">
        <v>10078</v>
      </c>
      <c r="B488" s="1">
        <v>22531</v>
      </c>
      <c r="C488" t="s">
        <v>362</v>
      </c>
      <c r="D488" t="s">
        <v>363</v>
      </c>
      <c r="E488" t="s">
        <v>35</v>
      </c>
      <c r="F488" t="s">
        <v>106</v>
      </c>
      <c r="G488" t="s">
        <v>25</v>
      </c>
      <c r="H488" s="1">
        <v>42159</v>
      </c>
      <c r="I488" t="s">
        <v>26</v>
      </c>
      <c r="J488" t="s">
        <v>27</v>
      </c>
      <c r="K488" t="s">
        <v>223</v>
      </c>
      <c r="L488" s="2">
        <v>107023</v>
      </c>
      <c r="M488" s="2">
        <v>10702</v>
      </c>
      <c r="N488" s="2">
        <v>117725</v>
      </c>
      <c r="O488" t="s">
        <v>256</v>
      </c>
      <c r="P488" t="s">
        <v>247</v>
      </c>
      <c r="Q488" t="s">
        <v>31</v>
      </c>
      <c r="R488" t="s">
        <v>32</v>
      </c>
      <c r="S488" t="s">
        <v>541</v>
      </c>
      <c r="T488" t="s">
        <v>547</v>
      </c>
    </row>
    <row r="489" spans="1:20" x14ac:dyDescent="0.25">
      <c r="A489">
        <v>10082</v>
      </c>
      <c r="B489" s="1">
        <v>25414</v>
      </c>
      <c r="C489" t="s">
        <v>364</v>
      </c>
      <c r="D489" t="s">
        <v>44</v>
      </c>
      <c r="E489" t="s">
        <v>35</v>
      </c>
      <c r="F489" t="s">
        <v>24</v>
      </c>
      <c r="G489" t="s">
        <v>45</v>
      </c>
      <c r="H489" s="1">
        <v>42173</v>
      </c>
      <c r="I489" t="s">
        <v>26</v>
      </c>
      <c r="J489" t="s">
        <v>27</v>
      </c>
      <c r="K489" t="s">
        <v>223</v>
      </c>
      <c r="L489" s="2">
        <v>90489</v>
      </c>
      <c r="M489" s="2">
        <v>9049</v>
      </c>
      <c r="N489" s="2">
        <v>99538</v>
      </c>
      <c r="O489" t="s">
        <v>365</v>
      </c>
      <c r="P489" t="s">
        <v>269</v>
      </c>
      <c r="Q489" t="s">
        <v>31</v>
      </c>
      <c r="R489" t="s">
        <v>32</v>
      </c>
      <c r="S489" t="s">
        <v>539</v>
      </c>
      <c r="T489" t="s">
        <v>548</v>
      </c>
    </row>
    <row r="490" spans="1:20" x14ac:dyDescent="0.25">
      <c r="A490">
        <v>10083</v>
      </c>
      <c r="B490" s="1">
        <v>19011</v>
      </c>
      <c r="C490" t="s">
        <v>366</v>
      </c>
      <c r="D490" t="s">
        <v>42</v>
      </c>
      <c r="E490" t="s">
        <v>35</v>
      </c>
      <c r="F490" t="s">
        <v>118</v>
      </c>
      <c r="G490" t="s">
        <v>36</v>
      </c>
      <c r="H490" s="1">
        <v>42175</v>
      </c>
      <c r="I490" t="s">
        <v>26</v>
      </c>
      <c r="J490" t="s">
        <v>27</v>
      </c>
      <c r="K490" t="s">
        <v>223</v>
      </c>
      <c r="L490" s="2">
        <v>86390</v>
      </c>
      <c r="M490" s="2">
        <v>7310</v>
      </c>
      <c r="N490" s="2">
        <v>93700</v>
      </c>
      <c r="O490" t="s">
        <v>256</v>
      </c>
      <c r="P490" t="s">
        <v>247</v>
      </c>
      <c r="Q490" t="s">
        <v>31</v>
      </c>
      <c r="R490" t="s">
        <v>32</v>
      </c>
      <c r="S490" t="s">
        <v>539</v>
      </c>
      <c r="T490" t="s">
        <v>547</v>
      </c>
    </row>
    <row r="491" spans="1:20" x14ac:dyDescent="0.25">
      <c r="A491">
        <v>10085</v>
      </c>
      <c r="B491" s="1">
        <v>25778</v>
      </c>
      <c r="C491" t="s">
        <v>367</v>
      </c>
      <c r="D491" t="s">
        <v>128</v>
      </c>
      <c r="E491" t="s">
        <v>35</v>
      </c>
      <c r="F491" t="s">
        <v>24</v>
      </c>
      <c r="G491" t="s">
        <v>36</v>
      </c>
      <c r="H491" s="1">
        <v>42184</v>
      </c>
      <c r="I491" t="s">
        <v>26</v>
      </c>
      <c r="J491" t="s">
        <v>27</v>
      </c>
      <c r="K491" t="s">
        <v>223</v>
      </c>
      <c r="L491" s="2">
        <v>119625</v>
      </c>
      <c r="M491" s="2">
        <v>11962</v>
      </c>
      <c r="N491" s="2">
        <v>131587</v>
      </c>
      <c r="O491" t="s">
        <v>368</v>
      </c>
      <c r="P491" t="s">
        <v>225</v>
      </c>
      <c r="Q491" t="s">
        <v>226</v>
      </c>
      <c r="R491" t="s">
        <v>32</v>
      </c>
      <c r="S491" t="s">
        <v>541</v>
      </c>
      <c r="T491" t="s">
        <v>548</v>
      </c>
    </row>
    <row r="492" spans="1:20" x14ac:dyDescent="0.25">
      <c r="A492">
        <v>10094</v>
      </c>
      <c r="B492" s="1">
        <v>32207</v>
      </c>
      <c r="C492" t="s">
        <v>369</v>
      </c>
      <c r="D492" t="s">
        <v>199</v>
      </c>
      <c r="E492" t="s">
        <v>35</v>
      </c>
      <c r="F492" t="s">
        <v>106</v>
      </c>
      <c r="G492" t="s">
        <v>36</v>
      </c>
      <c r="H492" s="1">
        <v>42277</v>
      </c>
      <c r="I492" t="s">
        <v>26</v>
      </c>
      <c r="J492" t="s">
        <v>27</v>
      </c>
      <c r="K492" t="s">
        <v>223</v>
      </c>
      <c r="L492" s="2">
        <v>87780</v>
      </c>
      <c r="M492" s="2">
        <v>9453</v>
      </c>
      <c r="N492" s="2">
        <v>97233</v>
      </c>
      <c r="O492" t="s">
        <v>268</v>
      </c>
      <c r="P492" t="s">
        <v>269</v>
      </c>
      <c r="Q492" t="s">
        <v>31</v>
      </c>
      <c r="R492" t="s">
        <v>32</v>
      </c>
      <c r="S492" t="s">
        <v>539</v>
      </c>
      <c r="T492" t="s">
        <v>549</v>
      </c>
    </row>
    <row r="493" spans="1:20" x14ac:dyDescent="0.25">
      <c r="A493">
        <v>10114</v>
      </c>
      <c r="B493" s="1">
        <v>21252</v>
      </c>
      <c r="C493" t="s">
        <v>370</v>
      </c>
      <c r="D493" t="s">
        <v>70</v>
      </c>
      <c r="E493" t="s">
        <v>35</v>
      </c>
      <c r="F493" t="s">
        <v>24</v>
      </c>
      <c r="G493" t="s">
        <v>45</v>
      </c>
      <c r="H493" s="1">
        <v>42430</v>
      </c>
      <c r="I493" t="s">
        <v>26</v>
      </c>
      <c r="J493" t="s">
        <v>27</v>
      </c>
      <c r="K493" t="s">
        <v>223</v>
      </c>
      <c r="L493" s="2">
        <v>83472</v>
      </c>
      <c r="M493" s="2">
        <v>6421</v>
      </c>
      <c r="N493" s="2">
        <v>89893</v>
      </c>
      <c r="O493" t="s">
        <v>268</v>
      </c>
      <c r="P493" t="s">
        <v>269</v>
      </c>
      <c r="Q493" t="s">
        <v>31</v>
      </c>
      <c r="R493" t="s">
        <v>32</v>
      </c>
      <c r="S493" t="s">
        <v>541</v>
      </c>
      <c r="T493" t="s">
        <v>547</v>
      </c>
    </row>
    <row r="494" spans="1:20" x14ac:dyDescent="0.25">
      <c r="A494">
        <v>10122</v>
      </c>
      <c r="B494" s="1">
        <v>29047</v>
      </c>
      <c r="C494" t="s">
        <v>371</v>
      </c>
      <c r="D494" t="s">
        <v>266</v>
      </c>
      <c r="E494" t="s">
        <v>35</v>
      </c>
      <c r="F494" t="s">
        <v>106</v>
      </c>
      <c r="G494" t="s">
        <v>25</v>
      </c>
      <c r="H494" s="1">
        <v>42487</v>
      </c>
      <c r="I494" t="s">
        <v>26</v>
      </c>
      <c r="J494" t="s">
        <v>27</v>
      </c>
      <c r="K494" t="s">
        <v>223</v>
      </c>
      <c r="L494" s="2">
        <v>100924</v>
      </c>
      <c r="M494" s="2">
        <v>13974</v>
      </c>
      <c r="N494" s="2">
        <v>114898</v>
      </c>
      <c r="O494" t="s">
        <v>372</v>
      </c>
      <c r="P494" t="s">
        <v>269</v>
      </c>
      <c r="Q494" t="s">
        <v>31</v>
      </c>
      <c r="R494" t="s">
        <v>32</v>
      </c>
      <c r="S494" t="s">
        <v>539</v>
      </c>
      <c r="T494" t="s">
        <v>550</v>
      </c>
    </row>
    <row r="495" spans="1:20" x14ac:dyDescent="0.25">
      <c r="A495">
        <v>10126</v>
      </c>
      <c r="B495" s="1">
        <v>32827</v>
      </c>
      <c r="C495" t="s">
        <v>373</v>
      </c>
      <c r="D495" t="s">
        <v>122</v>
      </c>
      <c r="E495" t="s">
        <v>35</v>
      </c>
      <c r="F495" t="s">
        <v>24</v>
      </c>
      <c r="G495" t="s">
        <v>25</v>
      </c>
      <c r="H495" s="1">
        <v>42518</v>
      </c>
      <c r="I495" t="s">
        <v>26</v>
      </c>
      <c r="J495" t="s">
        <v>27</v>
      </c>
      <c r="K495" t="s">
        <v>223</v>
      </c>
      <c r="L495" s="2">
        <v>87877</v>
      </c>
      <c r="M495" s="2">
        <v>4732</v>
      </c>
      <c r="N495" s="2">
        <v>92609</v>
      </c>
      <c r="O495" t="s">
        <v>365</v>
      </c>
      <c r="P495" t="s">
        <v>269</v>
      </c>
      <c r="Q495" t="s">
        <v>31</v>
      </c>
      <c r="R495" t="s">
        <v>32</v>
      </c>
      <c r="S495" t="s">
        <v>540</v>
      </c>
      <c r="T495" t="s">
        <v>549</v>
      </c>
    </row>
    <row r="496" spans="1:20" x14ac:dyDescent="0.25">
      <c r="A496">
        <v>10130</v>
      </c>
      <c r="B496" s="1">
        <v>28471</v>
      </c>
      <c r="C496" t="s">
        <v>374</v>
      </c>
      <c r="D496" t="s">
        <v>44</v>
      </c>
      <c r="E496" t="s">
        <v>35</v>
      </c>
      <c r="F496" t="s">
        <v>24</v>
      </c>
      <c r="G496" t="s">
        <v>45</v>
      </c>
      <c r="H496" s="1">
        <v>42553</v>
      </c>
      <c r="I496" t="s">
        <v>26</v>
      </c>
      <c r="J496" t="s">
        <v>27</v>
      </c>
      <c r="K496" t="s">
        <v>223</v>
      </c>
      <c r="L496" s="2">
        <v>83988</v>
      </c>
      <c r="M496" s="2">
        <v>5168</v>
      </c>
      <c r="N496" s="2">
        <v>89156</v>
      </c>
      <c r="O496" t="s">
        <v>268</v>
      </c>
      <c r="P496" t="s">
        <v>269</v>
      </c>
      <c r="Q496" t="s">
        <v>31</v>
      </c>
      <c r="R496" t="s">
        <v>32</v>
      </c>
      <c r="S496" t="s">
        <v>541</v>
      </c>
      <c r="T496" t="s">
        <v>550</v>
      </c>
    </row>
    <row r="497" spans="1:20" x14ac:dyDescent="0.25">
      <c r="A497">
        <v>10133</v>
      </c>
      <c r="B497" s="1">
        <v>30432</v>
      </c>
      <c r="C497" t="s">
        <v>375</v>
      </c>
      <c r="D497" t="s">
        <v>108</v>
      </c>
      <c r="E497" t="s">
        <v>23</v>
      </c>
      <c r="F497" t="s">
        <v>106</v>
      </c>
      <c r="G497" t="s">
        <v>45</v>
      </c>
      <c r="H497" s="1">
        <v>42581</v>
      </c>
      <c r="I497" t="s">
        <v>26</v>
      </c>
      <c r="J497" t="s">
        <v>27</v>
      </c>
      <c r="K497" t="s">
        <v>223</v>
      </c>
      <c r="L497" s="2">
        <v>66183</v>
      </c>
      <c r="M497" s="2">
        <v>6109</v>
      </c>
      <c r="N497" s="2">
        <v>72292</v>
      </c>
      <c r="O497" t="s">
        <v>272</v>
      </c>
      <c r="P497" t="s">
        <v>269</v>
      </c>
      <c r="Q497" t="s">
        <v>31</v>
      </c>
      <c r="R497" t="s">
        <v>32</v>
      </c>
      <c r="S497" t="s">
        <v>540</v>
      </c>
      <c r="T497" t="s">
        <v>549</v>
      </c>
    </row>
    <row r="498" spans="1:20" x14ac:dyDescent="0.25">
      <c r="A498">
        <v>10138</v>
      </c>
      <c r="B498" s="1">
        <v>29928</v>
      </c>
      <c r="C498" t="s">
        <v>376</v>
      </c>
      <c r="D498" t="s">
        <v>47</v>
      </c>
      <c r="E498" t="s">
        <v>35</v>
      </c>
      <c r="F498" t="s">
        <v>24</v>
      </c>
      <c r="G498" t="s">
        <v>45</v>
      </c>
      <c r="H498" s="1">
        <v>42595</v>
      </c>
      <c r="I498" t="s">
        <v>26</v>
      </c>
      <c r="J498" t="s">
        <v>27</v>
      </c>
      <c r="K498" t="s">
        <v>223</v>
      </c>
      <c r="L498" s="2">
        <v>116444</v>
      </c>
      <c r="M498" s="2">
        <v>8957</v>
      </c>
      <c r="N498" s="2">
        <v>125401</v>
      </c>
      <c r="O498" t="s">
        <v>377</v>
      </c>
      <c r="P498" t="s">
        <v>225</v>
      </c>
      <c r="Q498" t="s">
        <v>226</v>
      </c>
      <c r="R498" t="s">
        <v>32</v>
      </c>
      <c r="S498" t="s">
        <v>539</v>
      </c>
      <c r="T498" t="s">
        <v>550</v>
      </c>
    </row>
    <row r="499" spans="1:20" x14ac:dyDescent="0.25">
      <c r="A499">
        <v>10142</v>
      </c>
      <c r="B499" s="1">
        <v>21083</v>
      </c>
      <c r="C499" t="s">
        <v>176</v>
      </c>
      <c r="D499" t="s">
        <v>261</v>
      </c>
      <c r="E499" t="s">
        <v>23</v>
      </c>
      <c r="F499" t="s">
        <v>111</v>
      </c>
      <c r="G499" t="s">
        <v>25</v>
      </c>
      <c r="H499" s="1">
        <v>42642</v>
      </c>
      <c r="I499" t="s">
        <v>26</v>
      </c>
      <c r="J499" t="s">
        <v>27</v>
      </c>
      <c r="K499" t="s">
        <v>223</v>
      </c>
      <c r="L499" s="2">
        <v>51849</v>
      </c>
      <c r="M499" s="2">
        <v>4387</v>
      </c>
      <c r="N499" s="2">
        <v>56236</v>
      </c>
      <c r="O499" t="s">
        <v>238</v>
      </c>
      <c r="P499" t="s">
        <v>30</v>
      </c>
      <c r="Q499" t="s">
        <v>31</v>
      </c>
      <c r="R499" t="s">
        <v>32</v>
      </c>
      <c r="S499" t="s">
        <v>540</v>
      </c>
      <c r="T499" t="s">
        <v>547</v>
      </c>
    </row>
    <row r="500" spans="1:20" x14ac:dyDescent="0.25">
      <c r="A500">
        <v>10150</v>
      </c>
      <c r="B500" s="1">
        <v>20792</v>
      </c>
      <c r="C500" t="s">
        <v>378</v>
      </c>
      <c r="D500" t="s">
        <v>108</v>
      </c>
      <c r="E500" t="s">
        <v>23</v>
      </c>
      <c r="F500" t="s">
        <v>24</v>
      </c>
      <c r="G500" t="s">
        <v>25</v>
      </c>
      <c r="H500" s="1">
        <v>42699</v>
      </c>
      <c r="I500" t="s">
        <v>26</v>
      </c>
      <c r="J500" t="s">
        <v>27</v>
      </c>
      <c r="K500" t="s">
        <v>223</v>
      </c>
      <c r="L500" s="2">
        <v>94676</v>
      </c>
      <c r="M500" s="2">
        <v>9468</v>
      </c>
      <c r="N500" s="2">
        <v>104144</v>
      </c>
      <c r="O500" t="s">
        <v>365</v>
      </c>
      <c r="P500" t="s">
        <v>269</v>
      </c>
      <c r="Q500" t="s">
        <v>31</v>
      </c>
      <c r="R500" t="s">
        <v>32</v>
      </c>
      <c r="S500" t="s">
        <v>541</v>
      </c>
      <c r="T500" t="s">
        <v>547</v>
      </c>
    </row>
    <row r="501" spans="1:20" x14ac:dyDescent="0.25">
      <c r="A501">
        <v>10172</v>
      </c>
      <c r="B501" s="1">
        <v>21238</v>
      </c>
      <c r="C501" t="s">
        <v>379</v>
      </c>
      <c r="D501" t="s">
        <v>380</v>
      </c>
      <c r="E501" t="s">
        <v>35</v>
      </c>
      <c r="F501" t="s">
        <v>24</v>
      </c>
      <c r="G501" t="s">
        <v>25</v>
      </c>
      <c r="H501" s="1">
        <v>42830</v>
      </c>
      <c r="I501" t="s">
        <v>26</v>
      </c>
      <c r="J501" t="s">
        <v>27</v>
      </c>
      <c r="K501" t="s">
        <v>223</v>
      </c>
      <c r="L501" s="2">
        <v>77669</v>
      </c>
      <c r="M501" s="2">
        <v>2987</v>
      </c>
      <c r="N501" s="2">
        <v>80656</v>
      </c>
      <c r="O501" t="s">
        <v>354</v>
      </c>
      <c r="P501" t="s">
        <v>247</v>
      </c>
      <c r="Q501" t="s">
        <v>31</v>
      </c>
      <c r="R501" t="s">
        <v>32</v>
      </c>
      <c r="S501" t="s">
        <v>540</v>
      </c>
      <c r="T501" t="s">
        <v>547</v>
      </c>
    </row>
    <row r="502" spans="1:20" x14ac:dyDescent="0.25">
      <c r="A502">
        <v>10184</v>
      </c>
      <c r="B502" s="1">
        <v>30342</v>
      </c>
      <c r="C502" t="s">
        <v>383</v>
      </c>
      <c r="D502" t="s">
        <v>62</v>
      </c>
      <c r="E502" t="s">
        <v>35</v>
      </c>
      <c r="F502" t="s">
        <v>24</v>
      </c>
      <c r="G502" t="s">
        <v>36</v>
      </c>
      <c r="H502" s="1">
        <v>42901</v>
      </c>
      <c r="I502" t="s">
        <v>26</v>
      </c>
      <c r="J502" t="s">
        <v>27</v>
      </c>
      <c r="K502" t="s">
        <v>223</v>
      </c>
      <c r="L502" s="2">
        <v>47316</v>
      </c>
      <c r="M502" s="2">
        <v>6187</v>
      </c>
      <c r="N502" s="2">
        <v>53503</v>
      </c>
      <c r="O502" t="s">
        <v>238</v>
      </c>
      <c r="P502" t="s">
        <v>30</v>
      </c>
      <c r="Q502" t="s">
        <v>31</v>
      </c>
      <c r="R502" t="s">
        <v>32</v>
      </c>
      <c r="S502" t="s">
        <v>539</v>
      </c>
      <c r="T502" t="s">
        <v>549</v>
      </c>
    </row>
    <row r="503" spans="1:20" x14ac:dyDescent="0.25">
      <c r="A503">
        <v>10204</v>
      </c>
      <c r="B503" s="1">
        <v>20719</v>
      </c>
      <c r="C503" t="s">
        <v>384</v>
      </c>
      <c r="D503" t="s">
        <v>170</v>
      </c>
      <c r="E503" t="s">
        <v>35</v>
      </c>
      <c r="F503" t="s">
        <v>106</v>
      </c>
      <c r="G503" t="s">
        <v>36</v>
      </c>
      <c r="H503" s="1">
        <v>43099</v>
      </c>
      <c r="I503" t="s">
        <v>26</v>
      </c>
      <c r="J503" t="s">
        <v>27</v>
      </c>
      <c r="K503" t="s">
        <v>223</v>
      </c>
      <c r="L503" s="2">
        <v>39231</v>
      </c>
      <c r="M503" s="2">
        <v>1509</v>
      </c>
      <c r="N503" s="2">
        <v>40740</v>
      </c>
      <c r="O503" t="s">
        <v>238</v>
      </c>
      <c r="P503" t="s">
        <v>30</v>
      </c>
      <c r="Q503" t="s">
        <v>31</v>
      </c>
      <c r="R503" t="s">
        <v>32</v>
      </c>
      <c r="S503" t="s">
        <v>539</v>
      </c>
      <c r="T503" t="s">
        <v>547</v>
      </c>
    </row>
    <row r="504" spans="1:20" x14ac:dyDescent="0.25">
      <c r="A504">
        <v>10223</v>
      </c>
      <c r="B504" s="1">
        <v>20464</v>
      </c>
      <c r="C504" t="s">
        <v>385</v>
      </c>
      <c r="D504" t="s">
        <v>386</v>
      </c>
      <c r="E504" t="s">
        <v>23</v>
      </c>
      <c r="F504" t="s">
        <v>24</v>
      </c>
      <c r="G504" t="s">
        <v>25</v>
      </c>
      <c r="H504" s="1">
        <v>43248</v>
      </c>
      <c r="I504" t="s">
        <v>26</v>
      </c>
      <c r="J504" t="s">
        <v>27</v>
      </c>
      <c r="K504" t="s">
        <v>223</v>
      </c>
      <c r="L504" s="2">
        <v>101282</v>
      </c>
      <c r="M504" s="2">
        <v>6233</v>
      </c>
      <c r="N504" s="2">
        <v>107515</v>
      </c>
      <c r="O504" t="s">
        <v>256</v>
      </c>
      <c r="P504" t="s">
        <v>247</v>
      </c>
      <c r="Q504" t="s">
        <v>31</v>
      </c>
      <c r="R504" t="s">
        <v>32</v>
      </c>
      <c r="S504" t="s">
        <v>539</v>
      </c>
      <c r="T504" t="s">
        <v>547</v>
      </c>
    </row>
    <row r="505" spans="1:20" x14ac:dyDescent="0.25">
      <c r="A505">
        <v>10234</v>
      </c>
      <c r="B505" s="1">
        <v>29619</v>
      </c>
      <c r="C505" t="s">
        <v>387</v>
      </c>
      <c r="D505" t="s">
        <v>388</v>
      </c>
      <c r="E505" t="s">
        <v>23</v>
      </c>
      <c r="F505" t="s">
        <v>24</v>
      </c>
      <c r="G505" t="s">
        <v>45</v>
      </c>
      <c r="H505" s="1">
        <v>43335</v>
      </c>
      <c r="I505" t="s">
        <v>26</v>
      </c>
      <c r="J505" t="s">
        <v>27</v>
      </c>
      <c r="K505" t="s">
        <v>223</v>
      </c>
      <c r="L505" s="2">
        <v>89696</v>
      </c>
      <c r="M505" s="2">
        <v>10350</v>
      </c>
      <c r="N505" s="2">
        <v>100046</v>
      </c>
      <c r="O505" t="s">
        <v>354</v>
      </c>
      <c r="P505" t="s">
        <v>247</v>
      </c>
      <c r="Q505" t="s">
        <v>31</v>
      </c>
      <c r="R505" t="s">
        <v>32</v>
      </c>
      <c r="S505" t="s">
        <v>540</v>
      </c>
      <c r="T505" t="s">
        <v>550</v>
      </c>
    </row>
    <row r="506" spans="1:20" x14ac:dyDescent="0.25">
      <c r="A506">
        <v>10237</v>
      </c>
      <c r="B506" s="1">
        <v>28364</v>
      </c>
      <c r="C506" t="s">
        <v>389</v>
      </c>
      <c r="D506" t="s">
        <v>122</v>
      </c>
      <c r="E506" t="s">
        <v>35</v>
      </c>
      <c r="F506" t="s">
        <v>106</v>
      </c>
      <c r="G506" t="s">
        <v>25</v>
      </c>
      <c r="H506" s="1">
        <v>43339</v>
      </c>
      <c r="I506" t="s">
        <v>26</v>
      </c>
      <c r="J506" t="s">
        <v>27</v>
      </c>
      <c r="K506" t="s">
        <v>223</v>
      </c>
      <c r="L506" s="2">
        <v>102031</v>
      </c>
      <c r="M506" s="2">
        <v>13342</v>
      </c>
      <c r="N506" s="2">
        <v>115373</v>
      </c>
      <c r="O506" t="s">
        <v>354</v>
      </c>
      <c r="P506" t="s">
        <v>247</v>
      </c>
      <c r="Q506" t="s">
        <v>31</v>
      </c>
      <c r="R506" t="s">
        <v>32</v>
      </c>
      <c r="S506" t="s">
        <v>539</v>
      </c>
      <c r="T506" t="s">
        <v>550</v>
      </c>
    </row>
    <row r="507" spans="1:20" x14ac:dyDescent="0.25">
      <c r="A507">
        <v>10240</v>
      </c>
      <c r="B507" s="1">
        <v>25609</v>
      </c>
      <c r="C507" t="s">
        <v>390</v>
      </c>
      <c r="D507" t="s">
        <v>391</v>
      </c>
      <c r="E507" t="s">
        <v>35</v>
      </c>
      <c r="F507" t="s">
        <v>106</v>
      </c>
      <c r="G507" t="s">
        <v>25</v>
      </c>
      <c r="H507" s="1">
        <v>43363</v>
      </c>
      <c r="I507" t="s">
        <v>26</v>
      </c>
      <c r="J507" t="s">
        <v>27</v>
      </c>
      <c r="K507" t="s">
        <v>223</v>
      </c>
      <c r="L507" s="2">
        <v>85016</v>
      </c>
      <c r="M507" s="2">
        <v>3270</v>
      </c>
      <c r="N507" s="2">
        <v>88286</v>
      </c>
      <c r="O507" t="s">
        <v>256</v>
      </c>
      <c r="P507" t="s">
        <v>247</v>
      </c>
      <c r="Q507" t="s">
        <v>31</v>
      </c>
      <c r="R507" t="s">
        <v>32</v>
      </c>
      <c r="S507" t="s">
        <v>539</v>
      </c>
      <c r="T507" t="s">
        <v>548</v>
      </c>
    </row>
    <row r="508" spans="1:20" x14ac:dyDescent="0.25">
      <c r="A508">
        <v>10249</v>
      </c>
      <c r="B508" s="1">
        <v>31345</v>
      </c>
      <c r="C508" t="s">
        <v>95</v>
      </c>
      <c r="D508" t="s">
        <v>47</v>
      </c>
      <c r="E508" t="s">
        <v>35</v>
      </c>
      <c r="F508" t="s">
        <v>24</v>
      </c>
      <c r="G508" t="s">
        <v>36</v>
      </c>
      <c r="H508" s="1">
        <v>43457</v>
      </c>
      <c r="I508" t="s">
        <v>26</v>
      </c>
      <c r="J508" t="s">
        <v>27</v>
      </c>
      <c r="K508" t="s">
        <v>223</v>
      </c>
      <c r="L508" s="2">
        <v>80475</v>
      </c>
      <c r="M508" s="2">
        <v>10524</v>
      </c>
      <c r="N508" s="2">
        <v>90999</v>
      </c>
      <c r="O508" t="s">
        <v>357</v>
      </c>
      <c r="P508" t="s">
        <v>247</v>
      </c>
      <c r="Q508" t="s">
        <v>31</v>
      </c>
      <c r="R508" t="s">
        <v>32</v>
      </c>
      <c r="S508" t="s">
        <v>541</v>
      </c>
      <c r="T508" t="s">
        <v>549</v>
      </c>
    </row>
    <row r="509" spans="1:20" x14ac:dyDescent="0.25">
      <c r="A509">
        <v>10252</v>
      </c>
      <c r="B509" s="1">
        <v>32025</v>
      </c>
      <c r="C509" t="s">
        <v>403</v>
      </c>
      <c r="D509" t="s">
        <v>404</v>
      </c>
      <c r="E509" t="s">
        <v>23</v>
      </c>
      <c r="F509" t="s">
        <v>24</v>
      </c>
      <c r="G509" t="s">
        <v>45</v>
      </c>
      <c r="H509" s="1">
        <v>43472</v>
      </c>
      <c r="I509" t="s">
        <v>26</v>
      </c>
      <c r="J509" t="s">
        <v>27</v>
      </c>
      <c r="K509" t="s">
        <v>223</v>
      </c>
      <c r="L509" s="2">
        <v>104121</v>
      </c>
      <c r="M509" s="2">
        <v>12815</v>
      </c>
      <c r="N509" s="2">
        <v>116936</v>
      </c>
      <c r="O509" t="s">
        <v>372</v>
      </c>
      <c r="P509" t="s">
        <v>269</v>
      </c>
      <c r="Q509" t="s">
        <v>31</v>
      </c>
      <c r="R509" t="s">
        <v>32</v>
      </c>
      <c r="S509" t="s">
        <v>541</v>
      </c>
      <c r="T509" t="s">
        <v>549</v>
      </c>
    </row>
    <row r="510" spans="1:20" x14ac:dyDescent="0.25">
      <c r="A510">
        <v>10259</v>
      </c>
      <c r="B510" s="1">
        <v>18773</v>
      </c>
      <c r="C510" t="s">
        <v>405</v>
      </c>
      <c r="D510" t="s">
        <v>197</v>
      </c>
      <c r="E510" t="s">
        <v>23</v>
      </c>
      <c r="F510" t="s">
        <v>24</v>
      </c>
      <c r="G510" t="s">
        <v>36</v>
      </c>
      <c r="H510" s="1">
        <v>43516</v>
      </c>
      <c r="I510" t="s">
        <v>26</v>
      </c>
      <c r="J510" t="s">
        <v>27</v>
      </c>
      <c r="K510" t="s">
        <v>223</v>
      </c>
      <c r="L510" s="2">
        <v>94624</v>
      </c>
      <c r="M510" s="2">
        <v>9462</v>
      </c>
      <c r="N510" s="2">
        <v>104086</v>
      </c>
      <c r="O510" t="s">
        <v>406</v>
      </c>
      <c r="P510" t="s">
        <v>247</v>
      </c>
      <c r="Q510" t="s">
        <v>31</v>
      </c>
      <c r="R510" t="s">
        <v>32</v>
      </c>
      <c r="S510" t="s">
        <v>539</v>
      </c>
      <c r="T510" t="s">
        <v>547</v>
      </c>
    </row>
    <row r="511" spans="1:20" x14ac:dyDescent="0.25">
      <c r="A511">
        <v>10264</v>
      </c>
      <c r="B511" s="1">
        <v>22723</v>
      </c>
      <c r="C511" t="s">
        <v>407</v>
      </c>
      <c r="D511" t="s">
        <v>84</v>
      </c>
      <c r="E511" t="s">
        <v>35</v>
      </c>
      <c r="F511" t="s">
        <v>24</v>
      </c>
      <c r="G511" t="s">
        <v>45</v>
      </c>
      <c r="H511" s="1">
        <v>43560</v>
      </c>
      <c r="I511" t="s">
        <v>26</v>
      </c>
      <c r="J511" t="s">
        <v>27</v>
      </c>
      <c r="K511" t="s">
        <v>223</v>
      </c>
      <c r="L511" s="2">
        <v>101559</v>
      </c>
      <c r="M511" s="2">
        <v>4687</v>
      </c>
      <c r="N511" s="2">
        <v>106246</v>
      </c>
      <c r="O511" t="s">
        <v>347</v>
      </c>
      <c r="P511" t="s">
        <v>269</v>
      </c>
      <c r="Q511" t="s">
        <v>31</v>
      </c>
      <c r="R511" t="s">
        <v>32</v>
      </c>
      <c r="S511" t="s">
        <v>539</v>
      </c>
      <c r="T511" t="s">
        <v>548</v>
      </c>
    </row>
    <row r="512" spans="1:20" x14ac:dyDescent="0.25">
      <c r="A512">
        <v>10275</v>
      </c>
      <c r="B512" s="1">
        <v>33930</v>
      </c>
      <c r="C512" t="s">
        <v>392</v>
      </c>
      <c r="D512" t="s">
        <v>393</v>
      </c>
      <c r="E512" t="s">
        <v>23</v>
      </c>
      <c r="F512" t="s">
        <v>106</v>
      </c>
      <c r="G512" t="s">
        <v>25</v>
      </c>
      <c r="H512" s="1">
        <v>43613</v>
      </c>
      <c r="I512" t="s">
        <v>26</v>
      </c>
      <c r="J512" t="s">
        <v>27</v>
      </c>
      <c r="K512" t="s">
        <v>223</v>
      </c>
      <c r="L512" s="2">
        <v>77301</v>
      </c>
      <c r="M512" s="2">
        <v>11892</v>
      </c>
      <c r="N512" s="2">
        <v>89193</v>
      </c>
      <c r="O512" t="s">
        <v>272</v>
      </c>
      <c r="P512" t="s">
        <v>269</v>
      </c>
      <c r="Q512" t="s">
        <v>31</v>
      </c>
      <c r="R512" t="s">
        <v>32</v>
      </c>
      <c r="S512" t="s">
        <v>539</v>
      </c>
      <c r="T512" t="s">
        <v>549</v>
      </c>
    </row>
    <row r="513" spans="1:20" x14ac:dyDescent="0.25">
      <c r="A513">
        <v>10277</v>
      </c>
      <c r="B513" s="1">
        <v>23621</v>
      </c>
      <c r="C513" t="s">
        <v>394</v>
      </c>
      <c r="D513" t="s">
        <v>395</v>
      </c>
      <c r="E513" t="s">
        <v>23</v>
      </c>
      <c r="F513" t="s">
        <v>24</v>
      </c>
      <c r="G513" t="s">
        <v>25</v>
      </c>
      <c r="H513" s="1">
        <v>43618</v>
      </c>
      <c r="I513" t="s">
        <v>26</v>
      </c>
      <c r="J513" t="s">
        <v>27</v>
      </c>
      <c r="K513" t="s">
        <v>223</v>
      </c>
      <c r="L513" s="2">
        <v>102774</v>
      </c>
      <c r="M513" s="2">
        <v>10277</v>
      </c>
      <c r="N513" s="2">
        <v>113051</v>
      </c>
      <c r="O513" t="s">
        <v>268</v>
      </c>
      <c r="P513" t="s">
        <v>269</v>
      </c>
      <c r="Q513" t="s">
        <v>31</v>
      </c>
      <c r="R513" t="s">
        <v>32</v>
      </c>
      <c r="S513" t="s">
        <v>540</v>
      </c>
      <c r="T513" t="s">
        <v>548</v>
      </c>
    </row>
    <row r="514" spans="1:20" x14ac:dyDescent="0.25">
      <c r="A514">
        <v>10278</v>
      </c>
      <c r="B514" s="1">
        <v>23964</v>
      </c>
      <c r="C514" t="s">
        <v>396</v>
      </c>
      <c r="D514" t="s">
        <v>161</v>
      </c>
      <c r="E514" t="s">
        <v>23</v>
      </c>
      <c r="F514" t="s">
        <v>24</v>
      </c>
      <c r="G514" t="s">
        <v>25</v>
      </c>
      <c r="H514" s="1">
        <v>43621</v>
      </c>
      <c r="I514" t="s">
        <v>26</v>
      </c>
      <c r="J514" t="s">
        <v>27</v>
      </c>
      <c r="K514" t="s">
        <v>223</v>
      </c>
      <c r="L514" s="2">
        <v>49631</v>
      </c>
      <c r="M514" s="2">
        <v>6490</v>
      </c>
      <c r="N514" s="2">
        <v>56121</v>
      </c>
      <c r="O514" t="s">
        <v>238</v>
      </c>
      <c r="P514" t="s">
        <v>30</v>
      </c>
      <c r="Q514" t="s">
        <v>31</v>
      </c>
      <c r="R514" t="s">
        <v>32</v>
      </c>
      <c r="S514" t="s">
        <v>540</v>
      </c>
      <c r="T514" t="s">
        <v>548</v>
      </c>
    </row>
    <row r="515" spans="1:20" x14ac:dyDescent="0.25">
      <c r="A515">
        <v>10287</v>
      </c>
      <c r="B515" s="1">
        <v>31655</v>
      </c>
      <c r="C515" t="s">
        <v>397</v>
      </c>
      <c r="D515" t="s">
        <v>189</v>
      </c>
      <c r="E515" t="s">
        <v>23</v>
      </c>
      <c r="F515" t="s">
        <v>24</v>
      </c>
      <c r="G515" t="s">
        <v>36</v>
      </c>
      <c r="H515" s="1">
        <v>43679</v>
      </c>
      <c r="I515" t="s">
        <v>26</v>
      </c>
      <c r="J515" t="s">
        <v>27</v>
      </c>
      <c r="K515" t="s">
        <v>223</v>
      </c>
      <c r="L515" s="2">
        <v>92717</v>
      </c>
      <c r="M515" s="2">
        <v>10698</v>
      </c>
      <c r="N515" s="2">
        <v>103415</v>
      </c>
      <c r="O515" t="s">
        <v>268</v>
      </c>
      <c r="P515" t="s">
        <v>269</v>
      </c>
      <c r="Q515" t="s">
        <v>31</v>
      </c>
      <c r="R515" t="s">
        <v>32</v>
      </c>
      <c r="S515" t="s">
        <v>539</v>
      </c>
      <c r="T515" t="s">
        <v>549</v>
      </c>
    </row>
    <row r="516" spans="1:20" x14ac:dyDescent="0.25">
      <c r="A516">
        <v>10288</v>
      </c>
      <c r="B516" s="1">
        <v>27840</v>
      </c>
      <c r="C516" t="s">
        <v>398</v>
      </c>
      <c r="D516" t="s">
        <v>86</v>
      </c>
      <c r="E516" t="s">
        <v>35</v>
      </c>
      <c r="F516" t="s">
        <v>106</v>
      </c>
      <c r="G516" t="s">
        <v>36</v>
      </c>
      <c r="H516" s="1">
        <v>43680</v>
      </c>
      <c r="I516" t="s">
        <v>26</v>
      </c>
      <c r="J516" t="s">
        <v>27</v>
      </c>
      <c r="K516" t="s">
        <v>223</v>
      </c>
      <c r="L516" s="2">
        <v>49743</v>
      </c>
      <c r="M516" s="2">
        <v>2678</v>
      </c>
      <c r="N516" s="2">
        <v>52421</v>
      </c>
      <c r="O516" t="s">
        <v>238</v>
      </c>
      <c r="P516" t="s">
        <v>30</v>
      </c>
      <c r="Q516" t="s">
        <v>31</v>
      </c>
      <c r="R516" t="s">
        <v>32</v>
      </c>
      <c r="S516" t="s">
        <v>541</v>
      </c>
      <c r="T516" t="s">
        <v>550</v>
      </c>
    </row>
    <row r="517" spans="1:20" x14ac:dyDescent="0.25">
      <c r="A517">
        <v>10293</v>
      </c>
      <c r="B517" s="1">
        <v>21948</v>
      </c>
      <c r="C517" t="s">
        <v>399</v>
      </c>
      <c r="D517" t="s">
        <v>400</v>
      </c>
      <c r="E517" t="s">
        <v>35</v>
      </c>
      <c r="F517" t="s">
        <v>106</v>
      </c>
      <c r="G517" t="s">
        <v>36</v>
      </c>
      <c r="H517" s="1">
        <v>43707</v>
      </c>
      <c r="I517" t="s">
        <v>26</v>
      </c>
      <c r="J517" t="s">
        <v>27</v>
      </c>
      <c r="K517" t="s">
        <v>223</v>
      </c>
      <c r="L517" s="2">
        <v>92846</v>
      </c>
      <c r="M517" s="2">
        <v>9285</v>
      </c>
      <c r="N517" s="2">
        <v>102131</v>
      </c>
      <c r="O517" t="s">
        <v>357</v>
      </c>
      <c r="P517" t="s">
        <v>247</v>
      </c>
      <c r="Q517" t="s">
        <v>31</v>
      </c>
      <c r="R517" t="s">
        <v>32</v>
      </c>
      <c r="S517" t="s">
        <v>539</v>
      </c>
      <c r="T517" t="s">
        <v>547</v>
      </c>
    </row>
    <row r="518" spans="1:20" x14ac:dyDescent="0.25">
      <c r="A518">
        <v>10305</v>
      </c>
      <c r="B518" s="1">
        <v>32115</v>
      </c>
      <c r="C518" t="s">
        <v>401</v>
      </c>
      <c r="D518" t="s">
        <v>402</v>
      </c>
      <c r="E518" t="s">
        <v>23</v>
      </c>
      <c r="F518" t="s">
        <v>106</v>
      </c>
      <c r="G518" t="s">
        <v>45</v>
      </c>
      <c r="H518" s="1">
        <v>43802</v>
      </c>
      <c r="I518" t="s">
        <v>26</v>
      </c>
      <c r="J518" t="s">
        <v>27</v>
      </c>
      <c r="K518" t="s">
        <v>223</v>
      </c>
      <c r="L518" s="2">
        <v>94344</v>
      </c>
      <c r="M518" s="2">
        <v>6531</v>
      </c>
      <c r="N518" s="2">
        <v>100875</v>
      </c>
      <c r="O518" t="s">
        <v>357</v>
      </c>
      <c r="P518" t="s">
        <v>247</v>
      </c>
      <c r="Q518" t="s">
        <v>31</v>
      </c>
      <c r="R518" t="s">
        <v>32</v>
      </c>
      <c r="S518" t="s">
        <v>540</v>
      </c>
      <c r="T518" t="s">
        <v>549</v>
      </c>
    </row>
    <row r="519" spans="1:20" x14ac:dyDescent="0.25">
      <c r="A519">
        <v>10036</v>
      </c>
      <c r="B519" s="1">
        <v>25017</v>
      </c>
      <c r="C519" t="s">
        <v>408</v>
      </c>
      <c r="D519" t="s">
        <v>409</v>
      </c>
      <c r="E519" t="s">
        <v>23</v>
      </c>
      <c r="F519" t="s">
        <v>24</v>
      </c>
      <c r="G519" t="s">
        <v>36</v>
      </c>
      <c r="H519" s="1">
        <v>41904</v>
      </c>
      <c r="I519" t="s">
        <v>26</v>
      </c>
      <c r="J519" t="s">
        <v>27</v>
      </c>
      <c r="K519" t="s">
        <v>28</v>
      </c>
      <c r="L519" s="2">
        <v>68934</v>
      </c>
      <c r="M519" s="2">
        <v>13787</v>
      </c>
      <c r="N519" s="2">
        <v>82721</v>
      </c>
      <c r="O519" t="s">
        <v>221</v>
      </c>
      <c r="P519" t="s">
        <v>30</v>
      </c>
      <c r="Q519" t="s">
        <v>31</v>
      </c>
      <c r="R519" t="s">
        <v>32</v>
      </c>
      <c r="S519" t="s">
        <v>539</v>
      </c>
      <c r="T519" t="s">
        <v>548</v>
      </c>
    </row>
    <row r="520" spans="1:20" x14ac:dyDescent="0.25">
      <c r="A520">
        <v>10046</v>
      </c>
      <c r="B520" s="1">
        <v>33694</v>
      </c>
      <c r="C520" t="s">
        <v>410</v>
      </c>
      <c r="D520" t="s">
        <v>380</v>
      </c>
      <c r="E520" t="s">
        <v>35</v>
      </c>
      <c r="F520" t="s">
        <v>133</v>
      </c>
      <c r="G520" t="s">
        <v>36</v>
      </c>
      <c r="H520" s="1">
        <v>41977</v>
      </c>
      <c r="I520" t="s">
        <v>26</v>
      </c>
      <c r="J520" t="s">
        <v>27</v>
      </c>
      <c r="K520" t="s">
        <v>28</v>
      </c>
      <c r="L520" s="2">
        <v>80154</v>
      </c>
      <c r="M520" s="2">
        <v>9618</v>
      </c>
      <c r="N520" s="2">
        <v>89772</v>
      </c>
      <c r="O520" t="s">
        <v>221</v>
      </c>
      <c r="P520" t="s">
        <v>30</v>
      </c>
      <c r="Q520" t="s">
        <v>31</v>
      </c>
      <c r="R520" t="s">
        <v>32</v>
      </c>
      <c r="S520" t="s">
        <v>540</v>
      </c>
      <c r="T520" t="s">
        <v>549</v>
      </c>
    </row>
    <row r="521" spans="1:20" x14ac:dyDescent="0.25">
      <c r="A521">
        <v>10049</v>
      </c>
      <c r="B521" s="1">
        <v>22319</v>
      </c>
      <c r="C521" t="s">
        <v>411</v>
      </c>
      <c r="D521" t="s">
        <v>130</v>
      </c>
      <c r="E521" t="s">
        <v>35</v>
      </c>
      <c r="F521" t="s">
        <v>118</v>
      </c>
      <c r="G521" t="s">
        <v>36</v>
      </c>
      <c r="H521" s="1">
        <v>41983</v>
      </c>
      <c r="I521" t="s">
        <v>26</v>
      </c>
      <c r="J521" t="s">
        <v>27</v>
      </c>
      <c r="K521" t="s">
        <v>28</v>
      </c>
      <c r="L521" s="2">
        <v>64469</v>
      </c>
      <c r="M521" s="2">
        <v>8381</v>
      </c>
      <c r="N521" s="2">
        <v>72850</v>
      </c>
      <c r="O521" t="s">
        <v>221</v>
      </c>
      <c r="P521" t="s">
        <v>30</v>
      </c>
      <c r="Q521" t="s">
        <v>31</v>
      </c>
      <c r="R521" t="s">
        <v>32</v>
      </c>
      <c r="S521" t="s">
        <v>540</v>
      </c>
      <c r="T521" t="s">
        <v>547</v>
      </c>
    </row>
    <row r="522" spans="1:20" x14ac:dyDescent="0.25">
      <c r="A522">
        <v>10053</v>
      </c>
      <c r="B522" s="1">
        <v>24737</v>
      </c>
      <c r="C522" t="s">
        <v>412</v>
      </c>
      <c r="D522" t="s">
        <v>153</v>
      </c>
      <c r="E522" t="s">
        <v>23</v>
      </c>
      <c r="F522" t="s">
        <v>24</v>
      </c>
      <c r="G522" t="s">
        <v>25</v>
      </c>
      <c r="H522" s="1">
        <v>41989</v>
      </c>
      <c r="I522" t="s">
        <v>26</v>
      </c>
      <c r="J522" t="s">
        <v>27</v>
      </c>
      <c r="K522" t="s">
        <v>28</v>
      </c>
      <c r="L522" s="2">
        <v>82478</v>
      </c>
      <c r="M522" s="2">
        <v>4124</v>
      </c>
      <c r="N522" s="2">
        <v>86602</v>
      </c>
      <c r="O522" t="s">
        <v>221</v>
      </c>
      <c r="P522" t="s">
        <v>30</v>
      </c>
      <c r="Q522" t="s">
        <v>31</v>
      </c>
      <c r="R522" t="s">
        <v>32</v>
      </c>
      <c r="S522" t="s">
        <v>541</v>
      </c>
      <c r="T522" t="s">
        <v>548</v>
      </c>
    </row>
    <row r="523" spans="1:20" x14ac:dyDescent="0.25">
      <c r="A523">
        <v>10068</v>
      </c>
      <c r="B523" s="1">
        <v>33371</v>
      </c>
      <c r="C523" t="s">
        <v>413</v>
      </c>
      <c r="D523" t="s">
        <v>74</v>
      </c>
      <c r="E523" t="s">
        <v>35</v>
      </c>
      <c r="F523" t="s">
        <v>111</v>
      </c>
      <c r="G523" t="s">
        <v>25</v>
      </c>
      <c r="H523" s="1">
        <v>42082</v>
      </c>
      <c r="I523" t="s">
        <v>26</v>
      </c>
      <c r="J523" t="s">
        <v>27</v>
      </c>
      <c r="K523" t="s">
        <v>28</v>
      </c>
      <c r="L523" s="2">
        <v>76358</v>
      </c>
      <c r="M523" s="2">
        <v>3818</v>
      </c>
      <c r="N523" s="2">
        <v>80176</v>
      </c>
      <c r="O523" t="s">
        <v>221</v>
      </c>
      <c r="P523" t="s">
        <v>30</v>
      </c>
      <c r="Q523" t="s">
        <v>31</v>
      </c>
      <c r="R523" t="s">
        <v>32</v>
      </c>
      <c r="S523" t="s">
        <v>539</v>
      </c>
      <c r="T523" t="s">
        <v>549</v>
      </c>
    </row>
    <row r="524" spans="1:20" x14ac:dyDescent="0.25">
      <c r="A524">
        <v>10070</v>
      </c>
      <c r="B524" s="1">
        <v>33160</v>
      </c>
      <c r="C524" t="s">
        <v>414</v>
      </c>
      <c r="D524" t="s">
        <v>415</v>
      </c>
      <c r="E524" t="s">
        <v>23</v>
      </c>
      <c r="F524" t="s">
        <v>106</v>
      </c>
      <c r="G524" t="s">
        <v>36</v>
      </c>
      <c r="H524" s="1">
        <v>42090</v>
      </c>
      <c r="I524" t="s">
        <v>26</v>
      </c>
      <c r="J524" t="s">
        <v>27</v>
      </c>
      <c r="K524" t="s">
        <v>28</v>
      </c>
      <c r="L524" s="2">
        <v>68278</v>
      </c>
      <c r="M524" s="2">
        <v>4097</v>
      </c>
      <c r="N524" s="2">
        <v>72375</v>
      </c>
      <c r="O524" t="s">
        <v>221</v>
      </c>
      <c r="P524" t="s">
        <v>30</v>
      </c>
      <c r="Q524" t="s">
        <v>31</v>
      </c>
      <c r="R524" t="s">
        <v>32</v>
      </c>
      <c r="S524" t="s">
        <v>539</v>
      </c>
      <c r="T524" t="s">
        <v>549</v>
      </c>
    </row>
    <row r="525" spans="1:20" x14ac:dyDescent="0.25">
      <c r="A525">
        <v>10072</v>
      </c>
      <c r="B525" s="1">
        <v>27776</v>
      </c>
      <c r="C525" t="s">
        <v>416</v>
      </c>
      <c r="D525" t="s">
        <v>417</v>
      </c>
      <c r="E525" t="s">
        <v>35</v>
      </c>
      <c r="F525" t="s">
        <v>24</v>
      </c>
      <c r="G525" t="s">
        <v>25</v>
      </c>
      <c r="H525" s="1">
        <v>42119</v>
      </c>
      <c r="I525" t="s">
        <v>26</v>
      </c>
      <c r="J525" t="s">
        <v>27</v>
      </c>
      <c r="K525" t="s">
        <v>28</v>
      </c>
      <c r="L525" s="2">
        <v>73432</v>
      </c>
      <c r="M525" s="2">
        <v>7343</v>
      </c>
      <c r="N525" s="2">
        <v>80775</v>
      </c>
      <c r="O525" t="s">
        <v>221</v>
      </c>
      <c r="P525" t="s">
        <v>30</v>
      </c>
      <c r="Q525" t="s">
        <v>31</v>
      </c>
      <c r="R525" t="s">
        <v>32</v>
      </c>
      <c r="S525" t="s">
        <v>541</v>
      </c>
      <c r="T525" t="s">
        <v>550</v>
      </c>
    </row>
    <row r="526" spans="1:20" x14ac:dyDescent="0.25">
      <c r="A526">
        <v>10098</v>
      </c>
      <c r="B526" s="1">
        <v>21901</v>
      </c>
      <c r="C526" t="s">
        <v>418</v>
      </c>
      <c r="D526" t="s">
        <v>419</v>
      </c>
      <c r="E526" t="s">
        <v>35</v>
      </c>
      <c r="F526" t="s">
        <v>111</v>
      </c>
      <c r="G526" t="s">
        <v>36</v>
      </c>
      <c r="H526" s="1">
        <v>42324</v>
      </c>
      <c r="I526" t="s">
        <v>26</v>
      </c>
      <c r="J526" t="s">
        <v>27</v>
      </c>
      <c r="K526" t="s">
        <v>28</v>
      </c>
      <c r="L526" s="2">
        <v>61468</v>
      </c>
      <c r="M526" s="2">
        <v>10450</v>
      </c>
      <c r="N526" s="2">
        <v>71918</v>
      </c>
      <c r="O526" t="s">
        <v>221</v>
      </c>
      <c r="P526" t="s">
        <v>30</v>
      </c>
      <c r="Q526" t="s">
        <v>31</v>
      </c>
      <c r="R526" t="s">
        <v>32</v>
      </c>
      <c r="S526" t="s">
        <v>541</v>
      </c>
      <c r="T526" t="s">
        <v>547</v>
      </c>
    </row>
    <row r="527" spans="1:20" x14ac:dyDescent="0.25">
      <c r="A527">
        <v>10105</v>
      </c>
      <c r="B527" s="1">
        <v>25274</v>
      </c>
      <c r="C527" t="s">
        <v>420</v>
      </c>
      <c r="D527" t="s">
        <v>421</v>
      </c>
      <c r="E527" t="s">
        <v>35</v>
      </c>
      <c r="F527" t="s">
        <v>106</v>
      </c>
      <c r="G527" t="s">
        <v>36</v>
      </c>
      <c r="H527" s="1">
        <v>42347</v>
      </c>
      <c r="I527" t="s">
        <v>26</v>
      </c>
      <c r="J527" t="s">
        <v>27</v>
      </c>
      <c r="K527" t="s">
        <v>28</v>
      </c>
      <c r="L527" s="2">
        <v>80309</v>
      </c>
      <c r="M527" s="2">
        <v>7228</v>
      </c>
      <c r="N527" s="2">
        <v>87537</v>
      </c>
      <c r="O527" t="s">
        <v>221</v>
      </c>
      <c r="P527" t="s">
        <v>30</v>
      </c>
      <c r="Q527" t="s">
        <v>31</v>
      </c>
      <c r="R527" t="s">
        <v>32</v>
      </c>
      <c r="S527" t="s">
        <v>539</v>
      </c>
      <c r="T527" t="s">
        <v>548</v>
      </c>
    </row>
    <row r="528" spans="1:20" x14ac:dyDescent="0.25">
      <c r="A528">
        <v>10110</v>
      </c>
      <c r="B528" s="1">
        <v>29274</v>
      </c>
      <c r="C528" t="s">
        <v>422</v>
      </c>
      <c r="D528" t="s">
        <v>62</v>
      </c>
      <c r="E528" t="s">
        <v>35</v>
      </c>
      <c r="F528" t="s">
        <v>106</v>
      </c>
      <c r="G528" t="s">
        <v>25</v>
      </c>
      <c r="H528" s="1">
        <v>42408</v>
      </c>
      <c r="I528" t="s">
        <v>26</v>
      </c>
      <c r="J528" t="s">
        <v>27</v>
      </c>
      <c r="K528" t="s">
        <v>28</v>
      </c>
      <c r="L528" s="2">
        <v>69797</v>
      </c>
      <c r="M528" s="2">
        <v>9772</v>
      </c>
      <c r="N528" s="2">
        <v>79569</v>
      </c>
      <c r="O528" t="s">
        <v>221</v>
      </c>
      <c r="P528" t="s">
        <v>30</v>
      </c>
      <c r="Q528" t="s">
        <v>31</v>
      </c>
      <c r="R528" t="s">
        <v>32</v>
      </c>
      <c r="S528" t="s">
        <v>539</v>
      </c>
      <c r="T528" t="s">
        <v>550</v>
      </c>
    </row>
    <row r="529" spans="1:20" x14ac:dyDescent="0.25">
      <c r="A529">
        <v>10121</v>
      </c>
      <c r="B529" s="1">
        <v>20401</v>
      </c>
      <c r="C529" t="s">
        <v>423</v>
      </c>
      <c r="D529" t="s">
        <v>424</v>
      </c>
      <c r="E529" t="s">
        <v>23</v>
      </c>
      <c r="F529" t="s">
        <v>106</v>
      </c>
      <c r="G529" t="s">
        <v>25</v>
      </c>
      <c r="H529" s="1">
        <v>42481</v>
      </c>
      <c r="I529" t="s">
        <v>26</v>
      </c>
      <c r="J529" t="s">
        <v>27</v>
      </c>
      <c r="K529" t="s">
        <v>28</v>
      </c>
      <c r="L529" s="2">
        <v>75696</v>
      </c>
      <c r="M529" s="2">
        <v>5299</v>
      </c>
      <c r="N529" s="2">
        <v>80995</v>
      </c>
      <c r="O529" t="s">
        <v>221</v>
      </c>
      <c r="P529" t="s">
        <v>30</v>
      </c>
      <c r="Q529" t="s">
        <v>31</v>
      </c>
      <c r="R529" t="s">
        <v>32</v>
      </c>
      <c r="S529" t="s">
        <v>539</v>
      </c>
      <c r="T529" t="s">
        <v>547</v>
      </c>
    </row>
    <row r="530" spans="1:20" x14ac:dyDescent="0.25">
      <c r="A530">
        <v>10127</v>
      </c>
      <c r="B530" s="1">
        <v>32876</v>
      </c>
      <c r="C530" t="s">
        <v>425</v>
      </c>
      <c r="D530" t="s">
        <v>426</v>
      </c>
      <c r="E530" t="s">
        <v>23</v>
      </c>
      <c r="F530" t="s">
        <v>24</v>
      </c>
      <c r="G530" t="s">
        <v>25</v>
      </c>
      <c r="H530" s="1">
        <v>42519</v>
      </c>
      <c r="I530" t="s">
        <v>26</v>
      </c>
      <c r="J530" t="s">
        <v>27</v>
      </c>
      <c r="K530" t="s">
        <v>28</v>
      </c>
      <c r="L530" s="2">
        <v>72918</v>
      </c>
      <c r="M530" s="2">
        <v>8750</v>
      </c>
      <c r="N530" s="2">
        <v>81668</v>
      </c>
      <c r="O530" t="s">
        <v>221</v>
      </c>
      <c r="P530" t="s">
        <v>30</v>
      </c>
      <c r="Q530" t="s">
        <v>31</v>
      </c>
      <c r="R530" t="s">
        <v>32</v>
      </c>
      <c r="S530" t="s">
        <v>540</v>
      </c>
      <c r="T530" t="s">
        <v>549</v>
      </c>
    </row>
    <row r="531" spans="1:20" x14ac:dyDescent="0.25">
      <c r="A531">
        <v>10132</v>
      </c>
      <c r="B531" s="1">
        <v>22417</v>
      </c>
      <c r="C531" t="s">
        <v>427</v>
      </c>
      <c r="D531" t="s">
        <v>404</v>
      </c>
      <c r="E531" t="s">
        <v>23</v>
      </c>
      <c r="F531" t="s">
        <v>106</v>
      </c>
      <c r="G531" t="s">
        <v>25</v>
      </c>
      <c r="H531" s="1">
        <v>42571</v>
      </c>
      <c r="I531" t="s">
        <v>26</v>
      </c>
      <c r="J531" t="s">
        <v>27</v>
      </c>
      <c r="K531" t="s">
        <v>28</v>
      </c>
      <c r="L531" s="2">
        <v>70159</v>
      </c>
      <c r="M531" s="2">
        <v>11225</v>
      </c>
      <c r="N531" s="2">
        <v>81384</v>
      </c>
      <c r="O531" t="s">
        <v>221</v>
      </c>
      <c r="P531" t="s">
        <v>30</v>
      </c>
      <c r="Q531" t="s">
        <v>31</v>
      </c>
      <c r="R531" t="s">
        <v>32</v>
      </c>
      <c r="S531" t="s">
        <v>539</v>
      </c>
      <c r="T531" t="s">
        <v>547</v>
      </c>
    </row>
    <row r="532" spans="1:20" x14ac:dyDescent="0.25">
      <c r="A532">
        <v>10135</v>
      </c>
      <c r="B532" s="1">
        <v>31219</v>
      </c>
      <c r="C532" t="s">
        <v>428</v>
      </c>
      <c r="D532" t="s">
        <v>429</v>
      </c>
      <c r="E532" t="s">
        <v>35</v>
      </c>
      <c r="F532" t="s">
        <v>106</v>
      </c>
      <c r="G532" t="s">
        <v>25</v>
      </c>
      <c r="H532" s="1">
        <v>42584</v>
      </c>
      <c r="I532" t="s">
        <v>26</v>
      </c>
      <c r="J532" t="s">
        <v>27</v>
      </c>
      <c r="K532" t="s">
        <v>28</v>
      </c>
      <c r="L532" s="2">
        <v>78148</v>
      </c>
      <c r="M532" s="2">
        <v>6252</v>
      </c>
      <c r="N532" s="2">
        <v>84400</v>
      </c>
      <c r="O532" t="s">
        <v>221</v>
      </c>
      <c r="P532" t="s">
        <v>30</v>
      </c>
      <c r="Q532" t="s">
        <v>31</v>
      </c>
      <c r="R532" t="s">
        <v>32</v>
      </c>
      <c r="S532" t="s">
        <v>541</v>
      </c>
      <c r="T532" t="s">
        <v>549</v>
      </c>
    </row>
    <row r="533" spans="1:20" x14ac:dyDescent="0.25">
      <c r="A533">
        <v>10146</v>
      </c>
      <c r="B533" s="1">
        <v>26000</v>
      </c>
      <c r="C533" t="s">
        <v>430</v>
      </c>
      <c r="D533" t="s">
        <v>431</v>
      </c>
      <c r="E533" t="s">
        <v>35</v>
      </c>
      <c r="F533" t="s">
        <v>24</v>
      </c>
      <c r="G533" t="s">
        <v>36</v>
      </c>
      <c r="H533" s="1">
        <v>42674</v>
      </c>
      <c r="I533" t="s">
        <v>26</v>
      </c>
      <c r="J533" t="s">
        <v>27</v>
      </c>
      <c r="K533" t="s">
        <v>28</v>
      </c>
      <c r="L533" s="2">
        <v>69062</v>
      </c>
      <c r="M533" s="2">
        <v>8978</v>
      </c>
      <c r="N533" s="2">
        <v>78040</v>
      </c>
      <c r="O533" t="s">
        <v>221</v>
      </c>
      <c r="P533" t="s">
        <v>30</v>
      </c>
      <c r="Q533" t="s">
        <v>31</v>
      </c>
      <c r="R533" t="s">
        <v>32</v>
      </c>
      <c r="S533" t="s">
        <v>541</v>
      </c>
      <c r="T533" t="s">
        <v>548</v>
      </c>
    </row>
    <row r="534" spans="1:20" x14ac:dyDescent="0.25">
      <c r="A534">
        <v>10157</v>
      </c>
      <c r="B534" s="1">
        <v>20191</v>
      </c>
      <c r="C534" t="s">
        <v>432</v>
      </c>
      <c r="D534" t="s">
        <v>248</v>
      </c>
      <c r="E534" t="s">
        <v>35</v>
      </c>
      <c r="F534" t="s">
        <v>24</v>
      </c>
      <c r="G534" t="s">
        <v>36</v>
      </c>
      <c r="H534" s="1">
        <v>42748</v>
      </c>
      <c r="I534" t="s">
        <v>26</v>
      </c>
      <c r="J534" t="s">
        <v>27</v>
      </c>
      <c r="K534" t="s">
        <v>28</v>
      </c>
      <c r="L534" s="2">
        <v>78048</v>
      </c>
      <c r="M534" s="2">
        <v>14049</v>
      </c>
      <c r="N534" s="2">
        <v>92097</v>
      </c>
      <c r="O534" t="s">
        <v>221</v>
      </c>
      <c r="P534" t="s">
        <v>30</v>
      </c>
      <c r="Q534" t="s">
        <v>31</v>
      </c>
      <c r="R534" t="s">
        <v>32</v>
      </c>
      <c r="S534" t="s">
        <v>540</v>
      </c>
      <c r="T534" t="s">
        <v>547</v>
      </c>
    </row>
    <row r="535" spans="1:20" x14ac:dyDescent="0.25">
      <c r="A535">
        <v>10177</v>
      </c>
      <c r="B535" s="1">
        <v>30675</v>
      </c>
      <c r="C535" t="s">
        <v>433</v>
      </c>
      <c r="D535" t="s">
        <v>434</v>
      </c>
      <c r="E535" t="s">
        <v>35</v>
      </c>
      <c r="F535" t="s">
        <v>24</v>
      </c>
      <c r="G535" t="s">
        <v>25</v>
      </c>
      <c r="H535" s="1">
        <v>42848</v>
      </c>
      <c r="I535" t="s">
        <v>26</v>
      </c>
      <c r="J535" t="s">
        <v>27</v>
      </c>
      <c r="K535" t="s">
        <v>28</v>
      </c>
      <c r="L535" s="2">
        <v>69982</v>
      </c>
      <c r="M535" s="2">
        <v>11197</v>
      </c>
      <c r="N535" s="2">
        <v>81179</v>
      </c>
      <c r="O535" t="s">
        <v>221</v>
      </c>
      <c r="P535" t="s">
        <v>30</v>
      </c>
      <c r="Q535" t="s">
        <v>31</v>
      </c>
      <c r="R535" t="s">
        <v>32</v>
      </c>
      <c r="S535" t="s">
        <v>540</v>
      </c>
      <c r="T535" t="s">
        <v>549</v>
      </c>
    </row>
    <row r="536" spans="1:20" x14ac:dyDescent="0.25">
      <c r="A536">
        <v>10190</v>
      </c>
      <c r="B536" s="1">
        <v>19120</v>
      </c>
      <c r="C536" t="s">
        <v>435</v>
      </c>
      <c r="D536" t="s">
        <v>153</v>
      </c>
      <c r="E536" t="s">
        <v>23</v>
      </c>
      <c r="F536" t="s">
        <v>106</v>
      </c>
      <c r="G536" t="s">
        <v>45</v>
      </c>
      <c r="H536" s="1">
        <v>42984</v>
      </c>
      <c r="I536" t="s">
        <v>26</v>
      </c>
      <c r="J536" t="s">
        <v>27</v>
      </c>
      <c r="K536" t="s">
        <v>28</v>
      </c>
      <c r="L536" s="2">
        <v>75490</v>
      </c>
      <c r="M536" s="2">
        <v>6039</v>
      </c>
      <c r="N536" s="2">
        <v>81529</v>
      </c>
      <c r="O536" t="s">
        <v>221</v>
      </c>
      <c r="P536" t="s">
        <v>30</v>
      </c>
      <c r="Q536" t="s">
        <v>31</v>
      </c>
      <c r="R536" t="s">
        <v>32</v>
      </c>
      <c r="S536" t="s">
        <v>541</v>
      </c>
      <c r="T536" t="s">
        <v>547</v>
      </c>
    </row>
    <row r="537" spans="1:20" x14ac:dyDescent="0.25">
      <c r="A537">
        <v>10191</v>
      </c>
      <c r="B537" s="1">
        <v>20154</v>
      </c>
      <c r="C537" t="s">
        <v>436</v>
      </c>
      <c r="D537" t="s">
        <v>145</v>
      </c>
      <c r="E537" t="s">
        <v>23</v>
      </c>
      <c r="F537" t="s">
        <v>24</v>
      </c>
      <c r="G537" t="s">
        <v>25</v>
      </c>
      <c r="H537" s="1">
        <v>42994</v>
      </c>
      <c r="I537" t="s">
        <v>26</v>
      </c>
      <c r="J537" t="s">
        <v>27</v>
      </c>
      <c r="K537" t="s">
        <v>28</v>
      </c>
      <c r="L537" s="2">
        <v>60606</v>
      </c>
      <c r="M537" s="2">
        <v>12121</v>
      </c>
      <c r="N537" s="2">
        <v>72727</v>
      </c>
      <c r="O537" t="s">
        <v>221</v>
      </c>
      <c r="P537" t="s">
        <v>30</v>
      </c>
      <c r="Q537" t="s">
        <v>31</v>
      </c>
      <c r="R537" t="s">
        <v>32</v>
      </c>
      <c r="S537" t="s">
        <v>540</v>
      </c>
      <c r="T537" t="s">
        <v>547</v>
      </c>
    </row>
    <row r="538" spans="1:20" x14ac:dyDescent="0.25">
      <c r="A538">
        <v>10036</v>
      </c>
      <c r="B538" s="1">
        <v>25017</v>
      </c>
      <c r="C538" t="s">
        <v>408</v>
      </c>
      <c r="D538" t="s">
        <v>409</v>
      </c>
      <c r="E538" t="s">
        <v>23</v>
      </c>
      <c r="F538" t="s">
        <v>24</v>
      </c>
      <c r="G538" t="s">
        <v>36</v>
      </c>
      <c r="H538" s="1">
        <v>41904</v>
      </c>
      <c r="I538" t="s">
        <v>26</v>
      </c>
      <c r="J538" t="s">
        <v>27</v>
      </c>
      <c r="K538" t="s">
        <v>28</v>
      </c>
      <c r="L538" s="2">
        <v>75827</v>
      </c>
      <c r="M538" s="2">
        <v>13787</v>
      </c>
      <c r="N538" s="2">
        <v>89614</v>
      </c>
      <c r="O538" t="s">
        <v>221</v>
      </c>
      <c r="P538" t="s">
        <v>30</v>
      </c>
      <c r="Q538" t="s">
        <v>31</v>
      </c>
      <c r="R538" t="s">
        <v>32</v>
      </c>
      <c r="S538" t="s">
        <v>539</v>
      </c>
      <c r="T538" t="s">
        <v>548</v>
      </c>
    </row>
    <row r="539" spans="1:20" x14ac:dyDescent="0.25">
      <c r="A539">
        <v>10046</v>
      </c>
      <c r="B539" s="1">
        <v>33694</v>
      </c>
      <c r="C539" t="s">
        <v>410</v>
      </c>
      <c r="D539" t="s">
        <v>380</v>
      </c>
      <c r="E539" t="s">
        <v>35</v>
      </c>
      <c r="F539" t="s">
        <v>133</v>
      </c>
      <c r="G539" t="s">
        <v>36</v>
      </c>
      <c r="H539" s="1">
        <v>41977</v>
      </c>
      <c r="I539" t="s">
        <v>26</v>
      </c>
      <c r="J539" t="s">
        <v>27</v>
      </c>
      <c r="K539" t="s">
        <v>28</v>
      </c>
      <c r="L539" s="2">
        <v>88169</v>
      </c>
      <c r="M539" s="2">
        <v>9618</v>
      </c>
      <c r="N539" s="2">
        <v>97787</v>
      </c>
      <c r="O539" t="s">
        <v>221</v>
      </c>
      <c r="P539" t="s">
        <v>30</v>
      </c>
      <c r="Q539" t="s">
        <v>31</v>
      </c>
      <c r="R539" t="s">
        <v>32</v>
      </c>
      <c r="S539" t="s">
        <v>540</v>
      </c>
      <c r="T539" t="s">
        <v>549</v>
      </c>
    </row>
    <row r="540" spans="1:20" x14ac:dyDescent="0.25">
      <c r="A540">
        <v>10049</v>
      </c>
      <c r="B540" s="1">
        <v>22319</v>
      </c>
      <c r="C540" t="s">
        <v>411</v>
      </c>
      <c r="D540" t="s">
        <v>130</v>
      </c>
      <c r="E540" t="s">
        <v>35</v>
      </c>
      <c r="F540" t="s">
        <v>118</v>
      </c>
      <c r="G540" t="s">
        <v>36</v>
      </c>
      <c r="H540" s="1">
        <v>41983</v>
      </c>
      <c r="I540" t="s">
        <v>26</v>
      </c>
      <c r="J540" t="s">
        <v>27</v>
      </c>
      <c r="K540" t="s">
        <v>28</v>
      </c>
      <c r="L540" s="2">
        <v>70916</v>
      </c>
      <c r="M540" s="2">
        <v>8381</v>
      </c>
      <c r="N540" s="2">
        <v>79297</v>
      </c>
      <c r="O540" t="s">
        <v>221</v>
      </c>
      <c r="P540" t="s">
        <v>30</v>
      </c>
      <c r="Q540" t="s">
        <v>31</v>
      </c>
      <c r="R540" t="s">
        <v>32</v>
      </c>
      <c r="S540" t="s">
        <v>540</v>
      </c>
      <c r="T540" t="s">
        <v>547</v>
      </c>
    </row>
    <row r="541" spans="1:20" x14ac:dyDescent="0.25">
      <c r="A541">
        <v>10053</v>
      </c>
      <c r="B541" s="1">
        <v>24737</v>
      </c>
      <c r="C541" t="s">
        <v>412</v>
      </c>
      <c r="D541" t="s">
        <v>153</v>
      </c>
      <c r="E541" t="s">
        <v>23</v>
      </c>
      <c r="F541" t="s">
        <v>24</v>
      </c>
      <c r="G541" t="s">
        <v>25</v>
      </c>
      <c r="H541" s="1">
        <v>41989</v>
      </c>
      <c r="I541" t="s">
        <v>26</v>
      </c>
      <c r="J541" t="s">
        <v>27</v>
      </c>
      <c r="K541" t="s">
        <v>28</v>
      </c>
      <c r="L541" s="2">
        <v>90726</v>
      </c>
      <c r="M541" s="2">
        <v>4124</v>
      </c>
      <c r="N541" s="2">
        <v>94850</v>
      </c>
      <c r="O541" t="s">
        <v>221</v>
      </c>
      <c r="P541" t="s">
        <v>30</v>
      </c>
      <c r="Q541" t="s">
        <v>31</v>
      </c>
      <c r="R541" t="s">
        <v>32</v>
      </c>
      <c r="S541" t="s">
        <v>541</v>
      </c>
      <c r="T541" t="s">
        <v>548</v>
      </c>
    </row>
    <row r="542" spans="1:20" x14ac:dyDescent="0.25">
      <c r="A542">
        <v>10068</v>
      </c>
      <c r="B542" s="1">
        <v>33371</v>
      </c>
      <c r="C542" t="s">
        <v>413</v>
      </c>
      <c r="D542" t="s">
        <v>74</v>
      </c>
      <c r="E542" t="s">
        <v>35</v>
      </c>
      <c r="F542" t="s">
        <v>111</v>
      </c>
      <c r="G542" t="s">
        <v>25</v>
      </c>
      <c r="H542" s="1">
        <v>42082</v>
      </c>
      <c r="I542" t="s">
        <v>26</v>
      </c>
      <c r="J542" t="s">
        <v>27</v>
      </c>
      <c r="K542" t="s">
        <v>28</v>
      </c>
      <c r="L542" s="2">
        <v>83994</v>
      </c>
      <c r="M542" s="2">
        <v>3818</v>
      </c>
      <c r="N542" s="2">
        <v>87812</v>
      </c>
      <c r="O542" t="s">
        <v>221</v>
      </c>
      <c r="P542" t="s">
        <v>30</v>
      </c>
      <c r="Q542" t="s">
        <v>31</v>
      </c>
      <c r="R542" t="s">
        <v>32</v>
      </c>
      <c r="S542" t="s">
        <v>539</v>
      </c>
      <c r="T542" t="s">
        <v>549</v>
      </c>
    </row>
    <row r="543" spans="1:20" x14ac:dyDescent="0.25">
      <c r="A543">
        <v>10070</v>
      </c>
      <c r="B543" s="1">
        <v>33160</v>
      </c>
      <c r="C543" t="s">
        <v>414</v>
      </c>
      <c r="D543" t="s">
        <v>415</v>
      </c>
      <c r="E543" t="s">
        <v>23</v>
      </c>
      <c r="F543" t="s">
        <v>106</v>
      </c>
      <c r="G543" t="s">
        <v>36</v>
      </c>
      <c r="H543" s="1">
        <v>42090</v>
      </c>
      <c r="I543" t="s">
        <v>26</v>
      </c>
      <c r="J543" t="s">
        <v>27</v>
      </c>
      <c r="K543" t="s">
        <v>28</v>
      </c>
      <c r="L543" s="2">
        <v>75106</v>
      </c>
      <c r="M543" s="2">
        <v>4097</v>
      </c>
      <c r="N543" s="2">
        <v>79203</v>
      </c>
      <c r="O543" t="s">
        <v>221</v>
      </c>
      <c r="P543" t="s">
        <v>30</v>
      </c>
      <c r="Q543" t="s">
        <v>31</v>
      </c>
      <c r="R543" t="s">
        <v>32</v>
      </c>
      <c r="S543" t="s">
        <v>539</v>
      </c>
      <c r="T543" t="s">
        <v>549</v>
      </c>
    </row>
    <row r="544" spans="1:20" x14ac:dyDescent="0.25">
      <c r="A544">
        <v>10072</v>
      </c>
      <c r="B544" s="1">
        <v>27776</v>
      </c>
      <c r="C544" t="s">
        <v>416</v>
      </c>
      <c r="D544" t="s">
        <v>417</v>
      </c>
      <c r="E544" t="s">
        <v>35</v>
      </c>
      <c r="F544" t="s">
        <v>24</v>
      </c>
      <c r="G544" t="s">
        <v>25</v>
      </c>
      <c r="H544" s="1">
        <v>42119</v>
      </c>
      <c r="I544" t="s">
        <v>26</v>
      </c>
      <c r="J544" t="s">
        <v>27</v>
      </c>
      <c r="K544" t="s">
        <v>28</v>
      </c>
      <c r="L544" s="2">
        <v>80775</v>
      </c>
      <c r="M544" s="2">
        <v>7343</v>
      </c>
      <c r="N544" s="2">
        <v>88118</v>
      </c>
      <c r="O544" t="s">
        <v>221</v>
      </c>
      <c r="P544" t="s">
        <v>30</v>
      </c>
      <c r="Q544" t="s">
        <v>31</v>
      </c>
      <c r="R544" t="s">
        <v>32</v>
      </c>
      <c r="S544" t="s">
        <v>541</v>
      </c>
      <c r="T544" t="s">
        <v>550</v>
      </c>
    </row>
    <row r="545" spans="1:20" x14ac:dyDescent="0.25">
      <c r="A545">
        <v>10098</v>
      </c>
      <c r="B545" s="1">
        <v>21901</v>
      </c>
      <c r="C545" t="s">
        <v>418</v>
      </c>
      <c r="D545" t="s">
        <v>419</v>
      </c>
      <c r="E545" t="s">
        <v>35</v>
      </c>
      <c r="F545" t="s">
        <v>111</v>
      </c>
      <c r="G545" t="s">
        <v>36</v>
      </c>
      <c r="H545" s="1">
        <v>42324</v>
      </c>
      <c r="I545" t="s">
        <v>26</v>
      </c>
      <c r="J545" t="s">
        <v>27</v>
      </c>
      <c r="K545" t="s">
        <v>28</v>
      </c>
      <c r="L545" s="2">
        <v>67615</v>
      </c>
      <c r="M545" s="2">
        <v>10450</v>
      </c>
      <c r="N545" s="2">
        <v>78065</v>
      </c>
      <c r="O545" t="s">
        <v>221</v>
      </c>
      <c r="P545" t="s">
        <v>30</v>
      </c>
      <c r="Q545" t="s">
        <v>31</v>
      </c>
      <c r="R545" t="s">
        <v>32</v>
      </c>
      <c r="S545" t="s">
        <v>541</v>
      </c>
      <c r="T545" t="s">
        <v>547</v>
      </c>
    </row>
    <row r="546" spans="1:20" x14ac:dyDescent="0.25">
      <c r="A546">
        <v>10105</v>
      </c>
      <c r="B546" s="1">
        <v>25274</v>
      </c>
      <c r="C546" t="s">
        <v>420</v>
      </c>
      <c r="D546" t="s">
        <v>421</v>
      </c>
      <c r="E546" t="s">
        <v>35</v>
      </c>
      <c r="F546" t="s">
        <v>106</v>
      </c>
      <c r="G546" t="s">
        <v>36</v>
      </c>
      <c r="H546" s="1">
        <v>42347</v>
      </c>
      <c r="I546" t="s">
        <v>26</v>
      </c>
      <c r="J546" t="s">
        <v>27</v>
      </c>
      <c r="K546" t="s">
        <v>28</v>
      </c>
      <c r="L546" s="2">
        <v>88340</v>
      </c>
      <c r="M546" s="2">
        <v>7228</v>
      </c>
      <c r="N546" s="2">
        <v>95568</v>
      </c>
      <c r="O546" t="s">
        <v>221</v>
      </c>
      <c r="P546" t="s">
        <v>30</v>
      </c>
      <c r="Q546" t="s">
        <v>31</v>
      </c>
      <c r="R546" t="s">
        <v>32</v>
      </c>
      <c r="S546" t="s">
        <v>539</v>
      </c>
      <c r="T546" t="s">
        <v>548</v>
      </c>
    </row>
    <row r="547" spans="1:20" x14ac:dyDescent="0.25">
      <c r="A547">
        <v>10110</v>
      </c>
      <c r="B547" s="1">
        <v>29274</v>
      </c>
      <c r="C547" t="s">
        <v>422</v>
      </c>
      <c r="D547" t="s">
        <v>62</v>
      </c>
      <c r="E547" t="s">
        <v>35</v>
      </c>
      <c r="F547" t="s">
        <v>106</v>
      </c>
      <c r="G547" t="s">
        <v>25</v>
      </c>
      <c r="H547" s="1">
        <v>42408</v>
      </c>
      <c r="I547" t="s">
        <v>26</v>
      </c>
      <c r="J547" t="s">
        <v>27</v>
      </c>
      <c r="K547" t="s">
        <v>28</v>
      </c>
      <c r="L547" s="2">
        <v>76777</v>
      </c>
      <c r="M547" s="2">
        <v>9772</v>
      </c>
      <c r="N547" s="2">
        <v>86549</v>
      </c>
      <c r="O547" t="s">
        <v>221</v>
      </c>
      <c r="P547" t="s">
        <v>30</v>
      </c>
      <c r="Q547" t="s">
        <v>31</v>
      </c>
      <c r="R547" t="s">
        <v>32</v>
      </c>
      <c r="S547" t="s">
        <v>539</v>
      </c>
      <c r="T547" t="s">
        <v>550</v>
      </c>
    </row>
    <row r="548" spans="1:20" x14ac:dyDescent="0.25">
      <c r="A548">
        <v>10121</v>
      </c>
      <c r="B548" s="1">
        <v>20401</v>
      </c>
      <c r="C548" t="s">
        <v>423</v>
      </c>
      <c r="D548" t="s">
        <v>424</v>
      </c>
      <c r="E548" t="s">
        <v>23</v>
      </c>
      <c r="F548" t="s">
        <v>106</v>
      </c>
      <c r="G548" t="s">
        <v>25</v>
      </c>
      <c r="H548" s="1">
        <v>42481</v>
      </c>
      <c r="I548" t="s">
        <v>26</v>
      </c>
      <c r="J548" t="s">
        <v>27</v>
      </c>
      <c r="K548" t="s">
        <v>28</v>
      </c>
      <c r="L548" s="2">
        <v>83266</v>
      </c>
      <c r="M548" s="2">
        <v>5299</v>
      </c>
      <c r="N548" s="2">
        <v>88565</v>
      </c>
      <c r="O548" t="s">
        <v>221</v>
      </c>
      <c r="P548" t="s">
        <v>30</v>
      </c>
      <c r="Q548" t="s">
        <v>31</v>
      </c>
      <c r="R548" t="s">
        <v>32</v>
      </c>
      <c r="S548" t="s">
        <v>539</v>
      </c>
      <c r="T548" t="s">
        <v>547</v>
      </c>
    </row>
    <row r="549" spans="1:20" x14ac:dyDescent="0.25">
      <c r="A549">
        <v>10127</v>
      </c>
      <c r="B549" s="1">
        <v>32876</v>
      </c>
      <c r="C549" t="s">
        <v>425</v>
      </c>
      <c r="D549" t="s">
        <v>426</v>
      </c>
      <c r="E549" t="s">
        <v>23</v>
      </c>
      <c r="F549" t="s">
        <v>24</v>
      </c>
      <c r="G549" t="s">
        <v>25</v>
      </c>
      <c r="H549" s="1">
        <v>42519</v>
      </c>
      <c r="I549" t="s">
        <v>26</v>
      </c>
      <c r="J549" t="s">
        <v>27</v>
      </c>
      <c r="K549" t="s">
        <v>28</v>
      </c>
      <c r="L549" s="2">
        <v>80210</v>
      </c>
      <c r="M549" s="2">
        <v>8750</v>
      </c>
      <c r="N549" s="2">
        <v>88960</v>
      </c>
      <c r="O549" t="s">
        <v>221</v>
      </c>
      <c r="P549" t="s">
        <v>30</v>
      </c>
      <c r="Q549" t="s">
        <v>31</v>
      </c>
      <c r="R549" t="s">
        <v>32</v>
      </c>
      <c r="S549" t="s">
        <v>540</v>
      </c>
      <c r="T549" t="s">
        <v>549</v>
      </c>
    </row>
    <row r="550" spans="1:20" x14ac:dyDescent="0.25">
      <c r="A550">
        <v>10132</v>
      </c>
      <c r="B550" s="1">
        <v>22417</v>
      </c>
      <c r="C550" t="s">
        <v>427</v>
      </c>
      <c r="D550" t="s">
        <v>404</v>
      </c>
      <c r="E550" t="s">
        <v>23</v>
      </c>
      <c r="F550" t="s">
        <v>106</v>
      </c>
      <c r="G550" t="s">
        <v>25</v>
      </c>
      <c r="H550" s="1">
        <v>42571</v>
      </c>
      <c r="I550" t="s">
        <v>26</v>
      </c>
      <c r="J550" t="s">
        <v>27</v>
      </c>
      <c r="K550" t="s">
        <v>28</v>
      </c>
      <c r="L550" s="2">
        <v>77175</v>
      </c>
      <c r="M550" s="2">
        <v>11225</v>
      </c>
      <c r="N550" s="2">
        <v>88400</v>
      </c>
      <c r="O550" t="s">
        <v>221</v>
      </c>
      <c r="P550" t="s">
        <v>30</v>
      </c>
      <c r="Q550" t="s">
        <v>31</v>
      </c>
      <c r="R550" t="s">
        <v>32</v>
      </c>
      <c r="S550" t="s">
        <v>539</v>
      </c>
      <c r="T550" t="s">
        <v>547</v>
      </c>
    </row>
    <row r="551" spans="1:20" x14ac:dyDescent="0.25">
      <c r="A551">
        <v>10135</v>
      </c>
      <c r="B551" s="1">
        <v>31219</v>
      </c>
      <c r="C551" t="s">
        <v>428</v>
      </c>
      <c r="D551" t="s">
        <v>429</v>
      </c>
      <c r="E551" t="s">
        <v>35</v>
      </c>
      <c r="F551" t="s">
        <v>106</v>
      </c>
      <c r="G551" t="s">
        <v>25</v>
      </c>
      <c r="H551" s="1">
        <v>42584</v>
      </c>
      <c r="I551" t="s">
        <v>26</v>
      </c>
      <c r="J551" t="s">
        <v>27</v>
      </c>
      <c r="K551" t="s">
        <v>28</v>
      </c>
      <c r="L551" s="2">
        <v>85963</v>
      </c>
      <c r="M551" s="2">
        <v>6252</v>
      </c>
      <c r="N551" s="2">
        <v>92215</v>
      </c>
      <c r="O551" t="s">
        <v>221</v>
      </c>
      <c r="P551" t="s">
        <v>30</v>
      </c>
      <c r="Q551" t="s">
        <v>31</v>
      </c>
      <c r="R551" t="s">
        <v>32</v>
      </c>
      <c r="S551" t="s">
        <v>541</v>
      </c>
      <c r="T551" t="s">
        <v>549</v>
      </c>
    </row>
    <row r="552" spans="1:20" x14ac:dyDescent="0.25">
      <c r="A552">
        <v>10146</v>
      </c>
      <c r="B552" s="1">
        <v>26000</v>
      </c>
      <c r="C552" t="s">
        <v>430</v>
      </c>
      <c r="D552" t="s">
        <v>431</v>
      </c>
      <c r="E552" t="s">
        <v>35</v>
      </c>
      <c r="F552" t="s">
        <v>24</v>
      </c>
      <c r="G552" t="s">
        <v>36</v>
      </c>
      <c r="H552" s="1">
        <v>42674</v>
      </c>
      <c r="I552" t="s">
        <v>26</v>
      </c>
      <c r="J552" t="s">
        <v>27</v>
      </c>
      <c r="K552" t="s">
        <v>28</v>
      </c>
      <c r="L552" s="2">
        <v>75968</v>
      </c>
      <c r="M552" s="2">
        <v>8978</v>
      </c>
      <c r="N552" s="2">
        <v>84946</v>
      </c>
      <c r="O552" t="s">
        <v>221</v>
      </c>
      <c r="P552" t="s">
        <v>30</v>
      </c>
      <c r="Q552" t="s">
        <v>31</v>
      </c>
      <c r="R552" t="s">
        <v>32</v>
      </c>
      <c r="S552" t="s">
        <v>541</v>
      </c>
      <c r="T552" t="s">
        <v>548</v>
      </c>
    </row>
    <row r="553" spans="1:20" x14ac:dyDescent="0.25">
      <c r="A553">
        <v>10157</v>
      </c>
      <c r="B553" s="1">
        <v>20191</v>
      </c>
      <c r="C553" t="s">
        <v>432</v>
      </c>
      <c r="D553" t="s">
        <v>248</v>
      </c>
      <c r="E553" t="s">
        <v>35</v>
      </c>
      <c r="F553" t="s">
        <v>24</v>
      </c>
      <c r="G553" t="s">
        <v>36</v>
      </c>
      <c r="H553" s="1">
        <v>42748</v>
      </c>
      <c r="I553" t="s">
        <v>26</v>
      </c>
      <c r="J553" t="s">
        <v>27</v>
      </c>
      <c r="K553" t="s">
        <v>28</v>
      </c>
      <c r="L553" s="2">
        <v>85853</v>
      </c>
      <c r="M553" s="2">
        <v>14049</v>
      </c>
      <c r="N553" s="2">
        <v>99902</v>
      </c>
      <c r="O553" t="s">
        <v>221</v>
      </c>
      <c r="P553" t="s">
        <v>30</v>
      </c>
      <c r="Q553" t="s">
        <v>31</v>
      </c>
      <c r="R553" t="s">
        <v>32</v>
      </c>
      <c r="S553" t="s">
        <v>540</v>
      </c>
      <c r="T553" t="s">
        <v>547</v>
      </c>
    </row>
    <row r="554" spans="1:20" x14ac:dyDescent="0.25">
      <c r="A554">
        <v>10177</v>
      </c>
      <c r="B554" s="1">
        <v>30675</v>
      </c>
      <c r="C554" t="s">
        <v>433</v>
      </c>
      <c r="D554" t="s">
        <v>434</v>
      </c>
      <c r="E554" t="s">
        <v>35</v>
      </c>
      <c r="F554" t="s">
        <v>24</v>
      </c>
      <c r="G554" t="s">
        <v>25</v>
      </c>
      <c r="H554" s="1">
        <v>42848</v>
      </c>
      <c r="I554" t="s">
        <v>26</v>
      </c>
      <c r="J554" t="s">
        <v>27</v>
      </c>
      <c r="K554" t="s">
        <v>28</v>
      </c>
      <c r="L554" s="2">
        <v>76980</v>
      </c>
      <c r="M554" s="2">
        <v>11197</v>
      </c>
      <c r="N554" s="2">
        <v>88177</v>
      </c>
      <c r="O554" t="s">
        <v>221</v>
      </c>
      <c r="P554" t="s">
        <v>30</v>
      </c>
      <c r="Q554" t="s">
        <v>31</v>
      </c>
      <c r="R554" t="s">
        <v>32</v>
      </c>
      <c r="S554" t="s">
        <v>540</v>
      </c>
      <c r="T554" t="s">
        <v>549</v>
      </c>
    </row>
    <row r="555" spans="1:20" x14ac:dyDescent="0.25">
      <c r="A555">
        <v>10190</v>
      </c>
      <c r="B555" s="1">
        <v>19120</v>
      </c>
      <c r="C555" t="s">
        <v>435</v>
      </c>
      <c r="D555" t="s">
        <v>153</v>
      </c>
      <c r="E555" t="s">
        <v>23</v>
      </c>
      <c r="F555" t="s">
        <v>106</v>
      </c>
      <c r="G555" t="s">
        <v>45</v>
      </c>
      <c r="H555" s="1">
        <v>42984</v>
      </c>
      <c r="I555" t="s">
        <v>26</v>
      </c>
      <c r="J555" t="s">
        <v>27</v>
      </c>
      <c r="K555" t="s">
        <v>28</v>
      </c>
      <c r="L555" s="2">
        <v>83039</v>
      </c>
      <c r="M555" s="2">
        <v>6039</v>
      </c>
      <c r="N555" s="2">
        <v>89078</v>
      </c>
      <c r="O555" t="s">
        <v>221</v>
      </c>
      <c r="P555" t="s">
        <v>30</v>
      </c>
      <c r="Q555" t="s">
        <v>31</v>
      </c>
      <c r="R555" t="s">
        <v>32</v>
      </c>
      <c r="S555" t="s">
        <v>541</v>
      </c>
      <c r="T555" t="s">
        <v>547</v>
      </c>
    </row>
    <row r="556" spans="1:20" x14ac:dyDescent="0.25">
      <c r="A556">
        <v>10191</v>
      </c>
      <c r="B556" s="1">
        <v>20154</v>
      </c>
      <c r="C556" t="s">
        <v>436</v>
      </c>
      <c r="D556" t="s">
        <v>145</v>
      </c>
      <c r="E556" t="s">
        <v>23</v>
      </c>
      <c r="F556" t="s">
        <v>24</v>
      </c>
      <c r="G556" t="s">
        <v>25</v>
      </c>
      <c r="H556" s="1">
        <v>42994</v>
      </c>
      <c r="I556" t="s">
        <v>26</v>
      </c>
      <c r="J556" t="s">
        <v>27</v>
      </c>
      <c r="K556" t="s">
        <v>28</v>
      </c>
      <c r="L556" s="2">
        <v>66667</v>
      </c>
      <c r="M556" s="2">
        <v>12121</v>
      </c>
      <c r="N556" s="2">
        <v>78788</v>
      </c>
      <c r="O556" t="s">
        <v>221</v>
      </c>
      <c r="P556" t="s">
        <v>30</v>
      </c>
      <c r="Q556" t="s">
        <v>31</v>
      </c>
      <c r="R556" t="s">
        <v>32</v>
      </c>
      <c r="S556" t="s">
        <v>540</v>
      </c>
      <c r="T556" t="s">
        <v>547</v>
      </c>
    </row>
    <row r="557" spans="1:20" x14ac:dyDescent="0.25">
      <c r="A557">
        <v>10205</v>
      </c>
      <c r="B557" s="1">
        <v>25924</v>
      </c>
      <c r="C557" t="s">
        <v>437</v>
      </c>
      <c r="D557" t="s">
        <v>153</v>
      </c>
      <c r="E557" t="s">
        <v>23</v>
      </c>
      <c r="F557" t="s">
        <v>24</v>
      </c>
      <c r="G557" t="s">
        <v>45</v>
      </c>
      <c r="H557" s="1">
        <v>43113</v>
      </c>
      <c r="I557" t="s">
        <v>26</v>
      </c>
      <c r="J557" t="s">
        <v>27</v>
      </c>
      <c r="K557" t="s">
        <v>28</v>
      </c>
      <c r="L557" s="2">
        <v>67456</v>
      </c>
      <c r="M557" s="2">
        <v>9199</v>
      </c>
      <c r="N557" s="2">
        <v>76655</v>
      </c>
      <c r="O557" t="s">
        <v>221</v>
      </c>
      <c r="P557" t="s">
        <v>30</v>
      </c>
      <c r="Q557" t="s">
        <v>31</v>
      </c>
      <c r="R557" t="s">
        <v>32</v>
      </c>
      <c r="S557" t="s">
        <v>541</v>
      </c>
      <c r="T557" t="s">
        <v>548</v>
      </c>
    </row>
    <row r="558" spans="1:20" x14ac:dyDescent="0.25">
      <c r="A558">
        <v>10217</v>
      </c>
      <c r="B558" s="1">
        <v>23519</v>
      </c>
      <c r="C558" t="s">
        <v>438</v>
      </c>
      <c r="D558" t="s">
        <v>161</v>
      </c>
      <c r="E558" t="s">
        <v>23</v>
      </c>
      <c r="F558" t="s">
        <v>118</v>
      </c>
      <c r="G558" t="s">
        <v>45</v>
      </c>
      <c r="H558" s="1">
        <v>43199</v>
      </c>
      <c r="I558" t="s">
        <v>26</v>
      </c>
      <c r="J558" t="s">
        <v>27</v>
      </c>
      <c r="K558" t="s">
        <v>28</v>
      </c>
      <c r="L558" s="2">
        <v>68091</v>
      </c>
      <c r="M558" s="2">
        <v>12380</v>
      </c>
      <c r="N558" s="2">
        <v>80471</v>
      </c>
      <c r="O558" t="s">
        <v>221</v>
      </c>
      <c r="P558" t="s">
        <v>30</v>
      </c>
      <c r="Q558" t="s">
        <v>31</v>
      </c>
      <c r="R558" t="s">
        <v>32</v>
      </c>
      <c r="S558" t="s">
        <v>539</v>
      </c>
      <c r="T558" t="s">
        <v>548</v>
      </c>
    </row>
    <row r="559" spans="1:20" x14ac:dyDescent="0.25">
      <c r="A559">
        <v>10220</v>
      </c>
      <c r="B559" s="1">
        <v>18821</v>
      </c>
      <c r="C559" t="s">
        <v>439</v>
      </c>
      <c r="D559" t="s">
        <v>250</v>
      </c>
      <c r="E559" t="s">
        <v>35</v>
      </c>
      <c r="F559" t="s">
        <v>106</v>
      </c>
      <c r="G559" t="s">
        <v>25</v>
      </c>
      <c r="H559" s="1">
        <v>43242</v>
      </c>
      <c r="I559" t="s">
        <v>26</v>
      </c>
      <c r="J559" t="s">
        <v>27</v>
      </c>
      <c r="K559" t="s">
        <v>28</v>
      </c>
      <c r="L559" s="2">
        <v>87651</v>
      </c>
      <c r="M559" s="2">
        <v>7171</v>
      </c>
      <c r="N559" s="2">
        <v>94822</v>
      </c>
      <c r="O559" t="s">
        <v>221</v>
      </c>
      <c r="P559" t="s">
        <v>30</v>
      </c>
      <c r="Q559" t="s">
        <v>31</v>
      </c>
      <c r="R559" t="s">
        <v>32</v>
      </c>
      <c r="S559" t="s">
        <v>541</v>
      </c>
      <c r="T559" t="s">
        <v>547</v>
      </c>
    </row>
    <row r="560" spans="1:20" x14ac:dyDescent="0.25">
      <c r="A560">
        <v>10229</v>
      </c>
      <c r="B560" s="1">
        <v>23959</v>
      </c>
      <c r="C560" t="s">
        <v>440</v>
      </c>
      <c r="D560" t="s">
        <v>211</v>
      </c>
      <c r="E560" t="s">
        <v>23</v>
      </c>
      <c r="F560" t="s">
        <v>24</v>
      </c>
      <c r="G560" t="s">
        <v>45</v>
      </c>
      <c r="H560" s="1">
        <v>43322</v>
      </c>
      <c r="I560" t="s">
        <v>26</v>
      </c>
      <c r="J560" t="s">
        <v>27</v>
      </c>
      <c r="K560" t="s">
        <v>28</v>
      </c>
      <c r="L560" s="2">
        <v>66701</v>
      </c>
      <c r="M560" s="2">
        <v>5457</v>
      </c>
      <c r="N560" s="2">
        <v>72158</v>
      </c>
      <c r="O560" t="s">
        <v>221</v>
      </c>
      <c r="P560" t="s">
        <v>30</v>
      </c>
      <c r="Q560" t="s">
        <v>31</v>
      </c>
      <c r="R560" t="s">
        <v>32</v>
      </c>
      <c r="S560" t="s">
        <v>540</v>
      </c>
      <c r="T560" t="s">
        <v>548</v>
      </c>
    </row>
    <row r="561" spans="1:20" x14ac:dyDescent="0.25">
      <c r="A561">
        <v>10238</v>
      </c>
      <c r="B561" s="1">
        <v>24856</v>
      </c>
      <c r="C561" t="s">
        <v>441</v>
      </c>
      <c r="D561" t="s">
        <v>442</v>
      </c>
      <c r="E561" t="s">
        <v>23</v>
      </c>
      <c r="F561" t="s">
        <v>106</v>
      </c>
      <c r="G561" t="s">
        <v>36</v>
      </c>
      <c r="H561" s="1">
        <v>43351</v>
      </c>
      <c r="I561" t="s">
        <v>26</v>
      </c>
      <c r="J561" t="s">
        <v>27</v>
      </c>
      <c r="K561" t="s">
        <v>28</v>
      </c>
      <c r="L561" s="2">
        <v>68646</v>
      </c>
      <c r="M561" s="2">
        <v>10609</v>
      </c>
      <c r="N561" s="2">
        <v>79255</v>
      </c>
      <c r="O561" t="s">
        <v>221</v>
      </c>
      <c r="P561" t="s">
        <v>30</v>
      </c>
      <c r="Q561" t="s">
        <v>31</v>
      </c>
      <c r="R561" t="s">
        <v>32</v>
      </c>
      <c r="S561" t="s">
        <v>539</v>
      </c>
      <c r="T561" t="s">
        <v>548</v>
      </c>
    </row>
    <row r="562" spans="1:20" x14ac:dyDescent="0.25">
      <c r="A562">
        <v>10241</v>
      </c>
      <c r="B562" s="1">
        <v>29226</v>
      </c>
      <c r="C562" t="s">
        <v>443</v>
      </c>
      <c r="D562" t="s">
        <v>108</v>
      </c>
      <c r="E562" t="s">
        <v>23</v>
      </c>
      <c r="F562" t="s">
        <v>106</v>
      </c>
      <c r="G562" t="s">
        <v>45</v>
      </c>
      <c r="H562" s="1">
        <v>43369</v>
      </c>
      <c r="I562" t="s">
        <v>26</v>
      </c>
      <c r="J562" t="s">
        <v>27</v>
      </c>
      <c r="K562" t="s">
        <v>28</v>
      </c>
      <c r="L562" s="2">
        <v>78599</v>
      </c>
      <c r="M562" s="2">
        <v>5002</v>
      </c>
      <c r="N562" s="2">
        <v>83601</v>
      </c>
      <c r="O562" t="s">
        <v>221</v>
      </c>
      <c r="P562" t="s">
        <v>30</v>
      </c>
      <c r="Q562" t="s">
        <v>31</v>
      </c>
      <c r="R562" t="s">
        <v>32</v>
      </c>
      <c r="S562" t="s">
        <v>539</v>
      </c>
      <c r="T562" t="s">
        <v>550</v>
      </c>
    </row>
    <row r="563" spans="1:20" x14ac:dyDescent="0.25">
      <c r="A563">
        <v>10242</v>
      </c>
      <c r="B563" s="1">
        <v>31234</v>
      </c>
      <c r="C563" t="s">
        <v>444</v>
      </c>
      <c r="D563" t="s">
        <v>305</v>
      </c>
      <c r="E563" t="s">
        <v>23</v>
      </c>
      <c r="F563" t="s">
        <v>111</v>
      </c>
      <c r="G563" t="s">
        <v>36</v>
      </c>
      <c r="H563" s="1">
        <v>43370</v>
      </c>
      <c r="I563" t="s">
        <v>26</v>
      </c>
      <c r="J563" t="s">
        <v>27</v>
      </c>
      <c r="K563" t="s">
        <v>28</v>
      </c>
      <c r="L563" s="2">
        <v>80785</v>
      </c>
      <c r="M563" s="2">
        <v>7344</v>
      </c>
      <c r="N563" s="2">
        <v>88129</v>
      </c>
      <c r="O563" t="s">
        <v>221</v>
      </c>
      <c r="P563" t="s">
        <v>30</v>
      </c>
      <c r="Q563" t="s">
        <v>31</v>
      </c>
      <c r="R563" t="s">
        <v>32</v>
      </c>
      <c r="S563" t="s">
        <v>541</v>
      </c>
      <c r="T563" t="s">
        <v>549</v>
      </c>
    </row>
    <row r="564" spans="1:20" x14ac:dyDescent="0.25">
      <c r="A564">
        <v>10244</v>
      </c>
      <c r="B564" s="1">
        <v>28013</v>
      </c>
      <c r="C564" t="s">
        <v>445</v>
      </c>
      <c r="D564" t="s">
        <v>199</v>
      </c>
      <c r="E564" t="s">
        <v>35</v>
      </c>
      <c r="F564" t="s">
        <v>24</v>
      </c>
      <c r="G564" t="s">
        <v>45</v>
      </c>
      <c r="H564" s="1">
        <v>43373</v>
      </c>
      <c r="I564" t="s">
        <v>26</v>
      </c>
      <c r="J564" t="s">
        <v>27</v>
      </c>
      <c r="K564" t="s">
        <v>28</v>
      </c>
      <c r="L564" s="2">
        <v>86618</v>
      </c>
      <c r="M564" s="2">
        <v>6300</v>
      </c>
      <c r="N564" s="2">
        <v>92918</v>
      </c>
      <c r="O564" t="s">
        <v>221</v>
      </c>
      <c r="P564" t="s">
        <v>30</v>
      </c>
      <c r="Q564" t="s">
        <v>31</v>
      </c>
      <c r="R564" t="s">
        <v>32</v>
      </c>
      <c r="S564" t="s">
        <v>539</v>
      </c>
      <c r="T564" t="s">
        <v>550</v>
      </c>
    </row>
    <row r="565" spans="1:20" x14ac:dyDescent="0.25">
      <c r="A565">
        <v>10246</v>
      </c>
      <c r="B565" s="1">
        <v>18716</v>
      </c>
      <c r="C565" t="s">
        <v>446</v>
      </c>
      <c r="D565" t="s">
        <v>447</v>
      </c>
      <c r="E565" t="s">
        <v>23</v>
      </c>
      <c r="F565" t="s">
        <v>118</v>
      </c>
      <c r="G565" t="s">
        <v>25</v>
      </c>
      <c r="H565" s="1">
        <v>43390</v>
      </c>
      <c r="I565" t="s">
        <v>26</v>
      </c>
      <c r="J565" t="s">
        <v>27</v>
      </c>
      <c r="K565" t="s">
        <v>28</v>
      </c>
      <c r="L565" s="2">
        <v>84542</v>
      </c>
      <c r="M565" s="2">
        <v>5380</v>
      </c>
      <c r="N565" s="2">
        <v>89922</v>
      </c>
      <c r="O565" t="s">
        <v>221</v>
      </c>
      <c r="P565" t="s">
        <v>30</v>
      </c>
      <c r="Q565" t="s">
        <v>31</v>
      </c>
      <c r="R565" t="s">
        <v>32</v>
      </c>
      <c r="S565" t="s">
        <v>539</v>
      </c>
      <c r="T565" t="s">
        <v>547</v>
      </c>
    </row>
    <row r="566" spans="1:20" x14ac:dyDescent="0.25">
      <c r="A566">
        <v>10291</v>
      </c>
      <c r="B566" s="1">
        <v>24804</v>
      </c>
      <c r="C566" t="s">
        <v>448</v>
      </c>
      <c r="D566" t="s">
        <v>449</v>
      </c>
      <c r="E566" t="s">
        <v>23</v>
      </c>
      <c r="F566" t="s">
        <v>24</v>
      </c>
      <c r="G566" t="s">
        <v>45</v>
      </c>
      <c r="H566" s="1">
        <v>43698</v>
      </c>
      <c r="I566" t="s">
        <v>26</v>
      </c>
      <c r="J566" t="s">
        <v>27</v>
      </c>
      <c r="K566" t="s">
        <v>28</v>
      </c>
      <c r="L566" s="2">
        <v>104806</v>
      </c>
      <c r="M566" s="2">
        <v>0</v>
      </c>
      <c r="N566" s="2">
        <v>104806</v>
      </c>
      <c r="O566" t="s">
        <v>221</v>
      </c>
      <c r="P566" t="s">
        <v>30</v>
      </c>
      <c r="Q566" t="s">
        <v>31</v>
      </c>
      <c r="R566" t="s">
        <v>32</v>
      </c>
      <c r="S566" t="s">
        <v>540</v>
      </c>
      <c r="T566" t="s">
        <v>548</v>
      </c>
    </row>
    <row r="567" spans="1:20" x14ac:dyDescent="0.25">
      <c r="A567">
        <v>10053</v>
      </c>
      <c r="B567" s="1">
        <v>24737</v>
      </c>
      <c r="C567" t="s">
        <v>412</v>
      </c>
      <c r="D567" t="s">
        <v>153</v>
      </c>
      <c r="E567" t="s">
        <v>23</v>
      </c>
      <c r="F567" t="s">
        <v>24</v>
      </c>
      <c r="G567" t="s">
        <v>25</v>
      </c>
      <c r="H567" s="1">
        <v>41989</v>
      </c>
      <c r="I567" t="s">
        <v>26</v>
      </c>
      <c r="J567" t="s">
        <v>27</v>
      </c>
      <c r="K567" t="s">
        <v>28</v>
      </c>
      <c r="L567" s="2">
        <v>107221</v>
      </c>
      <c r="M567" s="2">
        <v>4124</v>
      </c>
      <c r="N567" s="2">
        <v>111345</v>
      </c>
      <c r="O567" t="s">
        <v>221</v>
      </c>
      <c r="P567" t="s">
        <v>30</v>
      </c>
      <c r="Q567" t="s">
        <v>31</v>
      </c>
      <c r="R567" t="s">
        <v>32</v>
      </c>
      <c r="S567" t="s">
        <v>541</v>
      </c>
      <c r="T567" t="s">
        <v>548</v>
      </c>
    </row>
    <row r="568" spans="1:20" x14ac:dyDescent="0.25">
      <c r="A568">
        <v>10068</v>
      </c>
      <c r="B568" s="1">
        <v>33371</v>
      </c>
      <c r="C568" t="s">
        <v>413</v>
      </c>
      <c r="D568" t="s">
        <v>74</v>
      </c>
      <c r="E568" t="s">
        <v>35</v>
      </c>
      <c r="F568" t="s">
        <v>111</v>
      </c>
      <c r="G568" t="s">
        <v>25</v>
      </c>
      <c r="H568" s="1">
        <v>42082</v>
      </c>
      <c r="I568" t="s">
        <v>26</v>
      </c>
      <c r="J568" t="s">
        <v>27</v>
      </c>
      <c r="K568" t="s">
        <v>28</v>
      </c>
      <c r="L568" s="2">
        <v>99265</v>
      </c>
      <c r="M568" s="2">
        <v>3818</v>
      </c>
      <c r="N568" s="2">
        <v>103083</v>
      </c>
      <c r="O568" t="s">
        <v>221</v>
      </c>
      <c r="P568" t="s">
        <v>30</v>
      </c>
      <c r="Q568" t="s">
        <v>31</v>
      </c>
      <c r="R568" t="s">
        <v>32</v>
      </c>
      <c r="S568" t="s">
        <v>539</v>
      </c>
      <c r="T568" t="s">
        <v>549</v>
      </c>
    </row>
    <row r="569" spans="1:20" x14ac:dyDescent="0.25">
      <c r="A569">
        <v>10098</v>
      </c>
      <c r="B569" s="1">
        <v>21901</v>
      </c>
      <c r="C569" t="s">
        <v>418</v>
      </c>
      <c r="D569" t="s">
        <v>419</v>
      </c>
      <c r="E569" t="s">
        <v>35</v>
      </c>
      <c r="F569" t="s">
        <v>111</v>
      </c>
      <c r="G569" t="s">
        <v>36</v>
      </c>
      <c r="H569" s="1">
        <v>42324</v>
      </c>
      <c r="I569" t="s">
        <v>26</v>
      </c>
      <c r="J569" t="s">
        <v>27</v>
      </c>
      <c r="K569" t="s">
        <v>28</v>
      </c>
      <c r="L569" s="2">
        <v>79908</v>
      </c>
      <c r="M569" s="2">
        <v>10450</v>
      </c>
      <c r="N569" s="2">
        <v>90358</v>
      </c>
      <c r="O569" t="s">
        <v>221</v>
      </c>
      <c r="P569" t="s">
        <v>30</v>
      </c>
      <c r="Q569" t="s">
        <v>31</v>
      </c>
      <c r="R569" t="s">
        <v>32</v>
      </c>
      <c r="S569" t="s">
        <v>541</v>
      </c>
      <c r="T569" t="s">
        <v>547</v>
      </c>
    </row>
    <row r="570" spans="1:20" x14ac:dyDescent="0.25">
      <c r="A570">
        <v>10105</v>
      </c>
      <c r="B570" s="1">
        <v>25274</v>
      </c>
      <c r="C570" t="s">
        <v>420</v>
      </c>
      <c r="D570" t="s">
        <v>421</v>
      </c>
      <c r="E570" t="s">
        <v>35</v>
      </c>
      <c r="F570" t="s">
        <v>106</v>
      </c>
      <c r="G570" t="s">
        <v>36</v>
      </c>
      <c r="H570" s="1">
        <v>42347</v>
      </c>
      <c r="I570" t="s">
        <v>26</v>
      </c>
      <c r="J570" t="s">
        <v>27</v>
      </c>
      <c r="K570" t="s">
        <v>28</v>
      </c>
      <c r="L570" s="2">
        <v>104402</v>
      </c>
      <c r="M570" s="2">
        <v>7228</v>
      </c>
      <c r="N570" s="2">
        <v>111630</v>
      </c>
      <c r="O570" t="s">
        <v>221</v>
      </c>
      <c r="P570" t="s">
        <v>30</v>
      </c>
      <c r="Q570" t="s">
        <v>31</v>
      </c>
      <c r="R570" t="s">
        <v>32</v>
      </c>
      <c r="S570" t="s">
        <v>539</v>
      </c>
      <c r="T570" t="s">
        <v>548</v>
      </c>
    </row>
    <row r="571" spans="1:20" x14ac:dyDescent="0.25">
      <c r="A571">
        <v>10110</v>
      </c>
      <c r="B571" s="1">
        <v>29274</v>
      </c>
      <c r="C571" t="s">
        <v>422</v>
      </c>
      <c r="D571" t="s">
        <v>62</v>
      </c>
      <c r="E571" t="s">
        <v>35</v>
      </c>
      <c r="F571" t="s">
        <v>106</v>
      </c>
      <c r="G571" t="s">
        <v>25</v>
      </c>
      <c r="H571" s="1">
        <v>42408</v>
      </c>
      <c r="I571" t="s">
        <v>26</v>
      </c>
      <c r="J571" t="s">
        <v>27</v>
      </c>
      <c r="K571" t="s">
        <v>28</v>
      </c>
      <c r="L571" s="2">
        <v>90736</v>
      </c>
      <c r="M571" s="2">
        <v>9772</v>
      </c>
      <c r="N571" s="2">
        <v>100508</v>
      </c>
      <c r="O571" t="s">
        <v>221</v>
      </c>
      <c r="P571" t="s">
        <v>30</v>
      </c>
      <c r="Q571" t="s">
        <v>31</v>
      </c>
      <c r="R571" t="s">
        <v>32</v>
      </c>
      <c r="S571" t="s">
        <v>539</v>
      </c>
      <c r="T571" t="s">
        <v>550</v>
      </c>
    </row>
    <row r="572" spans="1:20" x14ac:dyDescent="0.25">
      <c r="A572">
        <v>10121</v>
      </c>
      <c r="B572" s="1">
        <v>20401</v>
      </c>
      <c r="C572" t="s">
        <v>423</v>
      </c>
      <c r="D572" t="s">
        <v>424</v>
      </c>
      <c r="E572" t="s">
        <v>23</v>
      </c>
      <c r="F572" t="s">
        <v>106</v>
      </c>
      <c r="G572" t="s">
        <v>25</v>
      </c>
      <c r="H572" s="1">
        <v>42481</v>
      </c>
      <c r="I572" t="s">
        <v>26</v>
      </c>
      <c r="J572" t="s">
        <v>27</v>
      </c>
      <c r="K572" t="s">
        <v>28</v>
      </c>
      <c r="L572" s="2">
        <v>98405</v>
      </c>
      <c r="M572" s="2">
        <v>5299</v>
      </c>
      <c r="N572" s="2">
        <v>103704</v>
      </c>
      <c r="O572" t="s">
        <v>221</v>
      </c>
      <c r="P572" t="s">
        <v>30</v>
      </c>
      <c r="Q572" t="s">
        <v>31</v>
      </c>
      <c r="R572" t="s">
        <v>32</v>
      </c>
      <c r="S572" t="s">
        <v>539</v>
      </c>
      <c r="T572" t="s">
        <v>547</v>
      </c>
    </row>
    <row r="573" spans="1:20" x14ac:dyDescent="0.25">
      <c r="A573">
        <v>10127</v>
      </c>
      <c r="B573" s="1">
        <v>32876</v>
      </c>
      <c r="C573" t="s">
        <v>425</v>
      </c>
      <c r="D573" t="s">
        <v>426</v>
      </c>
      <c r="E573" t="s">
        <v>23</v>
      </c>
      <c r="F573" t="s">
        <v>24</v>
      </c>
      <c r="G573" t="s">
        <v>25</v>
      </c>
      <c r="H573" s="1">
        <v>42519</v>
      </c>
      <c r="I573" t="s">
        <v>26</v>
      </c>
      <c r="J573" t="s">
        <v>27</v>
      </c>
      <c r="K573" t="s">
        <v>28</v>
      </c>
      <c r="L573" s="2">
        <v>94793</v>
      </c>
      <c r="M573" s="2">
        <v>8750</v>
      </c>
      <c r="N573" s="2">
        <v>103543</v>
      </c>
      <c r="O573" t="s">
        <v>221</v>
      </c>
      <c r="P573" t="s">
        <v>30</v>
      </c>
      <c r="Q573" t="s">
        <v>31</v>
      </c>
      <c r="R573" t="s">
        <v>32</v>
      </c>
      <c r="S573" t="s">
        <v>540</v>
      </c>
      <c r="T573" t="s">
        <v>549</v>
      </c>
    </row>
    <row r="574" spans="1:20" x14ac:dyDescent="0.25">
      <c r="A574">
        <v>10132</v>
      </c>
      <c r="B574" s="1">
        <v>22417</v>
      </c>
      <c r="C574" t="s">
        <v>427</v>
      </c>
      <c r="D574" t="s">
        <v>404</v>
      </c>
      <c r="E574" t="s">
        <v>23</v>
      </c>
      <c r="F574" t="s">
        <v>106</v>
      </c>
      <c r="G574" t="s">
        <v>25</v>
      </c>
      <c r="H574" s="1">
        <v>42571</v>
      </c>
      <c r="I574" t="s">
        <v>26</v>
      </c>
      <c r="J574" t="s">
        <v>27</v>
      </c>
      <c r="K574" t="s">
        <v>28</v>
      </c>
      <c r="L574" s="2">
        <v>91207</v>
      </c>
      <c r="M574" s="2">
        <v>11225</v>
      </c>
      <c r="N574" s="2">
        <v>102432</v>
      </c>
      <c r="O574" t="s">
        <v>221</v>
      </c>
      <c r="P574" t="s">
        <v>30</v>
      </c>
      <c r="Q574" t="s">
        <v>31</v>
      </c>
      <c r="R574" t="s">
        <v>32</v>
      </c>
      <c r="S574" t="s">
        <v>539</v>
      </c>
      <c r="T574" t="s">
        <v>547</v>
      </c>
    </row>
    <row r="575" spans="1:20" x14ac:dyDescent="0.25">
      <c r="A575">
        <v>10135</v>
      </c>
      <c r="B575" s="1">
        <v>31219</v>
      </c>
      <c r="C575" t="s">
        <v>428</v>
      </c>
      <c r="D575" t="s">
        <v>429</v>
      </c>
      <c r="E575" t="s">
        <v>35</v>
      </c>
      <c r="F575" t="s">
        <v>106</v>
      </c>
      <c r="G575" t="s">
        <v>25</v>
      </c>
      <c r="H575" s="1">
        <v>42584</v>
      </c>
      <c r="I575" t="s">
        <v>26</v>
      </c>
      <c r="J575" t="s">
        <v>27</v>
      </c>
      <c r="K575" t="s">
        <v>28</v>
      </c>
      <c r="L575" s="2">
        <v>101592</v>
      </c>
      <c r="M575" s="2">
        <v>6252</v>
      </c>
      <c r="N575" s="2">
        <v>107844</v>
      </c>
      <c r="O575" t="s">
        <v>221</v>
      </c>
      <c r="P575" t="s">
        <v>30</v>
      </c>
      <c r="Q575" t="s">
        <v>31</v>
      </c>
      <c r="R575" t="s">
        <v>32</v>
      </c>
      <c r="S575" t="s">
        <v>541</v>
      </c>
      <c r="T575" t="s">
        <v>549</v>
      </c>
    </row>
    <row r="576" spans="1:20" x14ac:dyDescent="0.25">
      <c r="A576">
        <v>10146</v>
      </c>
      <c r="B576" s="1">
        <v>26000</v>
      </c>
      <c r="C576" t="s">
        <v>430</v>
      </c>
      <c r="D576" t="s">
        <v>431</v>
      </c>
      <c r="E576" t="s">
        <v>35</v>
      </c>
      <c r="F576" t="s">
        <v>24</v>
      </c>
      <c r="G576" t="s">
        <v>36</v>
      </c>
      <c r="H576" s="1">
        <v>42674</v>
      </c>
      <c r="I576" t="s">
        <v>26</v>
      </c>
      <c r="J576" t="s">
        <v>27</v>
      </c>
      <c r="K576" t="s">
        <v>28</v>
      </c>
      <c r="L576" s="2">
        <v>89781</v>
      </c>
      <c r="M576" s="2">
        <v>8978</v>
      </c>
      <c r="N576" s="2">
        <v>98759</v>
      </c>
      <c r="O576" t="s">
        <v>221</v>
      </c>
      <c r="P576" t="s">
        <v>30</v>
      </c>
      <c r="Q576" t="s">
        <v>31</v>
      </c>
      <c r="R576" t="s">
        <v>32</v>
      </c>
      <c r="S576" t="s">
        <v>541</v>
      </c>
      <c r="T576" t="s">
        <v>548</v>
      </c>
    </row>
    <row r="577" spans="1:20" x14ac:dyDescent="0.25">
      <c r="A577">
        <v>10157</v>
      </c>
      <c r="B577" s="1">
        <v>20191</v>
      </c>
      <c r="C577" t="s">
        <v>432</v>
      </c>
      <c r="D577" t="s">
        <v>248</v>
      </c>
      <c r="E577" t="s">
        <v>35</v>
      </c>
      <c r="F577" t="s">
        <v>24</v>
      </c>
      <c r="G577" t="s">
        <v>36</v>
      </c>
      <c r="H577" s="1">
        <v>42748</v>
      </c>
      <c r="I577" t="s">
        <v>26</v>
      </c>
      <c r="J577" t="s">
        <v>27</v>
      </c>
      <c r="K577" t="s">
        <v>28</v>
      </c>
      <c r="L577" s="2">
        <v>101462</v>
      </c>
      <c r="M577" s="2">
        <v>14049</v>
      </c>
      <c r="N577" s="2">
        <v>115511</v>
      </c>
      <c r="O577" t="s">
        <v>221</v>
      </c>
      <c r="P577" t="s">
        <v>30</v>
      </c>
      <c r="Q577" t="s">
        <v>31</v>
      </c>
      <c r="R577" t="s">
        <v>32</v>
      </c>
      <c r="S577" t="s">
        <v>540</v>
      </c>
      <c r="T577" t="s">
        <v>547</v>
      </c>
    </row>
    <row r="578" spans="1:20" x14ac:dyDescent="0.25">
      <c r="A578">
        <v>10177</v>
      </c>
      <c r="B578" s="1">
        <v>30675</v>
      </c>
      <c r="C578" t="s">
        <v>433</v>
      </c>
      <c r="D578" t="s">
        <v>434</v>
      </c>
      <c r="E578" t="s">
        <v>35</v>
      </c>
      <c r="F578" t="s">
        <v>24</v>
      </c>
      <c r="G578" t="s">
        <v>25</v>
      </c>
      <c r="H578" s="1">
        <v>42848</v>
      </c>
      <c r="I578" t="s">
        <v>26</v>
      </c>
      <c r="J578" t="s">
        <v>27</v>
      </c>
      <c r="K578" t="s">
        <v>28</v>
      </c>
      <c r="L578" s="2">
        <v>90977</v>
      </c>
      <c r="M578" s="2">
        <v>11197</v>
      </c>
      <c r="N578" s="2">
        <v>102174</v>
      </c>
      <c r="O578" t="s">
        <v>221</v>
      </c>
      <c r="P578" t="s">
        <v>30</v>
      </c>
      <c r="Q578" t="s">
        <v>31</v>
      </c>
      <c r="R578" t="s">
        <v>32</v>
      </c>
      <c r="S578" t="s">
        <v>540</v>
      </c>
      <c r="T578" t="s">
        <v>549</v>
      </c>
    </row>
    <row r="579" spans="1:20" x14ac:dyDescent="0.25">
      <c r="A579">
        <v>10190</v>
      </c>
      <c r="B579" s="1">
        <v>19120</v>
      </c>
      <c r="C579" t="s">
        <v>435</v>
      </c>
      <c r="D579" t="s">
        <v>153</v>
      </c>
      <c r="E579" t="s">
        <v>23</v>
      </c>
      <c r="F579" t="s">
        <v>106</v>
      </c>
      <c r="G579" t="s">
        <v>45</v>
      </c>
      <c r="H579" s="1">
        <v>42984</v>
      </c>
      <c r="I579" t="s">
        <v>26</v>
      </c>
      <c r="J579" t="s">
        <v>27</v>
      </c>
      <c r="K579" t="s">
        <v>28</v>
      </c>
      <c r="L579" s="2">
        <v>98137</v>
      </c>
      <c r="M579" s="2">
        <v>6039</v>
      </c>
      <c r="N579" s="2">
        <v>104176</v>
      </c>
      <c r="O579" t="s">
        <v>221</v>
      </c>
      <c r="P579" t="s">
        <v>30</v>
      </c>
      <c r="Q579" t="s">
        <v>31</v>
      </c>
      <c r="R579" t="s">
        <v>32</v>
      </c>
      <c r="S579" t="s">
        <v>541</v>
      </c>
      <c r="T579" t="s">
        <v>547</v>
      </c>
    </row>
    <row r="580" spans="1:20" x14ac:dyDescent="0.25">
      <c r="A580">
        <v>10191</v>
      </c>
      <c r="B580" s="1">
        <v>20154</v>
      </c>
      <c r="C580" t="s">
        <v>436</v>
      </c>
      <c r="D580" t="s">
        <v>145</v>
      </c>
      <c r="E580" t="s">
        <v>23</v>
      </c>
      <c r="F580" t="s">
        <v>24</v>
      </c>
      <c r="G580" t="s">
        <v>25</v>
      </c>
      <c r="H580" s="1">
        <v>42994</v>
      </c>
      <c r="I580" t="s">
        <v>26</v>
      </c>
      <c r="J580" t="s">
        <v>27</v>
      </c>
      <c r="K580" t="s">
        <v>28</v>
      </c>
      <c r="L580" s="2">
        <v>78788</v>
      </c>
      <c r="M580" s="2">
        <v>12121</v>
      </c>
      <c r="N580" s="2">
        <v>90909</v>
      </c>
      <c r="O580" t="s">
        <v>221</v>
      </c>
      <c r="P580" t="s">
        <v>30</v>
      </c>
      <c r="Q580" t="s">
        <v>31</v>
      </c>
      <c r="R580" t="s">
        <v>32</v>
      </c>
      <c r="S580" t="s">
        <v>540</v>
      </c>
      <c r="T580" t="s">
        <v>547</v>
      </c>
    </row>
    <row r="581" spans="1:20" x14ac:dyDescent="0.25">
      <c r="A581">
        <v>10205</v>
      </c>
      <c r="B581" s="1">
        <v>25924</v>
      </c>
      <c r="C581" t="s">
        <v>437</v>
      </c>
      <c r="D581" t="s">
        <v>153</v>
      </c>
      <c r="E581" t="s">
        <v>23</v>
      </c>
      <c r="F581" t="s">
        <v>24</v>
      </c>
      <c r="G581" t="s">
        <v>36</v>
      </c>
      <c r="H581" s="1">
        <v>43113</v>
      </c>
      <c r="I581" t="s">
        <v>26</v>
      </c>
      <c r="J581" t="s">
        <v>27</v>
      </c>
      <c r="K581" t="s">
        <v>28</v>
      </c>
      <c r="L581" s="2">
        <v>79721</v>
      </c>
      <c r="M581" s="2">
        <v>9199</v>
      </c>
      <c r="N581" s="2">
        <v>88920</v>
      </c>
      <c r="O581" t="s">
        <v>221</v>
      </c>
      <c r="P581" t="s">
        <v>30</v>
      </c>
      <c r="Q581" t="s">
        <v>31</v>
      </c>
      <c r="R581" t="s">
        <v>32</v>
      </c>
      <c r="S581" t="s">
        <v>541</v>
      </c>
      <c r="T581" t="s">
        <v>548</v>
      </c>
    </row>
    <row r="582" spans="1:20" x14ac:dyDescent="0.25">
      <c r="A582">
        <v>10217</v>
      </c>
      <c r="B582" s="1">
        <v>23519</v>
      </c>
      <c r="C582" t="s">
        <v>438</v>
      </c>
      <c r="D582" t="s">
        <v>161</v>
      </c>
      <c r="E582" t="s">
        <v>23</v>
      </c>
      <c r="F582" t="s">
        <v>118</v>
      </c>
      <c r="G582" t="s">
        <v>45</v>
      </c>
      <c r="H582" s="1">
        <v>43199</v>
      </c>
      <c r="I582" t="s">
        <v>26</v>
      </c>
      <c r="J582" t="s">
        <v>27</v>
      </c>
      <c r="K582" t="s">
        <v>28</v>
      </c>
      <c r="L582" s="2">
        <v>80471</v>
      </c>
      <c r="M582" s="2">
        <v>12380</v>
      </c>
      <c r="N582" s="2">
        <v>92851</v>
      </c>
      <c r="O582" t="s">
        <v>221</v>
      </c>
      <c r="P582" t="s">
        <v>30</v>
      </c>
      <c r="Q582" t="s">
        <v>31</v>
      </c>
      <c r="R582" t="s">
        <v>32</v>
      </c>
      <c r="S582" t="s">
        <v>539</v>
      </c>
      <c r="T582" t="s">
        <v>548</v>
      </c>
    </row>
    <row r="583" spans="1:20" x14ac:dyDescent="0.25">
      <c r="A583">
        <v>10220</v>
      </c>
      <c r="B583" s="1">
        <v>18821</v>
      </c>
      <c r="C583" t="s">
        <v>439</v>
      </c>
      <c r="D583" t="s">
        <v>250</v>
      </c>
      <c r="E583" t="s">
        <v>35</v>
      </c>
      <c r="F583" t="s">
        <v>106</v>
      </c>
      <c r="G583" t="s">
        <v>36</v>
      </c>
      <c r="H583" s="1">
        <v>43242</v>
      </c>
      <c r="I583" t="s">
        <v>26</v>
      </c>
      <c r="J583" t="s">
        <v>27</v>
      </c>
      <c r="K583" t="s">
        <v>28</v>
      </c>
      <c r="L583" s="2">
        <v>103588</v>
      </c>
      <c r="M583" s="2">
        <v>7171</v>
      </c>
      <c r="N583" s="2">
        <v>110759</v>
      </c>
      <c r="O583" t="s">
        <v>221</v>
      </c>
      <c r="P583" t="s">
        <v>30</v>
      </c>
      <c r="Q583" t="s">
        <v>31</v>
      </c>
      <c r="R583" t="s">
        <v>32</v>
      </c>
      <c r="S583" t="s">
        <v>541</v>
      </c>
      <c r="T583" t="s">
        <v>547</v>
      </c>
    </row>
    <row r="584" spans="1:20" x14ac:dyDescent="0.25">
      <c r="A584">
        <v>10229</v>
      </c>
      <c r="B584" s="1">
        <v>23959</v>
      </c>
      <c r="C584" t="s">
        <v>440</v>
      </c>
      <c r="D584" t="s">
        <v>211</v>
      </c>
      <c r="E584" t="s">
        <v>23</v>
      </c>
      <c r="F584" t="s">
        <v>24</v>
      </c>
      <c r="G584" t="s">
        <v>36</v>
      </c>
      <c r="H584" s="1">
        <v>43322</v>
      </c>
      <c r="I584" t="s">
        <v>26</v>
      </c>
      <c r="J584" t="s">
        <v>27</v>
      </c>
      <c r="K584" t="s">
        <v>28</v>
      </c>
      <c r="L584" s="2">
        <v>78828</v>
      </c>
      <c r="M584" s="2">
        <v>5457</v>
      </c>
      <c r="N584" s="2">
        <v>84285</v>
      </c>
      <c r="O584" t="s">
        <v>221</v>
      </c>
      <c r="P584" t="s">
        <v>30</v>
      </c>
      <c r="Q584" t="s">
        <v>31</v>
      </c>
      <c r="R584" t="s">
        <v>32</v>
      </c>
      <c r="S584" t="s">
        <v>540</v>
      </c>
      <c r="T584" t="s">
        <v>548</v>
      </c>
    </row>
    <row r="585" spans="1:20" x14ac:dyDescent="0.25">
      <c r="A585">
        <v>10238</v>
      </c>
      <c r="B585" s="1">
        <v>24856</v>
      </c>
      <c r="C585" t="s">
        <v>441</v>
      </c>
      <c r="D585" t="s">
        <v>442</v>
      </c>
      <c r="E585" t="s">
        <v>23</v>
      </c>
      <c r="F585" t="s">
        <v>106</v>
      </c>
      <c r="G585" t="s">
        <v>45</v>
      </c>
      <c r="H585" s="1">
        <v>43351</v>
      </c>
      <c r="I585" t="s">
        <v>26</v>
      </c>
      <c r="J585" t="s">
        <v>27</v>
      </c>
      <c r="K585" t="s">
        <v>28</v>
      </c>
      <c r="L585" s="2">
        <v>81127</v>
      </c>
      <c r="M585" s="2">
        <v>10609</v>
      </c>
      <c r="N585" s="2">
        <v>91736</v>
      </c>
      <c r="O585" t="s">
        <v>221</v>
      </c>
      <c r="P585" t="s">
        <v>30</v>
      </c>
      <c r="Q585" t="s">
        <v>31</v>
      </c>
      <c r="R585" t="s">
        <v>32</v>
      </c>
      <c r="S585" t="s">
        <v>539</v>
      </c>
      <c r="T585" t="s">
        <v>548</v>
      </c>
    </row>
    <row r="586" spans="1:20" x14ac:dyDescent="0.25">
      <c r="A586">
        <v>10241</v>
      </c>
      <c r="B586" s="1">
        <v>29226</v>
      </c>
      <c r="C586" t="s">
        <v>443</v>
      </c>
      <c r="D586" t="s">
        <v>108</v>
      </c>
      <c r="E586" t="s">
        <v>23</v>
      </c>
      <c r="F586" t="s">
        <v>106</v>
      </c>
      <c r="G586" t="s">
        <v>36</v>
      </c>
      <c r="H586" s="1">
        <v>43369</v>
      </c>
      <c r="I586" t="s">
        <v>26</v>
      </c>
      <c r="J586" t="s">
        <v>27</v>
      </c>
      <c r="K586" t="s">
        <v>28</v>
      </c>
      <c r="L586" s="2">
        <v>92890</v>
      </c>
      <c r="M586" s="2">
        <v>5002</v>
      </c>
      <c r="N586" s="2">
        <v>97892</v>
      </c>
      <c r="O586" t="s">
        <v>221</v>
      </c>
      <c r="P586" t="s">
        <v>30</v>
      </c>
      <c r="Q586" t="s">
        <v>31</v>
      </c>
      <c r="R586" t="s">
        <v>32</v>
      </c>
      <c r="S586" t="s">
        <v>539</v>
      </c>
      <c r="T586" t="s">
        <v>550</v>
      </c>
    </row>
    <row r="587" spans="1:20" x14ac:dyDescent="0.25">
      <c r="A587">
        <v>10242</v>
      </c>
      <c r="B587" s="1">
        <v>31234</v>
      </c>
      <c r="C587" t="s">
        <v>444</v>
      </c>
      <c r="D587" t="s">
        <v>305</v>
      </c>
      <c r="E587" t="s">
        <v>23</v>
      </c>
      <c r="F587" t="s">
        <v>111</v>
      </c>
      <c r="G587" t="s">
        <v>36</v>
      </c>
      <c r="H587" s="1">
        <v>43370</v>
      </c>
      <c r="I587" t="s">
        <v>26</v>
      </c>
      <c r="J587" t="s">
        <v>27</v>
      </c>
      <c r="K587" t="s">
        <v>28</v>
      </c>
      <c r="L587" s="2">
        <v>95473</v>
      </c>
      <c r="M587" s="2">
        <v>7344</v>
      </c>
      <c r="N587" s="2">
        <v>102817</v>
      </c>
      <c r="O587" t="s">
        <v>221</v>
      </c>
      <c r="P587" t="s">
        <v>30</v>
      </c>
      <c r="Q587" t="s">
        <v>31</v>
      </c>
      <c r="R587" t="s">
        <v>32</v>
      </c>
      <c r="S587" t="s">
        <v>541</v>
      </c>
      <c r="T587" t="s">
        <v>549</v>
      </c>
    </row>
    <row r="588" spans="1:20" x14ac:dyDescent="0.25">
      <c r="A588">
        <v>10244</v>
      </c>
      <c r="B588" s="1">
        <v>28013</v>
      </c>
      <c r="C588" t="s">
        <v>445</v>
      </c>
      <c r="D588" t="s">
        <v>199</v>
      </c>
      <c r="E588" t="s">
        <v>35</v>
      </c>
      <c r="F588" t="s">
        <v>24</v>
      </c>
      <c r="G588" t="s">
        <v>25</v>
      </c>
      <c r="H588" s="1">
        <v>43373</v>
      </c>
      <c r="I588" t="s">
        <v>26</v>
      </c>
      <c r="J588" t="s">
        <v>27</v>
      </c>
      <c r="K588" t="s">
        <v>28</v>
      </c>
      <c r="L588" s="2">
        <v>102367</v>
      </c>
      <c r="M588" s="2">
        <v>6300</v>
      </c>
      <c r="N588" s="2">
        <v>108667</v>
      </c>
      <c r="O588" t="s">
        <v>221</v>
      </c>
      <c r="P588" t="s">
        <v>30</v>
      </c>
      <c r="Q588" t="s">
        <v>31</v>
      </c>
      <c r="R588" t="s">
        <v>32</v>
      </c>
      <c r="S588" t="s">
        <v>539</v>
      </c>
      <c r="T588" t="s">
        <v>550</v>
      </c>
    </row>
    <row r="589" spans="1:20" x14ac:dyDescent="0.25">
      <c r="A589">
        <v>10246</v>
      </c>
      <c r="B589" s="1">
        <v>18716</v>
      </c>
      <c r="C589" t="s">
        <v>446</v>
      </c>
      <c r="D589" t="s">
        <v>447</v>
      </c>
      <c r="E589" t="s">
        <v>23</v>
      </c>
      <c r="F589" t="s">
        <v>118</v>
      </c>
      <c r="G589" t="s">
        <v>36</v>
      </c>
      <c r="H589" s="1">
        <v>43390</v>
      </c>
      <c r="I589" t="s">
        <v>26</v>
      </c>
      <c r="J589" t="s">
        <v>27</v>
      </c>
      <c r="K589" t="s">
        <v>28</v>
      </c>
      <c r="L589" s="2">
        <v>99913</v>
      </c>
      <c r="M589" s="2">
        <v>5380</v>
      </c>
      <c r="N589" s="2">
        <v>105293</v>
      </c>
      <c r="O589" t="s">
        <v>221</v>
      </c>
      <c r="P589" t="s">
        <v>30</v>
      </c>
      <c r="Q589" t="s">
        <v>31</v>
      </c>
      <c r="R589" t="s">
        <v>32</v>
      </c>
      <c r="S589" t="s">
        <v>539</v>
      </c>
      <c r="T589" t="s">
        <v>547</v>
      </c>
    </row>
    <row r="590" spans="1:20" x14ac:dyDescent="0.25">
      <c r="A590">
        <v>10254</v>
      </c>
      <c r="B590" s="1">
        <v>32291</v>
      </c>
      <c r="C590" t="s">
        <v>450</v>
      </c>
      <c r="D590" t="s">
        <v>451</v>
      </c>
      <c r="E590" t="s">
        <v>35</v>
      </c>
      <c r="F590" t="s">
        <v>24</v>
      </c>
      <c r="G590" t="s">
        <v>36</v>
      </c>
      <c r="H590" s="1">
        <v>43478</v>
      </c>
      <c r="I590" t="s">
        <v>26</v>
      </c>
      <c r="J590" t="s">
        <v>27</v>
      </c>
      <c r="K590" t="s">
        <v>28</v>
      </c>
      <c r="L590" s="2">
        <v>93639</v>
      </c>
      <c r="M590" s="2">
        <v>12245</v>
      </c>
      <c r="N590" s="2">
        <v>105884</v>
      </c>
      <c r="O590" t="s">
        <v>221</v>
      </c>
      <c r="P590" t="s">
        <v>30</v>
      </c>
      <c r="Q590" t="s">
        <v>31</v>
      </c>
      <c r="R590" t="s">
        <v>32</v>
      </c>
      <c r="S590" t="s">
        <v>541</v>
      </c>
      <c r="T590" t="s">
        <v>549</v>
      </c>
    </row>
    <row r="591" spans="1:20" x14ac:dyDescent="0.25">
      <c r="A591">
        <v>10256</v>
      </c>
      <c r="B591" s="1">
        <v>18678</v>
      </c>
      <c r="C591" t="s">
        <v>452</v>
      </c>
      <c r="D591" t="s">
        <v>453</v>
      </c>
      <c r="E591" t="s">
        <v>23</v>
      </c>
      <c r="F591" t="s">
        <v>106</v>
      </c>
      <c r="G591" t="s">
        <v>45</v>
      </c>
      <c r="H591" s="1">
        <v>43489</v>
      </c>
      <c r="I591" t="s">
        <v>26</v>
      </c>
      <c r="J591" t="s">
        <v>27</v>
      </c>
      <c r="K591" t="s">
        <v>28</v>
      </c>
      <c r="L591" s="2">
        <v>84535</v>
      </c>
      <c r="M591" s="2">
        <v>3251</v>
      </c>
      <c r="N591" s="2">
        <v>87786</v>
      </c>
      <c r="O591" t="s">
        <v>221</v>
      </c>
      <c r="P591" t="s">
        <v>30</v>
      </c>
      <c r="Q591" t="s">
        <v>31</v>
      </c>
      <c r="R591" t="s">
        <v>32</v>
      </c>
      <c r="S591" t="s">
        <v>541</v>
      </c>
      <c r="T591" t="s">
        <v>547</v>
      </c>
    </row>
    <row r="592" spans="1:20" x14ac:dyDescent="0.25">
      <c r="A592">
        <v>10266</v>
      </c>
      <c r="B592" s="1">
        <v>29225</v>
      </c>
      <c r="C592" t="s">
        <v>454</v>
      </c>
      <c r="D592" t="s">
        <v>455</v>
      </c>
      <c r="E592" t="s">
        <v>35</v>
      </c>
      <c r="F592" t="s">
        <v>106</v>
      </c>
      <c r="G592" t="s">
        <v>36</v>
      </c>
      <c r="H592" s="1">
        <v>43566</v>
      </c>
      <c r="I592" t="s">
        <v>26</v>
      </c>
      <c r="J592" t="s">
        <v>27</v>
      </c>
      <c r="K592" t="s">
        <v>28</v>
      </c>
      <c r="L592" s="2">
        <v>100831</v>
      </c>
      <c r="M592" s="2">
        <v>6205</v>
      </c>
      <c r="N592" s="2">
        <v>107036</v>
      </c>
      <c r="O592" t="s">
        <v>221</v>
      </c>
      <c r="P592" t="s">
        <v>30</v>
      </c>
      <c r="Q592" t="s">
        <v>31</v>
      </c>
      <c r="R592" t="s">
        <v>32</v>
      </c>
      <c r="S592" t="s">
        <v>539</v>
      </c>
      <c r="T592" t="s">
        <v>550</v>
      </c>
    </row>
    <row r="593" spans="1:20" x14ac:dyDescent="0.25">
      <c r="A593">
        <v>10291</v>
      </c>
      <c r="B593" s="1">
        <v>24804</v>
      </c>
      <c r="C593" t="s">
        <v>448</v>
      </c>
      <c r="D593" t="s">
        <v>449</v>
      </c>
      <c r="E593" t="s">
        <v>23</v>
      </c>
      <c r="F593" t="s">
        <v>24</v>
      </c>
      <c r="G593" t="s">
        <v>45</v>
      </c>
      <c r="H593" s="1">
        <v>43698</v>
      </c>
      <c r="I593" t="s">
        <v>26</v>
      </c>
      <c r="J593" t="s">
        <v>27</v>
      </c>
      <c r="K593" t="s">
        <v>28</v>
      </c>
      <c r="L593" s="2">
        <v>104806</v>
      </c>
      <c r="M593" s="2">
        <v>12093</v>
      </c>
      <c r="N593" s="2">
        <v>116899</v>
      </c>
      <c r="O593" t="s">
        <v>221</v>
      </c>
      <c r="P593" t="s">
        <v>30</v>
      </c>
      <c r="Q593" t="s">
        <v>31</v>
      </c>
      <c r="R593" t="s">
        <v>32</v>
      </c>
      <c r="S593" t="s">
        <v>540</v>
      </c>
      <c r="T593" t="s">
        <v>548</v>
      </c>
    </row>
    <row r="594" spans="1:20" x14ac:dyDescent="0.25">
      <c r="A594">
        <v>10004</v>
      </c>
      <c r="B594" s="1">
        <v>23532</v>
      </c>
      <c r="C594" t="s">
        <v>456</v>
      </c>
      <c r="D594" t="s">
        <v>370</v>
      </c>
      <c r="E594" t="s">
        <v>35</v>
      </c>
      <c r="F594" t="s">
        <v>24</v>
      </c>
      <c r="G594" t="s">
        <v>45</v>
      </c>
      <c r="H594" s="1">
        <v>41663</v>
      </c>
      <c r="I594" t="s">
        <v>457</v>
      </c>
      <c r="J594" t="s">
        <v>458</v>
      </c>
      <c r="K594" t="s">
        <v>28</v>
      </c>
      <c r="L594" s="2">
        <v>45849</v>
      </c>
      <c r="M594" s="2">
        <v>8253</v>
      </c>
      <c r="N594" s="2">
        <v>54102</v>
      </c>
      <c r="O594" t="s">
        <v>29</v>
      </c>
      <c r="P594" t="s">
        <v>30</v>
      </c>
      <c r="Q594" t="s">
        <v>31</v>
      </c>
      <c r="R594" t="s">
        <v>180</v>
      </c>
      <c r="S594" t="s">
        <v>539</v>
      </c>
      <c r="T594" t="s">
        <v>548</v>
      </c>
    </row>
    <row r="595" spans="1:20" x14ac:dyDescent="0.25">
      <c r="A595">
        <v>10010</v>
      </c>
      <c r="B595" s="1">
        <v>22002</v>
      </c>
      <c r="C595" t="s">
        <v>459</v>
      </c>
      <c r="D595" t="s">
        <v>293</v>
      </c>
      <c r="E595" t="s">
        <v>35</v>
      </c>
      <c r="F595" t="s">
        <v>111</v>
      </c>
      <c r="G595" t="s">
        <v>45</v>
      </c>
      <c r="H595" s="1">
        <v>41739</v>
      </c>
      <c r="I595" t="s">
        <v>20</v>
      </c>
      <c r="J595" t="s">
        <v>460</v>
      </c>
      <c r="K595" t="s">
        <v>28</v>
      </c>
      <c r="L595" s="2">
        <v>44954</v>
      </c>
      <c r="M595" s="2">
        <v>3147</v>
      </c>
      <c r="N595" s="2">
        <v>48101</v>
      </c>
      <c r="O595" t="s">
        <v>29</v>
      </c>
      <c r="P595" t="s">
        <v>30</v>
      </c>
      <c r="Q595" t="s">
        <v>31</v>
      </c>
      <c r="R595" t="s">
        <v>32</v>
      </c>
      <c r="S595" t="s">
        <v>541</v>
      </c>
      <c r="T595" t="s">
        <v>547</v>
      </c>
    </row>
    <row r="596" spans="1:20" x14ac:dyDescent="0.25">
      <c r="A596">
        <v>10012</v>
      </c>
      <c r="B596" s="1">
        <v>18969</v>
      </c>
      <c r="C596" t="s">
        <v>461</v>
      </c>
      <c r="D596" t="s">
        <v>108</v>
      </c>
      <c r="E596" t="s">
        <v>23</v>
      </c>
      <c r="F596" t="s">
        <v>106</v>
      </c>
      <c r="G596" t="s">
        <v>25</v>
      </c>
      <c r="H596" s="1">
        <v>41745</v>
      </c>
      <c r="I596" t="s">
        <v>462</v>
      </c>
      <c r="J596" t="s">
        <v>463</v>
      </c>
      <c r="K596" t="s">
        <v>28</v>
      </c>
      <c r="L596" s="2">
        <v>42683</v>
      </c>
      <c r="M596" s="2">
        <v>3415</v>
      </c>
      <c r="N596" s="2">
        <v>46098</v>
      </c>
      <c r="O596" t="s">
        <v>29</v>
      </c>
      <c r="P596" t="s">
        <v>30</v>
      </c>
      <c r="Q596" t="s">
        <v>31</v>
      </c>
      <c r="R596" t="s">
        <v>32</v>
      </c>
      <c r="S596" t="s">
        <v>540</v>
      </c>
      <c r="T596" t="s">
        <v>547</v>
      </c>
    </row>
    <row r="597" spans="1:20" x14ac:dyDescent="0.25">
      <c r="A597">
        <v>10016</v>
      </c>
      <c r="B597" s="1">
        <v>21691</v>
      </c>
      <c r="C597" t="s">
        <v>464</v>
      </c>
      <c r="D597" t="s">
        <v>465</v>
      </c>
      <c r="E597" t="s">
        <v>35</v>
      </c>
      <c r="F597" t="s">
        <v>24</v>
      </c>
      <c r="G597" t="s">
        <v>36</v>
      </c>
      <c r="H597" s="1">
        <v>41768</v>
      </c>
      <c r="I597" t="s">
        <v>20</v>
      </c>
      <c r="J597" t="s">
        <v>460</v>
      </c>
      <c r="K597" t="s">
        <v>28</v>
      </c>
      <c r="L597" s="2">
        <v>55491</v>
      </c>
      <c r="M597" s="2">
        <v>3329</v>
      </c>
      <c r="N597" s="2">
        <v>58820</v>
      </c>
      <c r="O597" t="s">
        <v>29</v>
      </c>
      <c r="P597" t="s">
        <v>30</v>
      </c>
      <c r="Q597" t="s">
        <v>31</v>
      </c>
      <c r="R597" t="s">
        <v>32</v>
      </c>
      <c r="S597" t="s">
        <v>539</v>
      </c>
      <c r="T597" t="s">
        <v>547</v>
      </c>
    </row>
    <row r="598" spans="1:20" x14ac:dyDescent="0.25">
      <c r="A598">
        <v>10020</v>
      </c>
      <c r="B598" s="1">
        <v>21676</v>
      </c>
      <c r="C598" t="s">
        <v>466</v>
      </c>
      <c r="D598" t="s">
        <v>467</v>
      </c>
      <c r="E598" t="s">
        <v>23</v>
      </c>
      <c r="F598" t="s">
        <v>106</v>
      </c>
      <c r="G598" t="s">
        <v>25</v>
      </c>
      <c r="H598" s="1">
        <v>41802</v>
      </c>
      <c r="I598" t="s">
        <v>462</v>
      </c>
      <c r="J598" t="s">
        <v>463</v>
      </c>
      <c r="K598" t="s">
        <v>28</v>
      </c>
      <c r="L598" s="2">
        <v>43864</v>
      </c>
      <c r="M598" s="2">
        <v>7018</v>
      </c>
      <c r="N598" s="2">
        <v>50882</v>
      </c>
      <c r="O598" t="s">
        <v>29</v>
      </c>
      <c r="P598" t="s">
        <v>30</v>
      </c>
      <c r="Q598" t="s">
        <v>31</v>
      </c>
      <c r="R598" t="s">
        <v>32</v>
      </c>
      <c r="S598" t="s">
        <v>540</v>
      </c>
      <c r="T598" t="s">
        <v>547</v>
      </c>
    </row>
    <row r="599" spans="1:20" x14ac:dyDescent="0.25">
      <c r="A599">
        <v>10026</v>
      </c>
      <c r="B599" s="1">
        <v>29355</v>
      </c>
      <c r="C599" t="s">
        <v>468</v>
      </c>
      <c r="D599" t="s">
        <v>108</v>
      </c>
      <c r="E599" t="s">
        <v>23</v>
      </c>
      <c r="F599" t="s">
        <v>106</v>
      </c>
      <c r="G599" t="s">
        <v>36</v>
      </c>
      <c r="H599" s="1">
        <v>41859</v>
      </c>
      <c r="I599" t="s">
        <v>20</v>
      </c>
      <c r="J599" t="s">
        <v>460</v>
      </c>
      <c r="K599" t="s">
        <v>28</v>
      </c>
      <c r="L599" s="2">
        <v>58969</v>
      </c>
      <c r="M599" s="2">
        <v>2948</v>
      </c>
      <c r="N599" s="2">
        <v>61917</v>
      </c>
      <c r="O599" t="s">
        <v>29</v>
      </c>
      <c r="P599" t="s">
        <v>30</v>
      </c>
      <c r="Q599" t="s">
        <v>31</v>
      </c>
      <c r="R599" t="s">
        <v>32</v>
      </c>
      <c r="S599" t="s">
        <v>541</v>
      </c>
      <c r="T599" t="s">
        <v>550</v>
      </c>
    </row>
    <row r="600" spans="1:20" x14ac:dyDescent="0.25">
      <c r="A600">
        <v>10031</v>
      </c>
      <c r="B600" s="1">
        <v>30519</v>
      </c>
      <c r="C600" t="s">
        <v>469</v>
      </c>
      <c r="D600" t="s">
        <v>470</v>
      </c>
      <c r="E600" t="s">
        <v>35</v>
      </c>
      <c r="F600" t="s">
        <v>24</v>
      </c>
      <c r="G600" t="s">
        <v>25</v>
      </c>
      <c r="H600" s="1">
        <v>41879</v>
      </c>
      <c r="I600" t="s">
        <v>457</v>
      </c>
      <c r="J600" t="s">
        <v>458</v>
      </c>
      <c r="K600" t="s">
        <v>223</v>
      </c>
      <c r="L600" s="2">
        <v>72142</v>
      </c>
      <c r="M600" s="2">
        <v>14428</v>
      </c>
      <c r="N600" s="2">
        <v>86570</v>
      </c>
      <c r="O600" t="s">
        <v>471</v>
      </c>
      <c r="P600" t="s">
        <v>269</v>
      </c>
      <c r="Q600" t="s">
        <v>31</v>
      </c>
      <c r="R600" t="s">
        <v>32</v>
      </c>
      <c r="S600" t="s">
        <v>541</v>
      </c>
      <c r="T600" t="s">
        <v>549</v>
      </c>
    </row>
    <row r="601" spans="1:20" x14ac:dyDescent="0.25">
      <c r="A601">
        <v>10056</v>
      </c>
      <c r="B601" s="1">
        <v>29525</v>
      </c>
      <c r="C601" t="s">
        <v>472</v>
      </c>
      <c r="D601" t="s">
        <v>199</v>
      </c>
      <c r="E601" t="s">
        <v>35</v>
      </c>
      <c r="F601" t="s">
        <v>106</v>
      </c>
      <c r="G601" t="s">
        <v>45</v>
      </c>
      <c r="H601" s="1">
        <v>42001</v>
      </c>
      <c r="I601" t="s">
        <v>473</v>
      </c>
      <c r="J601" t="s">
        <v>463</v>
      </c>
      <c r="K601" t="s">
        <v>28</v>
      </c>
      <c r="L601" s="2">
        <v>48428</v>
      </c>
      <c r="M601" s="2">
        <v>5811</v>
      </c>
      <c r="N601" s="2">
        <v>54239</v>
      </c>
      <c r="O601" t="s">
        <v>29</v>
      </c>
      <c r="P601" t="s">
        <v>30</v>
      </c>
      <c r="Q601" t="s">
        <v>31</v>
      </c>
      <c r="R601" t="s">
        <v>32</v>
      </c>
      <c r="S601" t="s">
        <v>540</v>
      </c>
      <c r="T601" t="s">
        <v>550</v>
      </c>
    </row>
    <row r="602" spans="1:20" x14ac:dyDescent="0.25">
      <c r="A602">
        <v>10064</v>
      </c>
      <c r="B602" s="1">
        <v>23716</v>
      </c>
      <c r="C602" t="s">
        <v>316</v>
      </c>
      <c r="D602" t="s">
        <v>419</v>
      </c>
      <c r="E602" t="s">
        <v>35</v>
      </c>
      <c r="F602" t="s">
        <v>24</v>
      </c>
      <c r="G602" t="s">
        <v>25</v>
      </c>
      <c r="H602" s="1">
        <v>42057</v>
      </c>
      <c r="I602" t="s">
        <v>473</v>
      </c>
      <c r="J602" t="s">
        <v>463</v>
      </c>
      <c r="K602" t="s">
        <v>28</v>
      </c>
      <c r="L602" s="2">
        <v>50984</v>
      </c>
      <c r="M602" s="2">
        <v>5098</v>
      </c>
      <c r="N602" s="2">
        <v>56082</v>
      </c>
      <c r="O602" t="s">
        <v>29</v>
      </c>
      <c r="P602" t="s">
        <v>30</v>
      </c>
      <c r="Q602" t="s">
        <v>31</v>
      </c>
      <c r="R602" t="s">
        <v>180</v>
      </c>
      <c r="S602" t="s">
        <v>539</v>
      </c>
      <c r="T602" t="s">
        <v>548</v>
      </c>
    </row>
    <row r="603" spans="1:20" x14ac:dyDescent="0.25">
      <c r="A603">
        <v>10069</v>
      </c>
      <c r="B603" s="1">
        <v>20327</v>
      </c>
      <c r="C603" t="s">
        <v>474</v>
      </c>
      <c r="D603" t="s">
        <v>475</v>
      </c>
      <c r="E603" t="s">
        <v>23</v>
      </c>
      <c r="F603" t="s">
        <v>106</v>
      </c>
      <c r="G603" t="s">
        <v>36</v>
      </c>
      <c r="H603" s="1">
        <v>42087</v>
      </c>
      <c r="I603" t="s">
        <v>473</v>
      </c>
      <c r="J603" t="s">
        <v>463</v>
      </c>
      <c r="K603" t="s">
        <v>28</v>
      </c>
      <c r="L603" s="2">
        <v>57175</v>
      </c>
      <c r="M603" s="2">
        <v>7433</v>
      </c>
      <c r="N603" s="2">
        <v>64608</v>
      </c>
      <c r="O603" t="s">
        <v>221</v>
      </c>
      <c r="P603" t="s">
        <v>30</v>
      </c>
      <c r="Q603" t="s">
        <v>31</v>
      </c>
      <c r="R603" t="s">
        <v>177</v>
      </c>
      <c r="S603" t="s">
        <v>541</v>
      </c>
      <c r="T603" t="s">
        <v>547</v>
      </c>
    </row>
    <row r="604" spans="1:20" x14ac:dyDescent="0.25">
      <c r="A604">
        <v>10074</v>
      </c>
      <c r="B604" s="1">
        <v>22821</v>
      </c>
      <c r="C604" t="s">
        <v>476</v>
      </c>
      <c r="D604" t="s">
        <v>477</v>
      </c>
      <c r="E604" t="s">
        <v>35</v>
      </c>
      <c r="F604" t="s">
        <v>24</v>
      </c>
      <c r="G604" t="s">
        <v>25</v>
      </c>
      <c r="H604" s="1">
        <v>42132</v>
      </c>
      <c r="I604" t="s">
        <v>20</v>
      </c>
      <c r="J604" t="s">
        <v>460</v>
      </c>
      <c r="K604" t="s">
        <v>28</v>
      </c>
      <c r="L604" s="2">
        <v>69643</v>
      </c>
      <c r="M604" s="2">
        <v>8357</v>
      </c>
      <c r="N604" s="2">
        <v>78000</v>
      </c>
      <c r="O604" t="s">
        <v>221</v>
      </c>
      <c r="P604" t="s">
        <v>30</v>
      </c>
      <c r="Q604" t="s">
        <v>31</v>
      </c>
      <c r="R604" t="s">
        <v>32</v>
      </c>
      <c r="S604" t="s">
        <v>540</v>
      </c>
      <c r="T604" t="s">
        <v>548</v>
      </c>
    </row>
    <row r="605" spans="1:20" x14ac:dyDescent="0.25">
      <c r="A605">
        <v>10089</v>
      </c>
      <c r="B605" s="1">
        <v>19875</v>
      </c>
      <c r="C605" t="s">
        <v>478</v>
      </c>
      <c r="D605" t="s">
        <v>356</v>
      </c>
      <c r="E605" t="s">
        <v>23</v>
      </c>
      <c r="F605" t="s">
        <v>106</v>
      </c>
      <c r="G605" t="s">
        <v>25</v>
      </c>
      <c r="H605" s="1">
        <v>42232</v>
      </c>
      <c r="I605" t="s">
        <v>20</v>
      </c>
      <c r="J605" t="s">
        <v>460</v>
      </c>
      <c r="K605" t="s">
        <v>28</v>
      </c>
      <c r="L605" s="2">
        <v>50193</v>
      </c>
      <c r="M605" s="2">
        <v>9537</v>
      </c>
      <c r="N605" s="2">
        <v>59730</v>
      </c>
      <c r="O605" t="s">
        <v>29</v>
      </c>
      <c r="P605" t="s">
        <v>30</v>
      </c>
      <c r="Q605" t="s">
        <v>31</v>
      </c>
      <c r="R605" t="s">
        <v>32</v>
      </c>
      <c r="S605" t="s">
        <v>541</v>
      </c>
      <c r="T605" t="s">
        <v>547</v>
      </c>
    </row>
    <row r="606" spans="1:20" x14ac:dyDescent="0.25">
      <c r="A606">
        <v>10093</v>
      </c>
      <c r="B606" s="1">
        <v>31827</v>
      </c>
      <c r="C606" t="s">
        <v>479</v>
      </c>
      <c r="D606" t="s">
        <v>480</v>
      </c>
      <c r="E606" t="s">
        <v>23</v>
      </c>
      <c r="F606" t="s">
        <v>106</v>
      </c>
      <c r="G606" t="s">
        <v>45</v>
      </c>
      <c r="H606" s="1">
        <v>42247</v>
      </c>
      <c r="I606" t="s">
        <v>481</v>
      </c>
      <c r="J606" t="s">
        <v>463</v>
      </c>
      <c r="K606" t="s">
        <v>28</v>
      </c>
      <c r="L606" s="2">
        <v>56130</v>
      </c>
      <c r="M606" s="2">
        <v>11226</v>
      </c>
      <c r="N606" s="2">
        <v>67356</v>
      </c>
      <c r="O606" t="s">
        <v>29</v>
      </c>
      <c r="P606" t="s">
        <v>30</v>
      </c>
      <c r="Q606" t="s">
        <v>31</v>
      </c>
      <c r="R606" t="s">
        <v>32</v>
      </c>
      <c r="S606" t="s">
        <v>540</v>
      </c>
      <c r="T606" t="s">
        <v>549</v>
      </c>
    </row>
    <row r="607" spans="1:20" x14ac:dyDescent="0.25">
      <c r="A607">
        <v>10097</v>
      </c>
      <c r="B607" s="1">
        <v>27571</v>
      </c>
      <c r="C607" t="s">
        <v>482</v>
      </c>
      <c r="D607" t="s">
        <v>409</v>
      </c>
      <c r="E607" t="s">
        <v>23</v>
      </c>
      <c r="F607" t="s">
        <v>106</v>
      </c>
      <c r="G607" t="s">
        <v>45</v>
      </c>
      <c r="H607" s="1">
        <v>42315</v>
      </c>
      <c r="I607" t="s">
        <v>20</v>
      </c>
      <c r="J607" t="s">
        <v>460</v>
      </c>
      <c r="K607" t="s">
        <v>223</v>
      </c>
      <c r="L607" s="2">
        <v>77770</v>
      </c>
      <c r="M607" s="2">
        <v>15554</v>
      </c>
      <c r="N607" s="2">
        <v>93324</v>
      </c>
      <c r="O607" t="s">
        <v>347</v>
      </c>
      <c r="P607" t="s">
        <v>269</v>
      </c>
      <c r="Q607" t="s">
        <v>31</v>
      </c>
      <c r="R607" t="s">
        <v>32</v>
      </c>
      <c r="S607" t="s">
        <v>541</v>
      </c>
      <c r="T607" t="s">
        <v>550</v>
      </c>
    </row>
    <row r="608" spans="1:20" x14ac:dyDescent="0.25">
      <c r="A608">
        <v>10107</v>
      </c>
      <c r="B608" s="1">
        <v>32557</v>
      </c>
      <c r="C608" t="s">
        <v>483</v>
      </c>
      <c r="D608" t="s">
        <v>197</v>
      </c>
      <c r="E608" t="s">
        <v>23</v>
      </c>
      <c r="F608" t="s">
        <v>24</v>
      </c>
      <c r="G608" t="s">
        <v>36</v>
      </c>
      <c r="H608" s="1">
        <v>42382</v>
      </c>
      <c r="I608" t="s">
        <v>473</v>
      </c>
      <c r="J608" t="s">
        <v>463</v>
      </c>
      <c r="K608" t="s">
        <v>223</v>
      </c>
      <c r="L608" s="2">
        <v>67571</v>
      </c>
      <c r="M608" s="2">
        <v>4054</v>
      </c>
      <c r="N608" s="2">
        <v>71625</v>
      </c>
      <c r="O608" t="s">
        <v>268</v>
      </c>
      <c r="P608" t="s">
        <v>269</v>
      </c>
      <c r="Q608" t="s">
        <v>31</v>
      </c>
      <c r="R608" t="s">
        <v>32</v>
      </c>
      <c r="S608" t="s">
        <v>539</v>
      </c>
      <c r="T608" t="s">
        <v>549</v>
      </c>
    </row>
    <row r="609" spans="1:20" x14ac:dyDescent="0.25">
      <c r="A609">
        <v>10108</v>
      </c>
      <c r="B609" s="1">
        <v>30948</v>
      </c>
      <c r="C609" t="s">
        <v>484</v>
      </c>
      <c r="D609" t="s">
        <v>113</v>
      </c>
      <c r="E609" t="s">
        <v>35</v>
      </c>
      <c r="F609" t="s">
        <v>106</v>
      </c>
      <c r="G609" t="s">
        <v>45</v>
      </c>
      <c r="H609" s="1">
        <v>42393</v>
      </c>
      <c r="I609" t="s">
        <v>473</v>
      </c>
      <c r="J609" t="s">
        <v>463</v>
      </c>
      <c r="K609" t="s">
        <v>223</v>
      </c>
      <c r="L609" s="2">
        <v>66377</v>
      </c>
      <c r="M609" s="2">
        <v>13275</v>
      </c>
      <c r="N609" s="2">
        <v>79652</v>
      </c>
      <c r="O609" t="s">
        <v>256</v>
      </c>
      <c r="P609" t="s">
        <v>247</v>
      </c>
      <c r="Q609" t="s">
        <v>31</v>
      </c>
      <c r="R609" t="s">
        <v>32</v>
      </c>
      <c r="S609" t="s">
        <v>540</v>
      </c>
      <c r="T609" t="s">
        <v>549</v>
      </c>
    </row>
    <row r="610" spans="1:20" x14ac:dyDescent="0.25">
      <c r="A610">
        <v>10129</v>
      </c>
      <c r="B610" s="1">
        <v>29809</v>
      </c>
      <c r="C610" t="s">
        <v>485</v>
      </c>
      <c r="D610" t="s">
        <v>486</v>
      </c>
      <c r="E610" t="s">
        <v>23</v>
      </c>
      <c r="F610" t="s">
        <v>24</v>
      </c>
      <c r="G610" t="s">
        <v>25</v>
      </c>
      <c r="H610" s="1">
        <v>42551</v>
      </c>
      <c r="I610" t="s">
        <v>473</v>
      </c>
      <c r="J610" t="s">
        <v>463</v>
      </c>
      <c r="K610" t="s">
        <v>28</v>
      </c>
      <c r="L610" s="2">
        <v>44750</v>
      </c>
      <c r="M610" s="2">
        <v>7608</v>
      </c>
      <c r="N610" s="2">
        <v>52358</v>
      </c>
      <c r="O610" t="s">
        <v>29</v>
      </c>
      <c r="P610" t="s">
        <v>30</v>
      </c>
      <c r="Q610" t="s">
        <v>31</v>
      </c>
      <c r="R610" t="s">
        <v>32</v>
      </c>
      <c r="S610" t="s">
        <v>540</v>
      </c>
      <c r="T610" t="s">
        <v>550</v>
      </c>
    </row>
    <row r="611" spans="1:20" x14ac:dyDescent="0.25">
      <c r="A611">
        <v>10134</v>
      </c>
      <c r="B611" s="1">
        <v>22337</v>
      </c>
      <c r="C611" t="s">
        <v>487</v>
      </c>
      <c r="D611" t="s">
        <v>370</v>
      </c>
      <c r="E611" t="s">
        <v>35</v>
      </c>
      <c r="F611" t="s">
        <v>106</v>
      </c>
      <c r="G611" t="s">
        <v>45</v>
      </c>
      <c r="H611" s="1">
        <v>42583</v>
      </c>
      <c r="I611" t="s">
        <v>473</v>
      </c>
      <c r="J611" t="s">
        <v>463</v>
      </c>
      <c r="K611" t="s">
        <v>240</v>
      </c>
      <c r="L611" s="2">
        <v>43050</v>
      </c>
      <c r="M611" s="2">
        <v>10178</v>
      </c>
      <c r="N611" s="2">
        <v>53228</v>
      </c>
      <c r="O611" t="s">
        <v>246</v>
      </c>
      <c r="P611" t="s">
        <v>247</v>
      </c>
      <c r="Q611" t="s">
        <v>31</v>
      </c>
      <c r="R611" t="s">
        <v>32</v>
      </c>
      <c r="S611" t="s">
        <v>541</v>
      </c>
      <c r="T611" t="s">
        <v>547</v>
      </c>
    </row>
    <row r="612" spans="1:20" x14ac:dyDescent="0.25">
      <c r="A612">
        <v>10151</v>
      </c>
      <c r="B612" s="1">
        <v>32427</v>
      </c>
      <c r="C612" t="s">
        <v>488</v>
      </c>
      <c r="D612" t="s">
        <v>489</v>
      </c>
      <c r="E612" t="s">
        <v>23</v>
      </c>
      <c r="F612" t="s">
        <v>24</v>
      </c>
      <c r="G612" t="s">
        <v>45</v>
      </c>
      <c r="H612" s="1">
        <v>42710</v>
      </c>
      <c r="I612" t="s">
        <v>490</v>
      </c>
      <c r="J612" t="s">
        <v>463</v>
      </c>
      <c r="K612" t="s">
        <v>240</v>
      </c>
      <c r="L612" s="2">
        <v>83190</v>
      </c>
      <c r="M612" s="2">
        <v>17302</v>
      </c>
      <c r="N612" s="2">
        <v>100492</v>
      </c>
      <c r="O612" t="s">
        <v>294</v>
      </c>
      <c r="P612" t="s">
        <v>225</v>
      </c>
      <c r="Q612" t="s">
        <v>226</v>
      </c>
      <c r="R612" t="s">
        <v>32</v>
      </c>
      <c r="S612" t="s">
        <v>541</v>
      </c>
      <c r="T612" t="s">
        <v>549</v>
      </c>
    </row>
    <row r="613" spans="1:20" x14ac:dyDescent="0.25">
      <c r="A613">
        <v>10154</v>
      </c>
      <c r="B613" s="1">
        <v>23621</v>
      </c>
      <c r="C613" t="s">
        <v>491</v>
      </c>
      <c r="D613" t="s">
        <v>492</v>
      </c>
      <c r="E613" t="s">
        <v>23</v>
      </c>
      <c r="F613" t="s">
        <v>24</v>
      </c>
      <c r="G613" t="s">
        <v>36</v>
      </c>
      <c r="H613" s="1">
        <v>42732</v>
      </c>
      <c r="I613" t="s">
        <v>493</v>
      </c>
      <c r="J613" t="s">
        <v>463</v>
      </c>
      <c r="K613" t="s">
        <v>28</v>
      </c>
      <c r="L613" s="2">
        <v>53209</v>
      </c>
      <c r="M613" s="2">
        <v>7449</v>
      </c>
      <c r="N613" s="2">
        <v>60658</v>
      </c>
      <c r="O613" t="s">
        <v>29</v>
      </c>
      <c r="P613" t="s">
        <v>30</v>
      </c>
      <c r="Q613" t="s">
        <v>31</v>
      </c>
      <c r="R613" t="s">
        <v>180</v>
      </c>
      <c r="S613" t="s">
        <v>541</v>
      </c>
      <c r="T613" t="s">
        <v>548</v>
      </c>
    </row>
    <row r="614" spans="1:20" x14ac:dyDescent="0.25">
      <c r="A614">
        <v>10162</v>
      </c>
      <c r="B614" s="1">
        <v>29410</v>
      </c>
      <c r="C614" t="s">
        <v>188</v>
      </c>
      <c r="D614" t="s">
        <v>96</v>
      </c>
      <c r="E614" t="s">
        <v>23</v>
      </c>
      <c r="F614" t="s">
        <v>106</v>
      </c>
      <c r="G614" t="s">
        <v>36</v>
      </c>
      <c r="H614" s="1">
        <v>42786</v>
      </c>
      <c r="I614" t="s">
        <v>20</v>
      </c>
      <c r="J614" t="s">
        <v>460</v>
      </c>
      <c r="K614" t="s">
        <v>223</v>
      </c>
      <c r="L614" s="2">
        <v>60928</v>
      </c>
      <c r="M614" s="2">
        <v>10967</v>
      </c>
      <c r="N614" s="2">
        <v>71895</v>
      </c>
      <c r="O614" t="s">
        <v>354</v>
      </c>
      <c r="P614" t="s">
        <v>247</v>
      </c>
      <c r="Q614" t="s">
        <v>31</v>
      </c>
      <c r="R614" t="s">
        <v>32</v>
      </c>
      <c r="S614" t="s">
        <v>539</v>
      </c>
      <c r="T614" t="s">
        <v>550</v>
      </c>
    </row>
    <row r="615" spans="1:20" x14ac:dyDescent="0.25">
      <c r="A615">
        <v>10165</v>
      </c>
      <c r="B615" s="1">
        <v>31544</v>
      </c>
      <c r="C615" t="s">
        <v>494</v>
      </c>
      <c r="D615" t="s">
        <v>495</v>
      </c>
      <c r="E615" t="s">
        <v>23</v>
      </c>
      <c r="F615" t="s">
        <v>118</v>
      </c>
      <c r="G615" t="s">
        <v>25</v>
      </c>
      <c r="H615" s="1">
        <v>42801</v>
      </c>
      <c r="I615" t="s">
        <v>462</v>
      </c>
      <c r="J615" t="s">
        <v>463</v>
      </c>
      <c r="K615" t="s">
        <v>28</v>
      </c>
      <c r="L615" s="2">
        <v>59353</v>
      </c>
      <c r="M615" s="2">
        <v>4748</v>
      </c>
      <c r="N615" s="2">
        <v>64101</v>
      </c>
      <c r="O615" t="s">
        <v>29</v>
      </c>
      <c r="P615" t="s">
        <v>30</v>
      </c>
      <c r="Q615" t="s">
        <v>31</v>
      </c>
      <c r="R615" t="s">
        <v>32</v>
      </c>
      <c r="S615" t="s">
        <v>540</v>
      </c>
      <c r="T615" t="s">
        <v>549</v>
      </c>
    </row>
    <row r="616" spans="1:20" x14ac:dyDescent="0.25">
      <c r="A616">
        <v>10168</v>
      </c>
      <c r="B616" s="1">
        <v>29045</v>
      </c>
      <c r="C616" t="s">
        <v>496</v>
      </c>
      <c r="D616" t="s">
        <v>497</v>
      </c>
      <c r="E616" t="s">
        <v>35</v>
      </c>
      <c r="F616" t="s">
        <v>24</v>
      </c>
      <c r="G616" t="s">
        <v>45</v>
      </c>
      <c r="H616" s="1">
        <v>42814</v>
      </c>
      <c r="I616" t="s">
        <v>493</v>
      </c>
      <c r="J616" t="s">
        <v>463</v>
      </c>
      <c r="K616" t="s">
        <v>28</v>
      </c>
      <c r="L616" s="2">
        <v>41367</v>
      </c>
      <c r="M616" s="2">
        <v>6205</v>
      </c>
      <c r="N616" s="2">
        <v>47572</v>
      </c>
      <c r="O616" t="s">
        <v>29</v>
      </c>
      <c r="P616" t="s">
        <v>30</v>
      </c>
      <c r="Q616" t="s">
        <v>31</v>
      </c>
      <c r="R616" t="s">
        <v>32</v>
      </c>
      <c r="S616" t="s">
        <v>539</v>
      </c>
      <c r="T616" t="s">
        <v>550</v>
      </c>
    </row>
    <row r="617" spans="1:20" x14ac:dyDescent="0.25">
      <c r="A617">
        <v>10169</v>
      </c>
      <c r="B617" s="1">
        <v>19510</v>
      </c>
      <c r="C617" t="s">
        <v>498</v>
      </c>
      <c r="D617" t="s">
        <v>499</v>
      </c>
      <c r="E617" t="s">
        <v>23</v>
      </c>
      <c r="F617" t="s">
        <v>24</v>
      </c>
      <c r="G617" t="s">
        <v>36</v>
      </c>
      <c r="H617" s="1">
        <v>42818</v>
      </c>
      <c r="I617" t="s">
        <v>473</v>
      </c>
      <c r="J617" t="s">
        <v>463</v>
      </c>
      <c r="K617" t="s">
        <v>28</v>
      </c>
      <c r="L617" s="2">
        <v>59132</v>
      </c>
      <c r="M617" s="2">
        <v>4139</v>
      </c>
      <c r="N617" s="2">
        <v>63271</v>
      </c>
      <c r="O617" t="s">
        <v>29</v>
      </c>
      <c r="P617" t="s">
        <v>30</v>
      </c>
      <c r="Q617" t="s">
        <v>31</v>
      </c>
      <c r="R617" t="s">
        <v>32</v>
      </c>
      <c r="S617" t="s">
        <v>541</v>
      </c>
      <c r="T617" t="s">
        <v>547</v>
      </c>
    </row>
    <row r="618" spans="1:20" x14ac:dyDescent="0.25">
      <c r="A618">
        <v>10178</v>
      </c>
      <c r="B618" s="1">
        <v>20529</v>
      </c>
      <c r="C618" t="s">
        <v>152</v>
      </c>
      <c r="D618" t="s">
        <v>153</v>
      </c>
      <c r="E618" t="s">
        <v>23</v>
      </c>
      <c r="F618" t="s">
        <v>133</v>
      </c>
      <c r="G618" t="s">
        <v>45</v>
      </c>
      <c r="H618" s="1">
        <v>42856</v>
      </c>
      <c r="I618" t="s">
        <v>26</v>
      </c>
      <c r="J618" t="s">
        <v>463</v>
      </c>
      <c r="K618" t="s">
        <v>28</v>
      </c>
      <c r="L618" s="2">
        <v>47071</v>
      </c>
      <c r="M618" s="2">
        <v>2354</v>
      </c>
      <c r="N618" s="2">
        <v>49425</v>
      </c>
      <c r="O618" t="s">
        <v>29</v>
      </c>
      <c r="P618" t="s">
        <v>30</v>
      </c>
      <c r="Q618" t="s">
        <v>31</v>
      </c>
      <c r="R618" t="s">
        <v>32</v>
      </c>
      <c r="S618" t="s">
        <v>541</v>
      </c>
      <c r="T618" t="s">
        <v>547</v>
      </c>
    </row>
    <row r="619" spans="1:20" x14ac:dyDescent="0.25">
      <c r="A619">
        <v>10180</v>
      </c>
      <c r="B619" s="1">
        <v>31565</v>
      </c>
      <c r="C619" t="s">
        <v>265</v>
      </c>
      <c r="D619" t="s">
        <v>266</v>
      </c>
      <c r="E619" t="s">
        <v>35</v>
      </c>
      <c r="F619" t="s">
        <v>24</v>
      </c>
      <c r="G619" t="s">
        <v>45</v>
      </c>
      <c r="H619" s="1">
        <v>42860</v>
      </c>
      <c r="I619" t="s">
        <v>493</v>
      </c>
      <c r="J619" t="s">
        <v>463</v>
      </c>
      <c r="K619" t="s">
        <v>28</v>
      </c>
      <c r="L619" s="2">
        <v>75052</v>
      </c>
      <c r="M619" s="2">
        <v>12008</v>
      </c>
      <c r="N619" s="2">
        <v>87060</v>
      </c>
      <c r="O619" t="s">
        <v>221</v>
      </c>
      <c r="P619" t="s">
        <v>30</v>
      </c>
      <c r="Q619" t="s">
        <v>31</v>
      </c>
      <c r="R619" t="s">
        <v>177</v>
      </c>
      <c r="S619" t="s">
        <v>539</v>
      </c>
      <c r="T619" t="s">
        <v>549</v>
      </c>
    </row>
    <row r="620" spans="1:20" x14ac:dyDescent="0.25">
      <c r="A620">
        <v>10182</v>
      </c>
      <c r="B620" s="1">
        <v>21785</v>
      </c>
      <c r="C620" t="s">
        <v>154</v>
      </c>
      <c r="D620" t="s">
        <v>155</v>
      </c>
      <c r="E620" t="s">
        <v>23</v>
      </c>
      <c r="F620" t="s">
        <v>106</v>
      </c>
      <c r="G620" t="s">
        <v>45</v>
      </c>
      <c r="H620" s="1">
        <v>42880</v>
      </c>
      <c r="I620" t="s">
        <v>26</v>
      </c>
      <c r="J620" t="s">
        <v>463</v>
      </c>
      <c r="K620" t="s">
        <v>28</v>
      </c>
      <c r="L620" s="2">
        <v>50335</v>
      </c>
      <c r="M620" s="2">
        <v>2517</v>
      </c>
      <c r="N620" s="2">
        <v>52852</v>
      </c>
      <c r="O620" t="s">
        <v>29</v>
      </c>
      <c r="P620" t="s">
        <v>30</v>
      </c>
      <c r="Q620" t="s">
        <v>31</v>
      </c>
      <c r="R620" t="s">
        <v>32</v>
      </c>
      <c r="S620" t="s">
        <v>539</v>
      </c>
      <c r="T620" t="s">
        <v>547</v>
      </c>
    </row>
    <row r="621" spans="1:20" x14ac:dyDescent="0.25">
      <c r="A621">
        <v>10187</v>
      </c>
      <c r="B621" s="1">
        <v>22018</v>
      </c>
      <c r="C621" t="s">
        <v>500</v>
      </c>
      <c r="D621" t="s">
        <v>108</v>
      </c>
      <c r="E621" t="s">
        <v>23</v>
      </c>
      <c r="F621" t="s">
        <v>24</v>
      </c>
      <c r="G621" t="s">
        <v>36</v>
      </c>
      <c r="H621" s="1">
        <v>42929</v>
      </c>
      <c r="I621" t="s">
        <v>490</v>
      </c>
      <c r="J621" t="s">
        <v>463</v>
      </c>
      <c r="K621" t="s">
        <v>240</v>
      </c>
      <c r="L621" s="2">
        <v>79188</v>
      </c>
      <c r="M621" s="2">
        <v>15046</v>
      </c>
      <c r="N621" s="2">
        <v>94234</v>
      </c>
      <c r="O621" t="s">
        <v>241</v>
      </c>
      <c r="P621" t="s">
        <v>225</v>
      </c>
      <c r="Q621" t="s">
        <v>226</v>
      </c>
      <c r="R621" t="s">
        <v>177</v>
      </c>
      <c r="S621" t="s">
        <v>541</v>
      </c>
      <c r="T621" t="s">
        <v>547</v>
      </c>
    </row>
    <row r="622" spans="1:20" x14ac:dyDescent="0.25">
      <c r="A622">
        <v>10188</v>
      </c>
      <c r="B622" s="1">
        <v>20437</v>
      </c>
      <c r="C622" t="s">
        <v>267</v>
      </c>
      <c r="D622" t="s">
        <v>201</v>
      </c>
      <c r="E622" t="s">
        <v>23</v>
      </c>
      <c r="F622" t="s">
        <v>106</v>
      </c>
      <c r="G622" t="s">
        <v>45</v>
      </c>
      <c r="H622" s="1">
        <v>42963</v>
      </c>
      <c r="I622" t="s">
        <v>501</v>
      </c>
      <c r="J622" t="s">
        <v>463</v>
      </c>
      <c r="K622" t="s">
        <v>223</v>
      </c>
      <c r="L622" s="2">
        <v>80407</v>
      </c>
      <c r="M622" s="2">
        <v>5628</v>
      </c>
      <c r="N622" s="2">
        <v>86035</v>
      </c>
      <c r="O622" t="s">
        <v>268</v>
      </c>
      <c r="P622" t="s">
        <v>269</v>
      </c>
      <c r="Q622" t="s">
        <v>31</v>
      </c>
      <c r="R622" t="s">
        <v>180</v>
      </c>
      <c r="S622" t="s">
        <v>541</v>
      </c>
      <c r="T622" t="s">
        <v>547</v>
      </c>
    </row>
    <row r="623" spans="1:20" x14ac:dyDescent="0.25">
      <c r="A623">
        <v>10192</v>
      </c>
      <c r="B623" s="1">
        <v>18779</v>
      </c>
      <c r="C623" t="s">
        <v>204</v>
      </c>
      <c r="D623" t="s">
        <v>205</v>
      </c>
      <c r="E623" t="s">
        <v>23</v>
      </c>
      <c r="F623" t="s">
        <v>106</v>
      </c>
      <c r="G623" t="s">
        <v>36</v>
      </c>
      <c r="H623" s="1">
        <v>42998</v>
      </c>
      <c r="I623" t="s">
        <v>501</v>
      </c>
      <c r="J623" t="s">
        <v>463</v>
      </c>
      <c r="K623" t="s">
        <v>28</v>
      </c>
      <c r="L623" s="2">
        <v>58831</v>
      </c>
      <c r="M623" s="2">
        <v>3530</v>
      </c>
      <c r="N623" s="2">
        <v>62361</v>
      </c>
      <c r="O623" t="s">
        <v>29</v>
      </c>
      <c r="P623" t="s">
        <v>30</v>
      </c>
      <c r="Q623" t="s">
        <v>31</v>
      </c>
      <c r="R623" t="s">
        <v>177</v>
      </c>
      <c r="S623" t="s">
        <v>541</v>
      </c>
      <c r="T623" t="s">
        <v>547</v>
      </c>
    </row>
    <row r="624" spans="1:20" x14ac:dyDescent="0.25">
      <c r="A624">
        <v>10195</v>
      </c>
      <c r="B624" s="1">
        <v>22896</v>
      </c>
      <c r="C624" t="s">
        <v>502</v>
      </c>
      <c r="D624" t="s">
        <v>503</v>
      </c>
      <c r="E624" t="s">
        <v>23</v>
      </c>
      <c r="F624" t="s">
        <v>24</v>
      </c>
      <c r="G624" t="s">
        <v>45</v>
      </c>
      <c r="H624" s="1">
        <v>43021</v>
      </c>
      <c r="I624" t="s">
        <v>473</v>
      </c>
      <c r="J624" t="s">
        <v>463</v>
      </c>
      <c r="K624" t="s">
        <v>240</v>
      </c>
      <c r="L624" s="2">
        <v>97788</v>
      </c>
      <c r="M624" s="2">
        <v>15646</v>
      </c>
      <c r="N624" s="2">
        <v>113434</v>
      </c>
      <c r="O624" t="s">
        <v>241</v>
      </c>
      <c r="P624" t="s">
        <v>225</v>
      </c>
      <c r="Q624" t="s">
        <v>226</v>
      </c>
      <c r="R624" t="s">
        <v>185</v>
      </c>
      <c r="S624" t="s">
        <v>539</v>
      </c>
      <c r="T624" t="s">
        <v>548</v>
      </c>
    </row>
    <row r="625" spans="1:20" x14ac:dyDescent="0.25">
      <c r="A625">
        <v>10197</v>
      </c>
      <c r="B625" s="1">
        <v>21299</v>
      </c>
      <c r="C625" t="s">
        <v>504</v>
      </c>
      <c r="D625" t="s">
        <v>505</v>
      </c>
      <c r="E625" t="s">
        <v>23</v>
      </c>
      <c r="F625" t="s">
        <v>24</v>
      </c>
      <c r="G625" t="s">
        <v>25</v>
      </c>
      <c r="H625" s="1">
        <v>43030</v>
      </c>
      <c r="I625" t="s">
        <v>20</v>
      </c>
      <c r="J625" t="s">
        <v>460</v>
      </c>
      <c r="K625" t="s">
        <v>28</v>
      </c>
      <c r="L625" s="2">
        <v>53674</v>
      </c>
      <c r="M625" s="2">
        <v>5904</v>
      </c>
      <c r="N625" s="2">
        <v>59578</v>
      </c>
      <c r="O625" t="s">
        <v>29</v>
      </c>
      <c r="P625" t="s">
        <v>30</v>
      </c>
      <c r="Q625" t="s">
        <v>31</v>
      </c>
      <c r="R625" t="s">
        <v>32</v>
      </c>
      <c r="S625" t="s">
        <v>541</v>
      </c>
      <c r="T625" t="s">
        <v>547</v>
      </c>
    </row>
    <row r="626" spans="1:20" x14ac:dyDescent="0.25">
      <c r="A626">
        <v>10001</v>
      </c>
      <c r="B626" s="1">
        <v>20428</v>
      </c>
      <c r="C626" t="s">
        <v>105</v>
      </c>
      <c r="D626" t="s">
        <v>47</v>
      </c>
      <c r="E626" t="s">
        <v>35</v>
      </c>
      <c r="F626" t="s">
        <v>106</v>
      </c>
      <c r="G626" t="s">
        <v>36</v>
      </c>
      <c r="H626" s="1">
        <v>41647</v>
      </c>
      <c r="I626" t="s">
        <v>26</v>
      </c>
      <c r="J626" t="s">
        <v>463</v>
      </c>
      <c r="K626" t="s">
        <v>28</v>
      </c>
      <c r="L626" s="2">
        <v>63377</v>
      </c>
      <c r="M626" s="2">
        <v>10947</v>
      </c>
      <c r="N626" s="2">
        <v>74324</v>
      </c>
      <c r="O626" t="s">
        <v>29</v>
      </c>
      <c r="P626" t="s">
        <v>30</v>
      </c>
      <c r="Q626" t="s">
        <v>31</v>
      </c>
      <c r="R626" t="s">
        <v>32</v>
      </c>
      <c r="S626" t="s">
        <v>539</v>
      </c>
      <c r="T626" t="s">
        <v>547</v>
      </c>
    </row>
    <row r="627" spans="1:20" x14ac:dyDescent="0.25">
      <c r="A627">
        <v>10010</v>
      </c>
      <c r="B627" s="1">
        <v>22002</v>
      </c>
      <c r="C627" t="s">
        <v>459</v>
      </c>
      <c r="D627" t="s">
        <v>293</v>
      </c>
      <c r="E627" t="s">
        <v>35</v>
      </c>
      <c r="F627" t="s">
        <v>111</v>
      </c>
      <c r="G627" t="s">
        <v>45</v>
      </c>
      <c r="H627" s="1">
        <v>41739</v>
      </c>
      <c r="I627" t="s">
        <v>20</v>
      </c>
      <c r="J627" t="s">
        <v>460</v>
      </c>
      <c r="K627" t="s">
        <v>28</v>
      </c>
      <c r="L627" s="2">
        <v>49449</v>
      </c>
      <c r="M627" s="2">
        <v>3147</v>
      </c>
      <c r="N627" s="2">
        <v>52596</v>
      </c>
      <c r="O627" t="s">
        <v>29</v>
      </c>
      <c r="P627" t="s">
        <v>30</v>
      </c>
      <c r="Q627" t="s">
        <v>31</v>
      </c>
      <c r="R627" t="s">
        <v>32</v>
      </c>
      <c r="S627" t="s">
        <v>541</v>
      </c>
      <c r="T627" t="s">
        <v>547</v>
      </c>
    </row>
    <row r="628" spans="1:20" x14ac:dyDescent="0.25">
      <c r="A628">
        <v>10016</v>
      </c>
      <c r="B628" s="1">
        <v>21691</v>
      </c>
      <c r="C628" t="s">
        <v>464</v>
      </c>
      <c r="D628" t="s">
        <v>465</v>
      </c>
      <c r="E628" t="s">
        <v>35</v>
      </c>
      <c r="F628" t="s">
        <v>24</v>
      </c>
      <c r="G628" t="s">
        <v>36</v>
      </c>
      <c r="H628" s="1">
        <v>41768</v>
      </c>
      <c r="I628" t="s">
        <v>20</v>
      </c>
      <c r="J628" t="s">
        <v>460</v>
      </c>
      <c r="K628" t="s">
        <v>28</v>
      </c>
      <c r="L628" s="2">
        <v>61040</v>
      </c>
      <c r="M628" s="2">
        <v>3329</v>
      </c>
      <c r="N628" s="2">
        <v>64369</v>
      </c>
      <c r="O628" t="s">
        <v>29</v>
      </c>
      <c r="P628" t="s">
        <v>30</v>
      </c>
      <c r="Q628" t="s">
        <v>31</v>
      </c>
      <c r="R628" t="s">
        <v>32</v>
      </c>
      <c r="S628" t="s">
        <v>539</v>
      </c>
      <c r="T628" t="s">
        <v>547</v>
      </c>
    </row>
    <row r="629" spans="1:20" x14ac:dyDescent="0.25">
      <c r="A629">
        <v>10026</v>
      </c>
      <c r="B629" s="1">
        <v>29355</v>
      </c>
      <c r="C629" t="s">
        <v>468</v>
      </c>
      <c r="D629" t="s">
        <v>108</v>
      </c>
      <c r="E629" t="s">
        <v>23</v>
      </c>
      <c r="F629" t="s">
        <v>106</v>
      </c>
      <c r="G629" t="s">
        <v>36</v>
      </c>
      <c r="H629" s="1">
        <v>41859</v>
      </c>
      <c r="I629" t="s">
        <v>20</v>
      </c>
      <c r="J629" t="s">
        <v>460</v>
      </c>
      <c r="K629" t="s">
        <v>28</v>
      </c>
      <c r="L629" s="2">
        <v>64866</v>
      </c>
      <c r="M629" s="2">
        <v>2948</v>
      </c>
      <c r="N629" s="2">
        <v>67814</v>
      </c>
      <c r="O629" t="s">
        <v>29</v>
      </c>
      <c r="P629" t="s">
        <v>30</v>
      </c>
      <c r="Q629" t="s">
        <v>31</v>
      </c>
      <c r="R629" t="s">
        <v>32</v>
      </c>
      <c r="S629" t="s">
        <v>541</v>
      </c>
      <c r="T629" t="s">
        <v>550</v>
      </c>
    </row>
    <row r="630" spans="1:20" x14ac:dyDescent="0.25">
      <c r="A630">
        <v>10074</v>
      </c>
      <c r="B630" s="1">
        <v>22821</v>
      </c>
      <c r="C630" t="s">
        <v>476</v>
      </c>
      <c r="D630" t="s">
        <v>477</v>
      </c>
      <c r="E630" t="s">
        <v>35</v>
      </c>
      <c r="F630" t="s">
        <v>24</v>
      </c>
      <c r="G630" t="s">
        <v>25</v>
      </c>
      <c r="H630" s="1">
        <v>42132</v>
      </c>
      <c r="I630" t="s">
        <v>20</v>
      </c>
      <c r="J630" t="s">
        <v>460</v>
      </c>
      <c r="K630" t="s">
        <v>28</v>
      </c>
      <c r="L630" s="2">
        <v>76607</v>
      </c>
      <c r="M630" s="2">
        <v>8357</v>
      </c>
      <c r="N630" s="2">
        <v>84964</v>
      </c>
      <c r="O630" t="s">
        <v>221</v>
      </c>
      <c r="P630" t="s">
        <v>30</v>
      </c>
      <c r="Q630" t="s">
        <v>31</v>
      </c>
      <c r="R630" t="s">
        <v>32</v>
      </c>
      <c r="S630" t="s">
        <v>540</v>
      </c>
      <c r="T630" t="s">
        <v>548</v>
      </c>
    </row>
    <row r="631" spans="1:20" x14ac:dyDescent="0.25">
      <c r="A631">
        <v>10089</v>
      </c>
      <c r="B631" s="1">
        <v>19875</v>
      </c>
      <c r="C631" t="s">
        <v>478</v>
      </c>
      <c r="D631" t="s">
        <v>356</v>
      </c>
      <c r="E631" t="s">
        <v>23</v>
      </c>
      <c r="F631" t="s">
        <v>106</v>
      </c>
      <c r="G631" t="s">
        <v>25</v>
      </c>
      <c r="H631" s="1">
        <v>42232</v>
      </c>
      <c r="I631" t="s">
        <v>20</v>
      </c>
      <c r="J631" t="s">
        <v>460</v>
      </c>
      <c r="K631" t="s">
        <v>28</v>
      </c>
      <c r="L631" s="2">
        <v>55212</v>
      </c>
      <c r="M631" s="2">
        <v>9537</v>
      </c>
      <c r="N631" s="2">
        <v>64749</v>
      </c>
      <c r="O631" t="s">
        <v>29</v>
      </c>
      <c r="P631" t="s">
        <v>30</v>
      </c>
      <c r="Q631" t="s">
        <v>31</v>
      </c>
      <c r="R631" t="s">
        <v>32</v>
      </c>
      <c r="S631" t="s">
        <v>541</v>
      </c>
      <c r="T631" t="s">
        <v>547</v>
      </c>
    </row>
    <row r="632" spans="1:20" x14ac:dyDescent="0.25">
      <c r="A632">
        <v>10097</v>
      </c>
      <c r="B632" s="1">
        <v>27571</v>
      </c>
      <c r="C632" t="s">
        <v>482</v>
      </c>
      <c r="D632" t="s">
        <v>409</v>
      </c>
      <c r="E632" t="s">
        <v>23</v>
      </c>
      <c r="F632" t="s">
        <v>106</v>
      </c>
      <c r="G632" t="s">
        <v>45</v>
      </c>
      <c r="H632" s="1">
        <v>42315</v>
      </c>
      <c r="I632" t="s">
        <v>20</v>
      </c>
      <c r="J632" t="s">
        <v>460</v>
      </c>
      <c r="K632" t="s">
        <v>223</v>
      </c>
      <c r="L632" s="2">
        <v>85547</v>
      </c>
      <c r="M632" s="2">
        <v>15554</v>
      </c>
      <c r="N632" s="2">
        <v>101101</v>
      </c>
      <c r="O632" t="s">
        <v>347</v>
      </c>
      <c r="P632" t="s">
        <v>269</v>
      </c>
      <c r="Q632" t="s">
        <v>31</v>
      </c>
      <c r="R632" t="s">
        <v>32</v>
      </c>
      <c r="S632" t="s">
        <v>541</v>
      </c>
      <c r="T632" t="s">
        <v>550</v>
      </c>
    </row>
    <row r="633" spans="1:20" x14ac:dyDescent="0.25">
      <c r="A633">
        <v>10162</v>
      </c>
      <c r="B633" s="1">
        <v>29410</v>
      </c>
      <c r="C633" t="s">
        <v>188</v>
      </c>
      <c r="D633" t="s">
        <v>96</v>
      </c>
      <c r="E633" t="s">
        <v>23</v>
      </c>
      <c r="F633" t="s">
        <v>106</v>
      </c>
      <c r="G633" t="s">
        <v>36</v>
      </c>
      <c r="H633" s="1">
        <v>42786</v>
      </c>
      <c r="I633" t="s">
        <v>20</v>
      </c>
      <c r="J633" t="s">
        <v>460</v>
      </c>
      <c r="K633" t="s">
        <v>223</v>
      </c>
      <c r="L633" s="2">
        <v>67021</v>
      </c>
      <c r="M633" s="2">
        <v>10967</v>
      </c>
      <c r="N633" s="2">
        <v>77988</v>
      </c>
      <c r="O633" t="s">
        <v>354</v>
      </c>
      <c r="P633" t="s">
        <v>247</v>
      </c>
      <c r="Q633" t="s">
        <v>31</v>
      </c>
      <c r="R633" t="s">
        <v>32</v>
      </c>
      <c r="S633" t="s">
        <v>539</v>
      </c>
      <c r="T633" t="s">
        <v>550</v>
      </c>
    </row>
    <row r="634" spans="1:20" x14ac:dyDescent="0.25">
      <c r="A634">
        <v>10197</v>
      </c>
      <c r="B634" s="1">
        <v>21299</v>
      </c>
      <c r="C634" t="s">
        <v>504</v>
      </c>
      <c r="D634" t="s">
        <v>505</v>
      </c>
      <c r="E634" t="s">
        <v>23</v>
      </c>
      <c r="F634" t="s">
        <v>24</v>
      </c>
      <c r="G634" t="s">
        <v>25</v>
      </c>
      <c r="H634" s="1">
        <v>43030</v>
      </c>
      <c r="I634" t="s">
        <v>20</v>
      </c>
      <c r="J634" t="s">
        <v>460</v>
      </c>
      <c r="K634" t="s">
        <v>28</v>
      </c>
      <c r="L634" s="2">
        <v>59041</v>
      </c>
      <c r="M634" s="2">
        <v>5904</v>
      </c>
      <c r="N634" s="2">
        <v>64945</v>
      </c>
      <c r="O634" t="s">
        <v>29</v>
      </c>
      <c r="P634" t="s">
        <v>30</v>
      </c>
      <c r="Q634" t="s">
        <v>31</v>
      </c>
      <c r="R634" t="s">
        <v>32</v>
      </c>
      <c r="S634" t="s">
        <v>541</v>
      </c>
      <c r="T634" t="s">
        <v>547</v>
      </c>
    </row>
    <row r="635" spans="1:20" x14ac:dyDescent="0.25">
      <c r="A635">
        <v>10208</v>
      </c>
      <c r="B635" s="1">
        <v>26435</v>
      </c>
      <c r="C635" t="s">
        <v>506</v>
      </c>
      <c r="D635" t="s">
        <v>391</v>
      </c>
      <c r="E635" t="s">
        <v>35</v>
      </c>
      <c r="F635" t="s">
        <v>106</v>
      </c>
      <c r="G635" t="s">
        <v>45</v>
      </c>
      <c r="H635" s="1">
        <v>43136</v>
      </c>
      <c r="I635" t="s">
        <v>457</v>
      </c>
      <c r="J635" t="s">
        <v>458</v>
      </c>
      <c r="K635" t="s">
        <v>28</v>
      </c>
      <c r="L635" s="2">
        <v>88417</v>
      </c>
      <c r="M635" s="2">
        <v>8038</v>
      </c>
      <c r="N635" s="2">
        <v>96455</v>
      </c>
      <c r="O635" t="s">
        <v>251</v>
      </c>
      <c r="P635" t="s">
        <v>225</v>
      </c>
      <c r="Q635" t="s">
        <v>226</v>
      </c>
      <c r="R635" t="s">
        <v>32</v>
      </c>
      <c r="S635" t="s">
        <v>540</v>
      </c>
      <c r="T635" t="s">
        <v>550</v>
      </c>
    </row>
    <row r="636" spans="1:20" x14ac:dyDescent="0.25">
      <c r="A636">
        <v>10210</v>
      </c>
      <c r="B636" s="1">
        <v>19924</v>
      </c>
      <c r="C636" t="s">
        <v>507</v>
      </c>
      <c r="D636" t="s">
        <v>102</v>
      </c>
      <c r="E636" t="s">
        <v>35</v>
      </c>
      <c r="F636" t="s">
        <v>24</v>
      </c>
      <c r="G636" t="s">
        <v>25</v>
      </c>
      <c r="H636" s="1">
        <v>43169</v>
      </c>
      <c r="I636" t="s">
        <v>26</v>
      </c>
      <c r="J636" t="s">
        <v>463</v>
      </c>
      <c r="K636" t="s">
        <v>28</v>
      </c>
      <c r="L636" s="2">
        <v>89448</v>
      </c>
      <c r="M636" s="2">
        <v>7318</v>
      </c>
      <c r="N636" s="2">
        <v>96766</v>
      </c>
      <c r="O636" t="s">
        <v>251</v>
      </c>
      <c r="P636" t="s">
        <v>225</v>
      </c>
      <c r="Q636" t="s">
        <v>226</v>
      </c>
      <c r="R636" t="s">
        <v>32</v>
      </c>
      <c r="S636" t="s">
        <v>539</v>
      </c>
      <c r="T636" t="s">
        <v>547</v>
      </c>
    </row>
    <row r="637" spans="1:20" x14ac:dyDescent="0.25">
      <c r="A637">
        <v>10212</v>
      </c>
      <c r="B637" s="1">
        <v>32922</v>
      </c>
      <c r="C637" t="s">
        <v>508</v>
      </c>
      <c r="D637" t="s">
        <v>217</v>
      </c>
      <c r="E637" t="s">
        <v>23</v>
      </c>
      <c r="F637" t="s">
        <v>106</v>
      </c>
      <c r="G637" t="s">
        <v>36</v>
      </c>
      <c r="H637" s="1">
        <v>43176</v>
      </c>
      <c r="I637" t="s">
        <v>26</v>
      </c>
      <c r="J637" t="s">
        <v>463</v>
      </c>
      <c r="K637" t="s">
        <v>28</v>
      </c>
      <c r="L637" s="2">
        <v>58917</v>
      </c>
      <c r="M637" s="2">
        <v>10177</v>
      </c>
      <c r="N637" s="2">
        <v>69094</v>
      </c>
      <c r="O637" t="s">
        <v>29</v>
      </c>
      <c r="P637" t="s">
        <v>30</v>
      </c>
      <c r="Q637" t="s">
        <v>31</v>
      </c>
      <c r="R637" t="s">
        <v>32</v>
      </c>
      <c r="S637" t="s">
        <v>539</v>
      </c>
      <c r="T637" t="s">
        <v>549</v>
      </c>
    </row>
    <row r="638" spans="1:20" x14ac:dyDescent="0.25">
      <c r="A638">
        <v>10216</v>
      </c>
      <c r="B638" s="1">
        <v>32648</v>
      </c>
      <c r="C638" t="s">
        <v>509</v>
      </c>
      <c r="D638" t="s">
        <v>510</v>
      </c>
      <c r="E638" t="s">
        <v>23</v>
      </c>
      <c r="F638" t="s">
        <v>106</v>
      </c>
      <c r="G638" t="s">
        <v>25</v>
      </c>
      <c r="H638" s="1">
        <v>43197</v>
      </c>
      <c r="I638" t="s">
        <v>20</v>
      </c>
      <c r="J638" t="s">
        <v>460</v>
      </c>
      <c r="K638" t="s">
        <v>28</v>
      </c>
      <c r="L638" s="2">
        <v>66315</v>
      </c>
      <c r="M638" s="2">
        <v>8440</v>
      </c>
      <c r="N638" s="2">
        <v>74755</v>
      </c>
      <c r="O638" t="s">
        <v>221</v>
      </c>
      <c r="P638" t="s">
        <v>30</v>
      </c>
      <c r="Q638" t="s">
        <v>31</v>
      </c>
      <c r="R638" t="s">
        <v>32</v>
      </c>
      <c r="S638" t="s">
        <v>539</v>
      </c>
      <c r="T638" t="s">
        <v>549</v>
      </c>
    </row>
    <row r="639" spans="1:20" x14ac:dyDescent="0.25">
      <c r="A639">
        <v>10218</v>
      </c>
      <c r="B639" s="1">
        <v>23880</v>
      </c>
      <c r="C639" t="s">
        <v>511</v>
      </c>
      <c r="D639" t="s">
        <v>189</v>
      </c>
      <c r="E639" t="s">
        <v>23</v>
      </c>
      <c r="F639" t="s">
        <v>24</v>
      </c>
      <c r="G639" t="s">
        <v>45</v>
      </c>
      <c r="H639" s="1">
        <v>43204</v>
      </c>
      <c r="I639" t="s">
        <v>26</v>
      </c>
      <c r="J639" t="s">
        <v>463</v>
      </c>
      <c r="K639" t="s">
        <v>28</v>
      </c>
      <c r="L639" s="2">
        <v>59811</v>
      </c>
      <c r="M639" s="2">
        <v>4894</v>
      </c>
      <c r="N639" s="2">
        <v>64705</v>
      </c>
      <c r="O639" t="s">
        <v>29</v>
      </c>
      <c r="P639" t="s">
        <v>30</v>
      </c>
      <c r="Q639" t="s">
        <v>31</v>
      </c>
      <c r="R639" t="s">
        <v>32</v>
      </c>
      <c r="S639" t="s">
        <v>540</v>
      </c>
      <c r="T639" t="s">
        <v>548</v>
      </c>
    </row>
    <row r="640" spans="1:20" x14ac:dyDescent="0.25">
      <c r="A640">
        <v>10222</v>
      </c>
      <c r="B640" s="1">
        <v>27807</v>
      </c>
      <c r="C640" t="s">
        <v>512</v>
      </c>
      <c r="D640" t="s">
        <v>513</v>
      </c>
      <c r="E640" t="s">
        <v>23</v>
      </c>
      <c r="F640" t="s">
        <v>106</v>
      </c>
      <c r="G640" t="s">
        <v>45</v>
      </c>
      <c r="H640" s="1">
        <v>43246</v>
      </c>
      <c r="I640" t="s">
        <v>26</v>
      </c>
      <c r="J640" t="s">
        <v>463</v>
      </c>
      <c r="K640" t="s">
        <v>28</v>
      </c>
      <c r="L640" s="2">
        <v>47003</v>
      </c>
      <c r="M640" s="2">
        <v>5982</v>
      </c>
      <c r="N640" s="2">
        <v>52985</v>
      </c>
      <c r="O640" t="s">
        <v>29</v>
      </c>
      <c r="P640" t="s">
        <v>30</v>
      </c>
      <c r="Q640" t="s">
        <v>31</v>
      </c>
      <c r="R640" t="s">
        <v>32</v>
      </c>
      <c r="S640" t="s">
        <v>539</v>
      </c>
      <c r="T640" t="s">
        <v>550</v>
      </c>
    </row>
    <row r="641" spans="1:20" x14ac:dyDescent="0.25">
      <c r="A641">
        <v>10230</v>
      </c>
      <c r="B641" s="1">
        <v>24882</v>
      </c>
      <c r="C641" t="s">
        <v>514</v>
      </c>
      <c r="D641" t="s">
        <v>248</v>
      </c>
      <c r="E641" t="s">
        <v>35</v>
      </c>
      <c r="F641" t="s">
        <v>24</v>
      </c>
      <c r="G641" t="s">
        <v>45</v>
      </c>
      <c r="H641" s="1">
        <v>43324</v>
      </c>
      <c r="I641" t="s">
        <v>26</v>
      </c>
      <c r="J641" t="s">
        <v>463</v>
      </c>
      <c r="K641" t="s">
        <v>28</v>
      </c>
      <c r="L641" s="2">
        <v>89628</v>
      </c>
      <c r="M641" s="2">
        <v>5704</v>
      </c>
      <c r="N641" s="2">
        <v>95332</v>
      </c>
      <c r="O641" t="s">
        <v>221</v>
      </c>
      <c r="P641" t="s">
        <v>30</v>
      </c>
      <c r="Q641" t="s">
        <v>31</v>
      </c>
      <c r="R641" t="s">
        <v>32</v>
      </c>
      <c r="S641" t="s">
        <v>541</v>
      </c>
      <c r="T641" t="s">
        <v>548</v>
      </c>
    </row>
    <row r="642" spans="1:20" x14ac:dyDescent="0.25">
      <c r="A642">
        <v>10233</v>
      </c>
      <c r="B642" s="1">
        <v>23942</v>
      </c>
      <c r="C642" t="s">
        <v>515</v>
      </c>
      <c r="D642" t="s">
        <v>108</v>
      </c>
      <c r="E642" t="s">
        <v>23</v>
      </c>
      <c r="F642" t="s">
        <v>106</v>
      </c>
      <c r="G642" t="s">
        <v>36</v>
      </c>
      <c r="H642" s="1">
        <v>43332</v>
      </c>
      <c r="I642" t="s">
        <v>20</v>
      </c>
      <c r="J642" t="s">
        <v>460</v>
      </c>
      <c r="K642" t="s">
        <v>223</v>
      </c>
      <c r="L642" s="2">
        <v>77897</v>
      </c>
      <c r="M642" s="2">
        <v>6373</v>
      </c>
      <c r="N642" s="2">
        <v>84270</v>
      </c>
      <c r="O642" t="s">
        <v>347</v>
      </c>
      <c r="P642" t="s">
        <v>269</v>
      </c>
      <c r="Q642" t="s">
        <v>31</v>
      </c>
      <c r="R642" t="s">
        <v>32</v>
      </c>
      <c r="S642" t="s">
        <v>541</v>
      </c>
      <c r="T642" t="s">
        <v>548</v>
      </c>
    </row>
    <row r="643" spans="1:20" x14ac:dyDescent="0.25">
      <c r="A643">
        <v>10236</v>
      </c>
      <c r="B643" s="1">
        <v>29837</v>
      </c>
      <c r="C643" t="s">
        <v>516</v>
      </c>
      <c r="D643" t="s">
        <v>44</v>
      </c>
      <c r="E643" t="s">
        <v>35</v>
      </c>
      <c r="F643" t="s">
        <v>133</v>
      </c>
      <c r="G643" t="s">
        <v>36</v>
      </c>
      <c r="H643" s="1">
        <v>43338</v>
      </c>
      <c r="I643" t="s">
        <v>501</v>
      </c>
      <c r="J643" t="s">
        <v>463</v>
      </c>
      <c r="K643" t="s">
        <v>28</v>
      </c>
      <c r="L643" s="2">
        <v>64012</v>
      </c>
      <c r="M643" s="2">
        <v>11057</v>
      </c>
      <c r="N643" s="2">
        <v>75069</v>
      </c>
      <c r="O643" t="s">
        <v>221</v>
      </c>
      <c r="P643" t="s">
        <v>30</v>
      </c>
      <c r="Q643" t="s">
        <v>31</v>
      </c>
      <c r="R643" t="s">
        <v>32</v>
      </c>
      <c r="S643" t="s">
        <v>540</v>
      </c>
      <c r="T643" t="s">
        <v>550</v>
      </c>
    </row>
    <row r="644" spans="1:20" x14ac:dyDescent="0.25">
      <c r="A644">
        <v>10245</v>
      </c>
      <c r="B644" s="1">
        <v>27777</v>
      </c>
      <c r="C644" t="s">
        <v>379</v>
      </c>
      <c r="D644" t="s">
        <v>517</v>
      </c>
      <c r="E644" t="s">
        <v>35</v>
      </c>
      <c r="F644" t="s">
        <v>24</v>
      </c>
      <c r="G644" t="s">
        <v>36</v>
      </c>
      <c r="H644" s="1">
        <v>43380</v>
      </c>
      <c r="I644" t="s">
        <v>20</v>
      </c>
      <c r="J644" t="s">
        <v>460</v>
      </c>
      <c r="K644" t="s">
        <v>28</v>
      </c>
      <c r="L644" s="2">
        <v>57357</v>
      </c>
      <c r="M644" s="2">
        <v>9907</v>
      </c>
      <c r="N644" s="2">
        <v>67264</v>
      </c>
      <c r="O644" t="s">
        <v>29</v>
      </c>
      <c r="P644" t="s">
        <v>30</v>
      </c>
      <c r="Q644" t="s">
        <v>31</v>
      </c>
      <c r="R644" t="s">
        <v>32</v>
      </c>
      <c r="S644" t="s">
        <v>540</v>
      </c>
      <c r="T644" t="s">
        <v>550</v>
      </c>
    </row>
    <row r="645" spans="1:20" x14ac:dyDescent="0.25">
      <c r="A645">
        <v>10273</v>
      </c>
      <c r="B645" s="1">
        <v>26694</v>
      </c>
      <c r="C645" t="s">
        <v>518</v>
      </c>
      <c r="D645" t="s">
        <v>346</v>
      </c>
      <c r="E645" t="s">
        <v>23</v>
      </c>
      <c r="F645" t="s">
        <v>106</v>
      </c>
      <c r="G645" t="s">
        <v>25</v>
      </c>
      <c r="H645" s="1">
        <v>43606</v>
      </c>
      <c r="I645" t="s">
        <v>519</v>
      </c>
      <c r="J645" t="s">
        <v>463</v>
      </c>
      <c r="K645" t="s">
        <v>28</v>
      </c>
      <c r="L645" s="2">
        <v>37500</v>
      </c>
      <c r="M645" s="2">
        <v>91438</v>
      </c>
      <c r="N645" s="2">
        <v>91443</v>
      </c>
      <c r="O645" t="s">
        <v>221</v>
      </c>
      <c r="P645" t="s">
        <v>30</v>
      </c>
      <c r="Q645" t="s">
        <v>31</v>
      </c>
      <c r="R645" t="s">
        <v>180</v>
      </c>
      <c r="S645" t="s">
        <v>539</v>
      </c>
      <c r="T645" t="s">
        <v>550</v>
      </c>
    </row>
    <row r="646" spans="1:20" x14ac:dyDescent="0.25">
      <c r="A646">
        <v>10276</v>
      </c>
      <c r="B646" s="1">
        <v>32364</v>
      </c>
      <c r="C646" t="s">
        <v>520</v>
      </c>
      <c r="D646" t="s">
        <v>297</v>
      </c>
      <c r="E646" t="s">
        <v>23</v>
      </c>
      <c r="F646" t="s">
        <v>106</v>
      </c>
      <c r="G646" t="s">
        <v>36</v>
      </c>
      <c r="H646" s="1">
        <v>43615</v>
      </c>
      <c r="I646" t="s">
        <v>473</v>
      </c>
      <c r="J646" t="s">
        <v>463</v>
      </c>
      <c r="K646" t="s">
        <v>28</v>
      </c>
      <c r="L646" s="2">
        <v>42800</v>
      </c>
      <c r="M646" s="2">
        <v>75919</v>
      </c>
      <c r="N646" s="2">
        <v>75923</v>
      </c>
      <c r="O646" t="s">
        <v>221</v>
      </c>
      <c r="P646" t="s">
        <v>30</v>
      </c>
      <c r="Q646" t="s">
        <v>31</v>
      </c>
      <c r="R646" t="s">
        <v>32</v>
      </c>
      <c r="S646" t="s">
        <v>541</v>
      </c>
      <c r="T646" t="s">
        <v>549</v>
      </c>
    </row>
    <row r="647" spans="1:20" x14ac:dyDescent="0.25">
      <c r="A647">
        <v>10279</v>
      </c>
      <c r="B647" s="1">
        <v>21988</v>
      </c>
      <c r="C647" t="s">
        <v>521</v>
      </c>
      <c r="D647" t="s">
        <v>117</v>
      </c>
      <c r="E647" t="s">
        <v>23</v>
      </c>
      <c r="F647" t="s">
        <v>106</v>
      </c>
      <c r="G647" t="s">
        <v>36</v>
      </c>
      <c r="H647" s="1">
        <v>43644</v>
      </c>
      <c r="I647" t="s">
        <v>473</v>
      </c>
      <c r="J647" t="s">
        <v>463</v>
      </c>
      <c r="K647" t="s">
        <v>28</v>
      </c>
      <c r="L647" s="2">
        <v>42800</v>
      </c>
      <c r="M647" s="2">
        <v>77856</v>
      </c>
      <c r="N647" s="2">
        <v>77861</v>
      </c>
      <c r="O647" t="s">
        <v>221</v>
      </c>
      <c r="P647" t="s">
        <v>30</v>
      </c>
      <c r="Q647" t="s">
        <v>31</v>
      </c>
      <c r="R647" t="s">
        <v>32</v>
      </c>
      <c r="S647" t="s">
        <v>540</v>
      </c>
      <c r="T647" t="s">
        <v>547</v>
      </c>
    </row>
    <row r="648" spans="1:20" x14ac:dyDescent="0.25">
      <c r="A648">
        <v>10280</v>
      </c>
      <c r="B648" s="1">
        <v>22318</v>
      </c>
      <c r="C648" t="s">
        <v>91</v>
      </c>
      <c r="D648" t="s">
        <v>72</v>
      </c>
      <c r="E648" t="s">
        <v>35</v>
      </c>
      <c r="F648" t="s">
        <v>106</v>
      </c>
      <c r="G648" t="s">
        <v>36</v>
      </c>
      <c r="H648" s="1">
        <v>43647</v>
      </c>
      <c r="I648" t="s">
        <v>473</v>
      </c>
      <c r="J648" t="s">
        <v>463</v>
      </c>
      <c r="K648" t="s">
        <v>28</v>
      </c>
      <c r="L648" s="2">
        <v>52500</v>
      </c>
      <c r="M648" s="2">
        <v>73927</v>
      </c>
      <c r="N648" s="2">
        <v>73930</v>
      </c>
      <c r="O648" t="s">
        <v>29</v>
      </c>
      <c r="P648" t="s">
        <v>30</v>
      </c>
      <c r="Q648" t="s">
        <v>31</v>
      </c>
      <c r="R648" t="s">
        <v>32</v>
      </c>
      <c r="S648" t="s">
        <v>541</v>
      </c>
      <c r="T648" t="s">
        <v>547</v>
      </c>
    </row>
    <row r="649" spans="1:20" x14ac:dyDescent="0.25">
      <c r="A649">
        <v>10281</v>
      </c>
      <c r="B649" s="1">
        <v>33916</v>
      </c>
      <c r="C649" t="s">
        <v>522</v>
      </c>
      <c r="D649" t="s">
        <v>205</v>
      </c>
      <c r="E649" t="s">
        <v>23</v>
      </c>
      <c r="F649" t="s">
        <v>106</v>
      </c>
      <c r="G649" t="s">
        <v>25</v>
      </c>
      <c r="H649" s="1">
        <v>43649</v>
      </c>
      <c r="I649" t="s">
        <v>490</v>
      </c>
      <c r="J649" t="s">
        <v>463</v>
      </c>
      <c r="K649" t="s">
        <v>28</v>
      </c>
      <c r="L649" s="2">
        <v>62750</v>
      </c>
      <c r="M649" s="2">
        <v>55614</v>
      </c>
      <c r="N649" s="2">
        <v>55618</v>
      </c>
      <c r="O649" t="s">
        <v>29</v>
      </c>
      <c r="P649" t="s">
        <v>30</v>
      </c>
      <c r="Q649" t="s">
        <v>31</v>
      </c>
      <c r="R649" t="s">
        <v>32</v>
      </c>
      <c r="S649" t="s">
        <v>539</v>
      </c>
      <c r="T649" t="s">
        <v>549</v>
      </c>
    </row>
    <row r="650" spans="1:20" x14ac:dyDescent="0.25">
      <c r="A650">
        <v>10283</v>
      </c>
      <c r="B650" s="1">
        <v>33556</v>
      </c>
      <c r="C650" t="s">
        <v>523</v>
      </c>
      <c r="D650" t="s">
        <v>524</v>
      </c>
      <c r="E650" t="s">
        <v>35</v>
      </c>
      <c r="F650" t="s">
        <v>106</v>
      </c>
      <c r="G650" t="s">
        <v>36</v>
      </c>
      <c r="H650" s="1">
        <v>43665</v>
      </c>
      <c r="I650" t="s">
        <v>20</v>
      </c>
      <c r="J650" t="s">
        <v>460</v>
      </c>
      <c r="K650" t="s">
        <v>28</v>
      </c>
      <c r="L650" s="2">
        <v>37500</v>
      </c>
      <c r="M650" s="2">
        <v>89103</v>
      </c>
      <c r="N650" s="2">
        <v>89106</v>
      </c>
      <c r="O650" t="s">
        <v>221</v>
      </c>
      <c r="P650" t="s">
        <v>30</v>
      </c>
      <c r="Q650" t="s">
        <v>31</v>
      </c>
      <c r="R650" t="s">
        <v>32</v>
      </c>
      <c r="S650" t="s">
        <v>539</v>
      </c>
      <c r="T650" t="s">
        <v>549</v>
      </c>
    </row>
    <row r="651" spans="1:20" x14ac:dyDescent="0.25">
      <c r="A651">
        <v>10290</v>
      </c>
      <c r="B651" s="1">
        <v>19073</v>
      </c>
      <c r="C651" t="s">
        <v>525</v>
      </c>
      <c r="D651" t="s">
        <v>526</v>
      </c>
      <c r="E651" t="s">
        <v>23</v>
      </c>
      <c r="F651" t="s">
        <v>24</v>
      </c>
      <c r="G651" t="s">
        <v>25</v>
      </c>
      <c r="H651" s="1">
        <v>43697</v>
      </c>
      <c r="I651" t="s">
        <v>519</v>
      </c>
      <c r="J651" t="s">
        <v>463</v>
      </c>
      <c r="K651" t="s">
        <v>28</v>
      </c>
      <c r="L651" s="2">
        <v>92010</v>
      </c>
      <c r="M651" s="2">
        <v>0</v>
      </c>
      <c r="N651" s="2">
        <v>92010</v>
      </c>
      <c r="O651" t="s">
        <v>221</v>
      </c>
      <c r="P651" t="s">
        <v>30</v>
      </c>
      <c r="Q651" t="s">
        <v>31</v>
      </c>
      <c r="R651" t="s">
        <v>32</v>
      </c>
      <c r="S651" t="s">
        <v>539</v>
      </c>
      <c r="T651" t="s">
        <v>547</v>
      </c>
    </row>
    <row r="652" spans="1:20" x14ac:dyDescent="0.25">
      <c r="A652">
        <v>10298</v>
      </c>
      <c r="B652" s="1">
        <v>25326</v>
      </c>
      <c r="C652" t="s">
        <v>527</v>
      </c>
      <c r="D652" t="s">
        <v>305</v>
      </c>
      <c r="E652" t="s">
        <v>23</v>
      </c>
      <c r="F652" t="s">
        <v>106</v>
      </c>
      <c r="G652" t="s">
        <v>45</v>
      </c>
      <c r="H652" s="1">
        <v>43757</v>
      </c>
      <c r="I652" t="s">
        <v>20</v>
      </c>
      <c r="J652" t="s">
        <v>460</v>
      </c>
      <c r="K652" t="s">
        <v>28</v>
      </c>
      <c r="L652" s="2">
        <v>77329</v>
      </c>
      <c r="M652" s="2">
        <v>0</v>
      </c>
      <c r="N652" s="2">
        <v>77329</v>
      </c>
      <c r="O652" t="s">
        <v>29</v>
      </c>
      <c r="P652" t="s">
        <v>30</v>
      </c>
      <c r="Q652" t="s">
        <v>31</v>
      </c>
      <c r="R652" t="s">
        <v>32</v>
      </c>
      <c r="S652" t="s">
        <v>539</v>
      </c>
      <c r="T652" t="s">
        <v>548</v>
      </c>
    </row>
    <row r="653" spans="1:20" x14ac:dyDescent="0.25">
      <c r="A653">
        <v>10301</v>
      </c>
      <c r="B653" s="1">
        <v>24447</v>
      </c>
      <c r="C653" t="s">
        <v>528</v>
      </c>
      <c r="D653" t="s">
        <v>529</v>
      </c>
      <c r="E653" t="s">
        <v>23</v>
      </c>
      <c r="F653" t="s">
        <v>111</v>
      </c>
      <c r="G653" t="s">
        <v>36</v>
      </c>
      <c r="H653" s="1">
        <v>43772</v>
      </c>
      <c r="I653" t="s">
        <v>20</v>
      </c>
      <c r="J653" t="s">
        <v>460</v>
      </c>
      <c r="K653" t="s">
        <v>28</v>
      </c>
      <c r="L653" s="2">
        <v>76843</v>
      </c>
      <c r="M653" s="2">
        <v>0</v>
      </c>
      <c r="N653" s="2">
        <v>76843</v>
      </c>
      <c r="O653" t="s">
        <v>221</v>
      </c>
      <c r="P653" t="s">
        <v>30</v>
      </c>
      <c r="Q653" t="s">
        <v>31</v>
      </c>
      <c r="R653" t="s">
        <v>32</v>
      </c>
      <c r="S653" t="s">
        <v>541</v>
      </c>
      <c r="T653" t="s">
        <v>548</v>
      </c>
    </row>
    <row r="654" spans="1:20" x14ac:dyDescent="0.25">
      <c r="A654">
        <v>10302</v>
      </c>
      <c r="B654" s="1">
        <v>28450</v>
      </c>
      <c r="C654" t="s">
        <v>209</v>
      </c>
      <c r="D654" t="s">
        <v>530</v>
      </c>
      <c r="E654" t="s">
        <v>23</v>
      </c>
      <c r="F654" t="s">
        <v>118</v>
      </c>
      <c r="G654" t="s">
        <v>45</v>
      </c>
      <c r="H654" s="1">
        <v>43783</v>
      </c>
      <c r="I654" t="s">
        <v>519</v>
      </c>
      <c r="J654" t="s">
        <v>463</v>
      </c>
      <c r="K654" t="s">
        <v>28</v>
      </c>
      <c r="L654" s="2">
        <v>65157</v>
      </c>
      <c r="M654" s="2">
        <v>0</v>
      </c>
      <c r="N654" s="2">
        <v>65157</v>
      </c>
      <c r="O654" t="s">
        <v>29</v>
      </c>
      <c r="P654" t="s">
        <v>30</v>
      </c>
      <c r="Q654" t="s">
        <v>31</v>
      </c>
      <c r="R654" t="s">
        <v>32</v>
      </c>
      <c r="S654" t="s">
        <v>540</v>
      </c>
      <c r="T654" t="s">
        <v>550</v>
      </c>
    </row>
    <row r="655" spans="1:20" x14ac:dyDescent="0.25">
      <c r="A655">
        <v>10303</v>
      </c>
      <c r="B655" s="1">
        <v>20680</v>
      </c>
      <c r="C655" t="s">
        <v>531</v>
      </c>
      <c r="D655" t="s">
        <v>219</v>
      </c>
      <c r="E655" t="s">
        <v>35</v>
      </c>
      <c r="F655" t="s">
        <v>118</v>
      </c>
      <c r="G655" t="s">
        <v>25</v>
      </c>
      <c r="H655" s="1">
        <v>43795</v>
      </c>
      <c r="I655" t="s">
        <v>490</v>
      </c>
      <c r="J655" t="s">
        <v>463</v>
      </c>
      <c r="K655" t="s">
        <v>28</v>
      </c>
      <c r="L655" s="2">
        <v>77822</v>
      </c>
      <c r="M655" s="2">
        <v>0</v>
      </c>
      <c r="N655" s="2">
        <v>77822</v>
      </c>
      <c r="O655" t="s">
        <v>29</v>
      </c>
      <c r="P655" t="s">
        <v>30</v>
      </c>
      <c r="Q655" t="s">
        <v>31</v>
      </c>
      <c r="R655" t="s">
        <v>177</v>
      </c>
      <c r="S655" t="s">
        <v>541</v>
      </c>
      <c r="T655" t="s">
        <v>547</v>
      </c>
    </row>
    <row r="656" spans="1:20" x14ac:dyDescent="0.25">
      <c r="A656">
        <v>10306</v>
      </c>
      <c r="B656" s="1">
        <v>30821</v>
      </c>
      <c r="C656" t="s">
        <v>532</v>
      </c>
      <c r="D656" t="s">
        <v>533</v>
      </c>
      <c r="E656" t="s">
        <v>23</v>
      </c>
      <c r="F656" t="s">
        <v>24</v>
      </c>
      <c r="G656" t="s">
        <v>45</v>
      </c>
      <c r="H656" s="1">
        <v>42639</v>
      </c>
      <c r="I656" t="s">
        <v>473</v>
      </c>
      <c r="J656" t="s">
        <v>463</v>
      </c>
      <c r="K656" t="s">
        <v>240</v>
      </c>
      <c r="L656" s="2">
        <v>96050</v>
      </c>
      <c r="M656" s="2">
        <v>6359</v>
      </c>
      <c r="N656" s="2">
        <v>102409</v>
      </c>
      <c r="O656" t="s">
        <v>241</v>
      </c>
      <c r="P656" t="s">
        <v>225</v>
      </c>
      <c r="Q656" t="s">
        <v>226</v>
      </c>
      <c r="R656" t="s">
        <v>185</v>
      </c>
      <c r="S656" t="s">
        <v>543</v>
      </c>
      <c r="T656" t="s">
        <v>549</v>
      </c>
    </row>
    <row r="657" spans="1:20" x14ac:dyDescent="0.25">
      <c r="A657">
        <v>10009</v>
      </c>
      <c r="B657" s="1">
        <v>24874</v>
      </c>
      <c r="C657" t="s">
        <v>37</v>
      </c>
      <c r="D657" t="s">
        <v>38</v>
      </c>
      <c r="E657" t="s">
        <v>35</v>
      </c>
      <c r="F657" t="s">
        <v>24</v>
      </c>
      <c r="G657" t="s">
        <v>25</v>
      </c>
      <c r="H657" s="1">
        <v>41679</v>
      </c>
      <c r="I657" t="s">
        <v>534</v>
      </c>
      <c r="J657" t="s">
        <v>463</v>
      </c>
      <c r="K657" t="s">
        <v>28</v>
      </c>
      <c r="L657" s="2">
        <v>54644</v>
      </c>
      <c r="M657" s="2">
        <v>6305</v>
      </c>
      <c r="N657" s="2">
        <v>60949</v>
      </c>
      <c r="O657" t="s">
        <v>29</v>
      </c>
      <c r="P657" t="s">
        <v>30</v>
      </c>
      <c r="Q657" t="s">
        <v>31</v>
      </c>
      <c r="R657" t="s">
        <v>32</v>
      </c>
      <c r="S657" t="s">
        <v>540</v>
      </c>
      <c r="T657" t="s">
        <v>548</v>
      </c>
    </row>
    <row r="658" spans="1:20" x14ac:dyDescent="0.25">
      <c r="A658">
        <v>10010</v>
      </c>
      <c r="B658" s="1">
        <v>22002</v>
      </c>
      <c r="C658" t="s">
        <v>459</v>
      </c>
      <c r="D658" t="s">
        <v>293</v>
      </c>
      <c r="E658" t="s">
        <v>35</v>
      </c>
      <c r="F658" t="s">
        <v>111</v>
      </c>
      <c r="G658" t="s">
        <v>45</v>
      </c>
      <c r="H658" s="1">
        <v>41739</v>
      </c>
      <c r="I658" t="s">
        <v>20</v>
      </c>
      <c r="J658" t="s">
        <v>460</v>
      </c>
      <c r="K658" t="s">
        <v>28</v>
      </c>
      <c r="L658" s="2">
        <v>58440</v>
      </c>
      <c r="M658" s="2">
        <v>3147</v>
      </c>
      <c r="N658" s="2">
        <v>61587</v>
      </c>
      <c r="O658" t="s">
        <v>29</v>
      </c>
      <c r="P658" t="s">
        <v>30</v>
      </c>
      <c r="Q658" t="s">
        <v>31</v>
      </c>
      <c r="R658" t="s">
        <v>32</v>
      </c>
      <c r="S658" t="s">
        <v>541</v>
      </c>
      <c r="T658" t="s">
        <v>547</v>
      </c>
    </row>
    <row r="659" spans="1:20" x14ac:dyDescent="0.25">
      <c r="A659">
        <v>10011</v>
      </c>
      <c r="B659" s="1">
        <v>21581</v>
      </c>
      <c r="C659" t="s">
        <v>220</v>
      </c>
      <c r="D659" t="s">
        <v>197</v>
      </c>
      <c r="E659" t="s">
        <v>23</v>
      </c>
      <c r="F659" t="s">
        <v>118</v>
      </c>
      <c r="G659" t="s">
        <v>36</v>
      </c>
      <c r="H659" s="1">
        <v>41742</v>
      </c>
      <c r="I659" t="s">
        <v>534</v>
      </c>
      <c r="J659" t="s">
        <v>463</v>
      </c>
      <c r="K659" t="s">
        <v>28</v>
      </c>
      <c r="L659" s="2">
        <v>79686</v>
      </c>
      <c r="M659" s="2">
        <v>3678</v>
      </c>
      <c r="N659" s="2">
        <v>83364</v>
      </c>
      <c r="O659" t="s">
        <v>221</v>
      </c>
      <c r="P659" t="s">
        <v>30</v>
      </c>
      <c r="Q659" t="s">
        <v>31</v>
      </c>
      <c r="R659" t="s">
        <v>177</v>
      </c>
      <c r="S659" t="s">
        <v>540</v>
      </c>
      <c r="T659" t="s">
        <v>547</v>
      </c>
    </row>
    <row r="660" spans="1:20" x14ac:dyDescent="0.25">
      <c r="A660">
        <v>10016</v>
      </c>
      <c r="B660" s="1">
        <v>21691</v>
      </c>
      <c r="C660" t="s">
        <v>464</v>
      </c>
      <c r="D660" t="s">
        <v>465</v>
      </c>
      <c r="E660" t="s">
        <v>35</v>
      </c>
      <c r="F660" t="s">
        <v>24</v>
      </c>
      <c r="G660" t="s">
        <v>36</v>
      </c>
      <c r="H660" s="1">
        <v>41768</v>
      </c>
      <c r="I660" t="s">
        <v>20</v>
      </c>
      <c r="J660" t="s">
        <v>460</v>
      </c>
      <c r="K660" t="s">
        <v>28</v>
      </c>
      <c r="L660" s="2">
        <v>72138</v>
      </c>
      <c r="M660" s="2">
        <v>3329</v>
      </c>
      <c r="N660" s="2">
        <v>75467</v>
      </c>
      <c r="O660" t="s">
        <v>29</v>
      </c>
      <c r="P660" t="s">
        <v>30</v>
      </c>
      <c r="Q660" t="s">
        <v>31</v>
      </c>
      <c r="R660" t="s">
        <v>32</v>
      </c>
      <c r="S660" t="s">
        <v>539</v>
      </c>
      <c r="T660" t="s">
        <v>547</v>
      </c>
    </row>
    <row r="661" spans="1:20" x14ac:dyDescent="0.25">
      <c r="A661">
        <v>10025</v>
      </c>
      <c r="B661" s="1">
        <v>19001</v>
      </c>
      <c r="C661" t="s">
        <v>350</v>
      </c>
      <c r="D661" t="s">
        <v>351</v>
      </c>
      <c r="E661" t="s">
        <v>35</v>
      </c>
      <c r="F661" t="s">
        <v>106</v>
      </c>
      <c r="G661" t="s">
        <v>36</v>
      </c>
      <c r="H661" s="1">
        <v>41855</v>
      </c>
      <c r="I661" t="s">
        <v>534</v>
      </c>
      <c r="J661" t="s">
        <v>463</v>
      </c>
      <c r="K661" t="s">
        <v>223</v>
      </c>
      <c r="L661" s="2">
        <v>82160</v>
      </c>
      <c r="M661" s="2">
        <v>10112</v>
      </c>
      <c r="N661" s="2">
        <v>92272</v>
      </c>
      <c r="O661" t="s">
        <v>256</v>
      </c>
      <c r="P661" t="s">
        <v>247</v>
      </c>
      <c r="Q661" t="s">
        <v>31</v>
      </c>
      <c r="R661" t="s">
        <v>32</v>
      </c>
      <c r="S661" t="s">
        <v>539</v>
      </c>
      <c r="T661" t="s">
        <v>547</v>
      </c>
    </row>
    <row r="662" spans="1:20" x14ac:dyDescent="0.25">
      <c r="A662">
        <v>10026</v>
      </c>
      <c r="B662" s="1">
        <v>29355</v>
      </c>
      <c r="C662" t="s">
        <v>468</v>
      </c>
      <c r="D662" t="s">
        <v>108</v>
      </c>
      <c r="E662" t="s">
        <v>23</v>
      </c>
      <c r="F662" t="s">
        <v>106</v>
      </c>
      <c r="G662" t="s">
        <v>36</v>
      </c>
      <c r="H662" s="1">
        <v>41859</v>
      </c>
      <c r="I662" t="s">
        <v>20</v>
      </c>
      <c r="J662" t="s">
        <v>460</v>
      </c>
      <c r="K662" t="s">
        <v>28</v>
      </c>
      <c r="L662" s="2">
        <v>76660</v>
      </c>
      <c r="M662" s="2">
        <v>2948</v>
      </c>
      <c r="N662" s="2">
        <v>79608</v>
      </c>
      <c r="O662" t="s">
        <v>29</v>
      </c>
      <c r="P662" t="s">
        <v>30</v>
      </c>
      <c r="Q662" t="s">
        <v>31</v>
      </c>
      <c r="R662" t="s">
        <v>32</v>
      </c>
      <c r="S662" t="s">
        <v>541</v>
      </c>
      <c r="T662" t="s">
        <v>550</v>
      </c>
    </row>
    <row r="663" spans="1:20" x14ac:dyDescent="0.25">
      <c r="A663">
        <v>10029</v>
      </c>
      <c r="B663" s="1">
        <v>28249</v>
      </c>
      <c r="C663" t="s">
        <v>114</v>
      </c>
      <c r="D663" t="s">
        <v>115</v>
      </c>
      <c r="E663" t="s">
        <v>35</v>
      </c>
      <c r="F663" t="s">
        <v>111</v>
      </c>
      <c r="G663" t="s">
        <v>36</v>
      </c>
      <c r="H663" s="1">
        <v>41866</v>
      </c>
      <c r="I663" t="s">
        <v>534</v>
      </c>
      <c r="J663" t="s">
        <v>463</v>
      </c>
      <c r="K663" t="s">
        <v>28</v>
      </c>
      <c r="L663" s="2">
        <v>55002</v>
      </c>
      <c r="M663" s="2">
        <v>2115</v>
      </c>
      <c r="N663" s="2">
        <v>57117</v>
      </c>
      <c r="O663" t="s">
        <v>29</v>
      </c>
      <c r="P663" t="s">
        <v>30</v>
      </c>
      <c r="Q663" t="s">
        <v>31</v>
      </c>
      <c r="R663" t="s">
        <v>32</v>
      </c>
      <c r="S663" t="s">
        <v>540</v>
      </c>
      <c r="T663" t="s">
        <v>550</v>
      </c>
    </row>
    <row r="664" spans="1:20" x14ac:dyDescent="0.25">
      <c r="A664">
        <v>10034</v>
      </c>
      <c r="B664" s="1">
        <v>25786</v>
      </c>
      <c r="C664" t="s">
        <v>298</v>
      </c>
      <c r="D664" t="s">
        <v>184</v>
      </c>
      <c r="E664" t="s">
        <v>35</v>
      </c>
      <c r="F664" t="s">
        <v>106</v>
      </c>
      <c r="G664" t="s">
        <v>36</v>
      </c>
      <c r="H664" s="1">
        <v>41886</v>
      </c>
      <c r="I664" t="s">
        <v>534</v>
      </c>
      <c r="J664" t="s">
        <v>463</v>
      </c>
      <c r="K664" t="s">
        <v>233</v>
      </c>
      <c r="L664" s="2">
        <v>195984</v>
      </c>
      <c r="M664" s="2">
        <v>16583</v>
      </c>
      <c r="N664" s="2">
        <v>212567</v>
      </c>
      <c r="O664" t="s">
        <v>299</v>
      </c>
      <c r="P664" t="s">
        <v>235</v>
      </c>
      <c r="Q664" t="s">
        <v>226</v>
      </c>
      <c r="R664" t="s">
        <v>32</v>
      </c>
      <c r="S664" t="s">
        <v>540</v>
      </c>
      <c r="T664" t="s">
        <v>548</v>
      </c>
    </row>
    <row r="665" spans="1:20" x14ac:dyDescent="0.25">
      <c r="A665">
        <v>10035</v>
      </c>
      <c r="B665" s="1">
        <v>32022</v>
      </c>
      <c r="C665" t="s">
        <v>300</v>
      </c>
      <c r="D665" t="s">
        <v>122</v>
      </c>
      <c r="E665" t="s">
        <v>35</v>
      </c>
      <c r="F665" t="s">
        <v>24</v>
      </c>
      <c r="G665" t="s">
        <v>45</v>
      </c>
      <c r="H665" s="1">
        <v>41899</v>
      </c>
      <c r="I665" t="s">
        <v>473</v>
      </c>
      <c r="J665" t="s">
        <v>463</v>
      </c>
      <c r="K665" t="s">
        <v>240</v>
      </c>
      <c r="L665" s="2">
        <v>110000</v>
      </c>
      <c r="M665" s="2">
        <v>8054</v>
      </c>
      <c r="N665" s="2">
        <v>118054</v>
      </c>
      <c r="O665" t="s">
        <v>241</v>
      </c>
      <c r="P665" t="s">
        <v>225</v>
      </c>
      <c r="Q665" t="s">
        <v>226</v>
      </c>
      <c r="R665" t="s">
        <v>32</v>
      </c>
      <c r="S665" t="s">
        <v>541</v>
      </c>
      <c r="T665" t="s">
        <v>549</v>
      </c>
    </row>
    <row r="666" spans="1:20" x14ac:dyDescent="0.25">
      <c r="A666">
        <v>10036</v>
      </c>
      <c r="B666" s="1">
        <v>25017</v>
      </c>
      <c r="C666" t="s">
        <v>408</v>
      </c>
      <c r="D666" t="s">
        <v>409</v>
      </c>
      <c r="E666" t="s">
        <v>23</v>
      </c>
      <c r="F666" t="s">
        <v>24</v>
      </c>
      <c r="G666" t="s">
        <v>36</v>
      </c>
      <c r="H666" s="1">
        <v>41904</v>
      </c>
      <c r="I666" t="s">
        <v>473</v>
      </c>
      <c r="J666" t="s">
        <v>463</v>
      </c>
      <c r="K666" t="s">
        <v>28</v>
      </c>
      <c r="L666" s="2">
        <v>89614</v>
      </c>
      <c r="M666" s="2">
        <v>13787</v>
      </c>
      <c r="N666" s="2">
        <v>103401</v>
      </c>
      <c r="O666" t="s">
        <v>221</v>
      </c>
      <c r="P666" t="s">
        <v>30</v>
      </c>
      <c r="Q666" t="s">
        <v>31</v>
      </c>
      <c r="R666" t="s">
        <v>32</v>
      </c>
      <c r="S666" t="s">
        <v>539</v>
      </c>
      <c r="T666" t="s">
        <v>548</v>
      </c>
    </row>
    <row r="667" spans="1:20" x14ac:dyDescent="0.25">
      <c r="A667">
        <v>10046</v>
      </c>
      <c r="B667" s="1">
        <v>33694</v>
      </c>
      <c r="C667" t="s">
        <v>410</v>
      </c>
      <c r="D667" t="s">
        <v>380</v>
      </c>
      <c r="E667" t="s">
        <v>35</v>
      </c>
      <c r="F667" t="s">
        <v>133</v>
      </c>
      <c r="G667" t="s">
        <v>36</v>
      </c>
      <c r="H667" s="1">
        <v>41977</v>
      </c>
      <c r="I667" t="s">
        <v>473</v>
      </c>
      <c r="J667" t="s">
        <v>463</v>
      </c>
      <c r="K667" t="s">
        <v>28</v>
      </c>
      <c r="L667" s="2">
        <v>104200</v>
      </c>
      <c r="M667" s="2">
        <v>9618</v>
      </c>
      <c r="N667" s="2">
        <v>113818</v>
      </c>
      <c r="O667" t="s">
        <v>221</v>
      </c>
      <c r="P667" t="s">
        <v>30</v>
      </c>
      <c r="Q667" t="s">
        <v>31</v>
      </c>
      <c r="R667" t="s">
        <v>32</v>
      </c>
      <c r="S667" t="s">
        <v>540</v>
      </c>
      <c r="T667" t="s">
        <v>549</v>
      </c>
    </row>
    <row r="668" spans="1:20" x14ac:dyDescent="0.25">
      <c r="A668">
        <v>10071</v>
      </c>
      <c r="B668" s="1">
        <v>33081</v>
      </c>
      <c r="C668" t="s">
        <v>186</v>
      </c>
      <c r="D668" t="s">
        <v>187</v>
      </c>
      <c r="E668" t="s">
        <v>23</v>
      </c>
      <c r="F668" t="s">
        <v>24</v>
      </c>
      <c r="G668" t="s">
        <v>36</v>
      </c>
      <c r="H668" s="1">
        <v>42103</v>
      </c>
      <c r="I668" t="s">
        <v>473</v>
      </c>
      <c r="J668" t="s">
        <v>463</v>
      </c>
      <c r="K668" t="s">
        <v>28</v>
      </c>
      <c r="L668" s="2">
        <v>59836</v>
      </c>
      <c r="M668" s="2">
        <v>2762</v>
      </c>
      <c r="N668" s="2">
        <v>62598</v>
      </c>
      <c r="O668" t="s">
        <v>29</v>
      </c>
      <c r="P668" t="s">
        <v>30</v>
      </c>
      <c r="Q668" t="s">
        <v>31</v>
      </c>
      <c r="R668" t="s">
        <v>180</v>
      </c>
      <c r="S668" t="s">
        <v>540</v>
      </c>
      <c r="T668" t="s">
        <v>549</v>
      </c>
    </row>
    <row r="669" spans="1:20" x14ac:dyDescent="0.25">
      <c r="A669">
        <v>10072</v>
      </c>
      <c r="B669" s="1">
        <v>27776</v>
      </c>
      <c r="C669" t="s">
        <v>416</v>
      </c>
      <c r="D669" t="s">
        <v>417</v>
      </c>
      <c r="E669" t="s">
        <v>35</v>
      </c>
      <c r="F669" t="s">
        <v>24</v>
      </c>
      <c r="G669" t="s">
        <v>25</v>
      </c>
      <c r="H669" s="1">
        <v>42119</v>
      </c>
      <c r="I669" t="s">
        <v>473</v>
      </c>
      <c r="J669" t="s">
        <v>463</v>
      </c>
      <c r="K669" t="s">
        <v>28</v>
      </c>
      <c r="L669" s="2">
        <v>95462</v>
      </c>
      <c r="M669" s="2">
        <v>7343</v>
      </c>
      <c r="N669" s="2">
        <v>102805</v>
      </c>
      <c r="O669" t="s">
        <v>221</v>
      </c>
      <c r="P669" t="s">
        <v>30</v>
      </c>
      <c r="Q669" t="s">
        <v>31</v>
      </c>
      <c r="R669" t="s">
        <v>32</v>
      </c>
      <c r="S669" t="s">
        <v>541</v>
      </c>
      <c r="T669" t="s">
        <v>550</v>
      </c>
    </row>
    <row r="670" spans="1:20" x14ac:dyDescent="0.25">
      <c r="A670">
        <v>10074</v>
      </c>
      <c r="B670" s="1">
        <v>22821</v>
      </c>
      <c r="C670" t="s">
        <v>476</v>
      </c>
      <c r="D670" t="s">
        <v>477</v>
      </c>
      <c r="E670" t="s">
        <v>35</v>
      </c>
      <c r="F670" t="s">
        <v>24</v>
      </c>
      <c r="G670" t="s">
        <v>25</v>
      </c>
      <c r="H670" s="1">
        <v>42132</v>
      </c>
      <c r="I670" t="s">
        <v>20</v>
      </c>
      <c r="J670" t="s">
        <v>460</v>
      </c>
      <c r="K670" t="s">
        <v>28</v>
      </c>
      <c r="L670" s="2">
        <v>90536</v>
      </c>
      <c r="M670" s="2">
        <v>8357</v>
      </c>
      <c r="N670" s="2">
        <v>98893</v>
      </c>
      <c r="O670" t="s">
        <v>221</v>
      </c>
      <c r="P670" t="s">
        <v>30</v>
      </c>
      <c r="Q670" t="s">
        <v>31</v>
      </c>
      <c r="R670" t="s">
        <v>32</v>
      </c>
      <c r="S670" t="s">
        <v>540</v>
      </c>
      <c r="T670" t="s">
        <v>548</v>
      </c>
    </row>
    <row r="671" spans="1:20" x14ac:dyDescent="0.25">
      <c r="A671">
        <v>10089</v>
      </c>
      <c r="B671" s="1">
        <v>19875</v>
      </c>
      <c r="C671" t="s">
        <v>478</v>
      </c>
      <c r="D671" t="s">
        <v>356</v>
      </c>
      <c r="E671" t="s">
        <v>23</v>
      </c>
      <c r="F671" t="s">
        <v>106</v>
      </c>
      <c r="G671" t="s">
        <v>25</v>
      </c>
      <c r="H671" s="1">
        <v>42232</v>
      </c>
      <c r="I671" t="s">
        <v>20</v>
      </c>
      <c r="J671" t="s">
        <v>460</v>
      </c>
      <c r="K671" t="s">
        <v>28</v>
      </c>
      <c r="L671" s="2">
        <v>65251</v>
      </c>
      <c r="M671" s="2">
        <v>9537</v>
      </c>
      <c r="N671" s="2">
        <v>74788</v>
      </c>
      <c r="O671" t="s">
        <v>29</v>
      </c>
      <c r="P671" t="s">
        <v>30</v>
      </c>
      <c r="Q671" t="s">
        <v>31</v>
      </c>
      <c r="R671" t="s">
        <v>32</v>
      </c>
      <c r="S671" t="s">
        <v>541</v>
      </c>
      <c r="T671" t="s">
        <v>547</v>
      </c>
    </row>
    <row r="672" spans="1:20" x14ac:dyDescent="0.25">
      <c r="A672">
        <v>10097</v>
      </c>
      <c r="B672" s="1">
        <v>27571</v>
      </c>
      <c r="C672" t="s">
        <v>482</v>
      </c>
      <c r="D672" t="s">
        <v>409</v>
      </c>
      <c r="E672" t="s">
        <v>23</v>
      </c>
      <c r="F672" t="s">
        <v>106</v>
      </c>
      <c r="G672" t="s">
        <v>45</v>
      </c>
      <c r="H672" s="1">
        <v>42315</v>
      </c>
      <c r="I672" t="s">
        <v>20</v>
      </c>
      <c r="J672" t="s">
        <v>460</v>
      </c>
      <c r="K672" t="s">
        <v>223</v>
      </c>
      <c r="L672" s="2">
        <v>101101</v>
      </c>
      <c r="M672" s="2">
        <v>15554</v>
      </c>
      <c r="N672" s="2">
        <v>116655</v>
      </c>
      <c r="O672" t="s">
        <v>347</v>
      </c>
      <c r="P672" t="s">
        <v>269</v>
      </c>
      <c r="Q672" t="s">
        <v>31</v>
      </c>
      <c r="R672" t="s">
        <v>32</v>
      </c>
      <c r="S672" t="s">
        <v>541</v>
      </c>
      <c r="T672" t="s">
        <v>550</v>
      </c>
    </row>
    <row r="673" spans="1:20" x14ac:dyDescent="0.25">
      <c r="A673">
        <v>10103</v>
      </c>
      <c r="B673" s="1">
        <v>19279</v>
      </c>
      <c r="C673" t="s">
        <v>309</v>
      </c>
      <c r="D673" t="s">
        <v>310</v>
      </c>
      <c r="E673" t="s">
        <v>23</v>
      </c>
      <c r="F673" t="s">
        <v>106</v>
      </c>
      <c r="G673" t="s">
        <v>25</v>
      </c>
      <c r="H673" s="1">
        <v>42346</v>
      </c>
      <c r="I673" t="s">
        <v>473</v>
      </c>
      <c r="J673" t="s">
        <v>463</v>
      </c>
      <c r="K673" t="s">
        <v>28</v>
      </c>
      <c r="L673" s="2">
        <v>138637</v>
      </c>
      <c r="M673" s="2">
        <v>11731</v>
      </c>
      <c r="N673" s="2">
        <v>150368</v>
      </c>
      <c r="O673" t="s">
        <v>251</v>
      </c>
      <c r="P673" t="s">
        <v>225</v>
      </c>
      <c r="Q673" t="s">
        <v>226</v>
      </c>
      <c r="R673" t="s">
        <v>32</v>
      </c>
      <c r="S673" t="s">
        <v>541</v>
      </c>
      <c r="T673" t="s">
        <v>547</v>
      </c>
    </row>
    <row r="674" spans="1:20" x14ac:dyDescent="0.25">
      <c r="A674">
        <v>10162</v>
      </c>
      <c r="B674" s="1">
        <v>29410</v>
      </c>
      <c r="C674" t="s">
        <v>188</v>
      </c>
      <c r="D674" t="s">
        <v>96</v>
      </c>
      <c r="E674" t="s">
        <v>23</v>
      </c>
      <c r="F674" t="s">
        <v>106</v>
      </c>
      <c r="G674" t="s">
        <v>36</v>
      </c>
      <c r="H674" s="1">
        <v>42786</v>
      </c>
      <c r="I674" t="s">
        <v>20</v>
      </c>
      <c r="J674" t="s">
        <v>460</v>
      </c>
      <c r="K674" t="s">
        <v>223</v>
      </c>
      <c r="L674" s="2">
        <v>79206</v>
      </c>
      <c r="M674" s="2">
        <v>10967</v>
      </c>
      <c r="N674" s="2">
        <v>90173</v>
      </c>
      <c r="O674" t="s">
        <v>354</v>
      </c>
      <c r="P674" t="s">
        <v>247</v>
      </c>
      <c r="Q674" t="s">
        <v>31</v>
      </c>
      <c r="R674" t="s">
        <v>32</v>
      </c>
      <c r="S674" t="s">
        <v>539</v>
      </c>
      <c r="T674" t="s">
        <v>550</v>
      </c>
    </row>
    <row r="675" spans="1:20" x14ac:dyDescent="0.25">
      <c r="A675">
        <v>10193</v>
      </c>
      <c r="B675" s="1">
        <v>25560</v>
      </c>
      <c r="C675" t="s">
        <v>260</v>
      </c>
      <c r="D675" t="s">
        <v>261</v>
      </c>
      <c r="E675" t="s">
        <v>23</v>
      </c>
      <c r="F675" t="s">
        <v>118</v>
      </c>
      <c r="G675" t="s">
        <v>36</v>
      </c>
      <c r="H675" s="1">
        <v>43016</v>
      </c>
      <c r="I675" t="s">
        <v>519</v>
      </c>
      <c r="J675" t="s">
        <v>463</v>
      </c>
      <c r="K675" t="s">
        <v>28</v>
      </c>
      <c r="L675" s="2">
        <v>105758</v>
      </c>
      <c r="M675" s="2">
        <v>13830</v>
      </c>
      <c r="N675" s="2">
        <v>119588</v>
      </c>
      <c r="O675" t="s">
        <v>251</v>
      </c>
      <c r="P675" t="s">
        <v>225</v>
      </c>
      <c r="Q675" t="s">
        <v>226</v>
      </c>
      <c r="R675" t="s">
        <v>180</v>
      </c>
      <c r="S675" t="s">
        <v>542</v>
      </c>
      <c r="T675" t="s">
        <v>548</v>
      </c>
    </row>
    <row r="676" spans="1:20" x14ac:dyDescent="0.25">
      <c r="A676">
        <v>10197</v>
      </c>
      <c r="B676" s="1">
        <v>21299</v>
      </c>
      <c r="C676" t="s">
        <v>504</v>
      </c>
      <c r="D676" t="s">
        <v>505</v>
      </c>
      <c r="E676" t="s">
        <v>23</v>
      </c>
      <c r="F676" t="s">
        <v>24</v>
      </c>
      <c r="G676" t="s">
        <v>25</v>
      </c>
      <c r="H676" s="1">
        <v>43030</v>
      </c>
      <c r="I676" t="s">
        <v>20</v>
      </c>
      <c r="J676" t="s">
        <v>460</v>
      </c>
      <c r="K676" t="s">
        <v>28</v>
      </c>
      <c r="L676" s="2">
        <v>69776</v>
      </c>
      <c r="M676" s="2">
        <v>5904</v>
      </c>
      <c r="N676" s="2">
        <v>75680</v>
      </c>
      <c r="O676" t="s">
        <v>29</v>
      </c>
      <c r="P676" t="s">
        <v>30</v>
      </c>
      <c r="Q676" t="s">
        <v>31</v>
      </c>
      <c r="R676" t="s">
        <v>32</v>
      </c>
      <c r="S676" t="s">
        <v>541</v>
      </c>
      <c r="T676" t="s">
        <v>547</v>
      </c>
    </row>
    <row r="677" spans="1:20" x14ac:dyDescent="0.25">
      <c r="A677">
        <v>10216</v>
      </c>
      <c r="B677" s="1">
        <v>32648</v>
      </c>
      <c r="C677" t="s">
        <v>509</v>
      </c>
      <c r="D677" t="s">
        <v>510</v>
      </c>
      <c r="E677" t="s">
        <v>23</v>
      </c>
      <c r="F677" t="s">
        <v>106</v>
      </c>
      <c r="G677" t="s">
        <v>36</v>
      </c>
      <c r="H677" s="1">
        <v>43197</v>
      </c>
      <c r="I677" t="s">
        <v>20</v>
      </c>
      <c r="J677" t="s">
        <v>460</v>
      </c>
      <c r="K677" t="s">
        <v>28</v>
      </c>
      <c r="L677" s="2">
        <v>78372</v>
      </c>
      <c r="M677" s="2">
        <v>8440</v>
      </c>
      <c r="N677" s="2">
        <v>86812</v>
      </c>
      <c r="O677" t="s">
        <v>221</v>
      </c>
      <c r="P677" t="s">
        <v>30</v>
      </c>
      <c r="Q677" t="s">
        <v>31</v>
      </c>
      <c r="R677" t="s">
        <v>32</v>
      </c>
      <c r="S677" t="s">
        <v>539</v>
      </c>
      <c r="T677" t="s">
        <v>549</v>
      </c>
    </row>
    <row r="678" spans="1:20" x14ac:dyDescent="0.25">
      <c r="A678">
        <v>10233</v>
      </c>
      <c r="B678" s="1">
        <v>23942</v>
      </c>
      <c r="C678" t="s">
        <v>515</v>
      </c>
      <c r="D678" t="s">
        <v>108</v>
      </c>
      <c r="E678" t="s">
        <v>23</v>
      </c>
      <c r="F678" t="s">
        <v>106</v>
      </c>
      <c r="G678" t="s">
        <v>45</v>
      </c>
      <c r="H678" s="1">
        <v>43332</v>
      </c>
      <c r="I678" t="s">
        <v>20</v>
      </c>
      <c r="J678" t="s">
        <v>460</v>
      </c>
      <c r="K678" t="s">
        <v>223</v>
      </c>
      <c r="L678" s="2">
        <v>92060</v>
      </c>
      <c r="M678" s="2">
        <v>6373</v>
      </c>
      <c r="N678" s="2">
        <v>98433</v>
      </c>
      <c r="O678" t="s">
        <v>347</v>
      </c>
      <c r="P678" t="s">
        <v>269</v>
      </c>
      <c r="Q678" t="s">
        <v>31</v>
      </c>
      <c r="R678" t="s">
        <v>32</v>
      </c>
      <c r="S678" t="s">
        <v>541</v>
      </c>
      <c r="T678" t="s">
        <v>548</v>
      </c>
    </row>
    <row r="679" spans="1:20" x14ac:dyDescent="0.25">
      <c r="A679">
        <v>10245</v>
      </c>
      <c r="B679" s="1">
        <v>27777</v>
      </c>
      <c r="C679" t="s">
        <v>379</v>
      </c>
      <c r="D679" t="s">
        <v>517</v>
      </c>
      <c r="E679" t="s">
        <v>35</v>
      </c>
      <c r="F679" t="s">
        <v>24</v>
      </c>
      <c r="G679" t="s">
        <v>36</v>
      </c>
      <c r="H679" s="1">
        <v>43380</v>
      </c>
      <c r="I679" t="s">
        <v>20</v>
      </c>
      <c r="J679" t="s">
        <v>460</v>
      </c>
      <c r="K679" t="s">
        <v>28</v>
      </c>
      <c r="L679" s="2">
        <v>67786</v>
      </c>
      <c r="M679" s="2">
        <v>9907</v>
      </c>
      <c r="N679" s="2">
        <v>77693</v>
      </c>
      <c r="O679" t="s">
        <v>29</v>
      </c>
      <c r="P679" t="s">
        <v>30</v>
      </c>
      <c r="Q679" t="s">
        <v>31</v>
      </c>
      <c r="R679" t="s">
        <v>32</v>
      </c>
      <c r="S679" t="s">
        <v>540</v>
      </c>
      <c r="T679" t="s">
        <v>550</v>
      </c>
    </row>
    <row r="680" spans="1:20" x14ac:dyDescent="0.25">
      <c r="A680">
        <v>10258</v>
      </c>
      <c r="B680" s="1">
        <v>18638</v>
      </c>
      <c r="C680" t="s">
        <v>535</v>
      </c>
      <c r="D680" t="s">
        <v>451</v>
      </c>
      <c r="E680" t="s">
        <v>35</v>
      </c>
      <c r="F680" t="s">
        <v>24</v>
      </c>
      <c r="G680" t="s">
        <v>45</v>
      </c>
      <c r="H680" s="1">
        <v>43498</v>
      </c>
      <c r="I680" t="s">
        <v>534</v>
      </c>
      <c r="J680" t="s">
        <v>463</v>
      </c>
      <c r="K680" t="s">
        <v>223</v>
      </c>
      <c r="L680" s="2">
        <v>103124</v>
      </c>
      <c r="M680" s="2">
        <v>10312</v>
      </c>
      <c r="N680" s="2">
        <v>113436</v>
      </c>
      <c r="O680" t="s">
        <v>268</v>
      </c>
      <c r="P680" t="s">
        <v>269</v>
      </c>
      <c r="Q680" t="s">
        <v>31</v>
      </c>
      <c r="R680" t="s">
        <v>177</v>
      </c>
      <c r="S680" t="s">
        <v>541</v>
      </c>
      <c r="T680" t="s">
        <v>547</v>
      </c>
    </row>
    <row r="681" spans="1:20" x14ac:dyDescent="0.25">
      <c r="A681">
        <v>10261</v>
      </c>
      <c r="B681" s="1">
        <v>20849</v>
      </c>
      <c r="C681" t="s">
        <v>536</v>
      </c>
      <c r="D681" t="s">
        <v>96</v>
      </c>
      <c r="E681" t="s">
        <v>23</v>
      </c>
      <c r="F681" t="s">
        <v>118</v>
      </c>
      <c r="G681" t="s">
        <v>25</v>
      </c>
      <c r="H681" s="1">
        <v>43519</v>
      </c>
      <c r="I681" t="s">
        <v>473</v>
      </c>
      <c r="J681" t="s">
        <v>463</v>
      </c>
      <c r="K681" t="s">
        <v>28</v>
      </c>
      <c r="L681" s="2">
        <v>70714</v>
      </c>
      <c r="M681" s="2">
        <v>9791</v>
      </c>
      <c r="N681" s="2">
        <v>80505</v>
      </c>
      <c r="O681" t="s">
        <v>29</v>
      </c>
      <c r="P681" t="s">
        <v>30</v>
      </c>
      <c r="Q681" t="s">
        <v>31</v>
      </c>
      <c r="R681" t="s">
        <v>32</v>
      </c>
      <c r="S681" t="s">
        <v>541</v>
      </c>
      <c r="T681" t="s">
        <v>547</v>
      </c>
    </row>
    <row r="682" spans="1:20" x14ac:dyDescent="0.25">
      <c r="A682">
        <v>10262</v>
      </c>
      <c r="B682" s="1">
        <v>23485</v>
      </c>
      <c r="C682" t="s">
        <v>537</v>
      </c>
      <c r="D682" t="s">
        <v>47</v>
      </c>
      <c r="E682" t="s">
        <v>35</v>
      </c>
      <c r="F682" t="s">
        <v>24</v>
      </c>
      <c r="G682" t="s">
        <v>36</v>
      </c>
      <c r="H682" s="1">
        <v>43554</v>
      </c>
      <c r="I682" t="s">
        <v>457</v>
      </c>
      <c r="J682" t="s">
        <v>458</v>
      </c>
      <c r="K682" t="s">
        <v>28</v>
      </c>
      <c r="L682" s="2">
        <v>60011</v>
      </c>
      <c r="M682" s="2">
        <v>6001</v>
      </c>
      <c r="N682" s="2">
        <v>66012</v>
      </c>
      <c r="O682" t="s">
        <v>29</v>
      </c>
      <c r="P682" t="s">
        <v>30</v>
      </c>
      <c r="Q682" t="s">
        <v>31</v>
      </c>
      <c r="R682" t="s">
        <v>32</v>
      </c>
      <c r="S682" t="s">
        <v>540</v>
      </c>
      <c r="T682" t="s">
        <v>548</v>
      </c>
    </row>
    <row r="683" spans="1:20" x14ac:dyDescent="0.25">
      <c r="A683">
        <v>10263</v>
      </c>
      <c r="B683" s="1">
        <v>30825</v>
      </c>
      <c r="C683" t="s">
        <v>538</v>
      </c>
      <c r="D683" t="s">
        <v>232</v>
      </c>
      <c r="E683" t="s">
        <v>35</v>
      </c>
      <c r="F683" t="s">
        <v>118</v>
      </c>
      <c r="G683" t="s">
        <v>36</v>
      </c>
      <c r="H683" s="1">
        <v>43558</v>
      </c>
      <c r="I683" t="s">
        <v>473</v>
      </c>
      <c r="J683" t="s">
        <v>463</v>
      </c>
      <c r="K683" t="s">
        <v>28</v>
      </c>
      <c r="L683" s="2">
        <v>64238</v>
      </c>
      <c r="M683" s="2">
        <v>2471</v>
      </c>
      <c r="N683" s="2">
        <v>66709</v>
      </c>
      <c r="O683" t="s">
        <v>29</v>
      </c>
      <c r="P683" t="s">
        <v>30</v>
      </c>
      <c r="Q683" t="s">
        <v>31</v>
      </c>
      <c r="R683" t="s">
        <v>32</v>
      </c>
      <c r="S683" t="s">
        <v>541</v>
      </c>
      <c r="T683" t="s">
        <v>549</v>
      </c>
    </row>
    <row r="684" spans="1:20" x14ac:dyDescent="0.25">
      <c r="A684">
        <v>10273</v>
      </c>
      <c r="B684" s="1">
        <v>26694</v>
      </c>
      <c r="C684" t="s">
        <v>518</v>
      </c>
      <c r="D684" t="s">
        <v>346</v>
      </c>
      <c r="E684" t="s">
        <v>23</v>
      </c>
      <c r="F684" t="s">
        <v>106</v>
      </c>
      <c r="G684" t="s">
        <v>25</v>
      </c>
      <c r="H684" s="1">
        <v>43606</v>
      </c>
      <c r="I684" t="s">
        <v>519</v>
      </c>
      <c r="J684" t="s">
        <v>463</v>
      </c>
      <c r="K684" t="s">
        <v>28</v>
      </c>
      <c r="L684" s="2">
        <v>91438</v>
      </c>
      <c r="M684" s="2">
        <v>4220</v>
      </c>
      <c r="N684" s="2">
        <v>95658</v>
      </c>
      <c r="O684" t="s">
        <v>221</v>
      </c>
      <c r="P684" t="s">
        <v>30</v>
      </c>
      <c r="Q684" t="s">
        <v>31</v>
      </c>
      <c r="R684" t="s">
        <v>180</v>
      </c>
      <c r="S684" t="s">
        <v>541</v>
      </c>
      <c r="T684" t="s">
        <v>550</v>
      </c>
    </row>
    <row r="685" spans="1:20" x14ac:dyDescent="0.25">
      <c r="A685">
        <v>10276</v>
      </c>
      <c r="B685" s="1">
        <v>32364</v>
      </c>
      <c r="C685" t="s">
        <v>520</v>
      </c>
      <c r="D685" t="s">
        <v>297</v>
      </c>
      <c r="E685" t="s">
        <v>23</v>
      </c>
      <c r="F685" t="s">
        <v>106</v>
      </c>
      <c r="G685" t="s">
        <v>36</v>
      </c>
      <c r="H685" s="1">
        <v>43615</v>
      </c>
      <c r="I685" t="s">
        <v>473</v>
      </c>
      <c r="J685" t="s">
        <v>463</v>
      </c>
      <c r="K685" t="s">
        <v>28</v>
      </c>
      <c r="L685" s="2">
        <v>75919</v>
      </c>
      <c r="M685" s="2">
        <v>7592</v>
      </c>
      <c r="N685" s="2">
        <v>83511</v>
      </c>
      <c r="O685" t="s">
        <v>221</v>
      </c>
      <c r="P685" t="s">
        <v>30</v>
      </c>
      <c r="Q685" t="s">
        <v>31</v>
      </c>
      <c r="R685" t="s">
        <v>32</v>
      </c>
      <c r="S685" t="s">
        <v>540</v>
      </c>
      <c r="T685" t="s">
        <v>549</v>
      </c>
    </row>
    <row r="686" spans="1:20" x14ac:dyDescent="0.25">
      <c r="A686">
        <v>10279</v>
      </c>
      <c r="B686" s="1">
        <v>21988</v>
      </c>
      <c r="C686" t="s">
        <v>521</v>
      </c>
      <c r="D686" t="s">
        <v>117</v>
      </c>
      <c r="E686" t="s">
        <v>23</v>
      </c>
      <c r="F686" t="s">
        <v>106</v>
      </c>
      <c r="G686" t="s">
        <v>36</v>
      </c>
      <c r="H686" s="1">
        <v>43644</v>
      </c>
      <c r="I686" t="s">
        <v>473</v>
      </c>
      <c r="J686" t="s">
        <v>463</v>
      </c>
      <c r="K686" t="s">
        <v>28</v>
      </c>
      <c r="L686" s="2">
        <v>77856</v>
      </c>
      <c r="M686" s="2">
        <v>8384</v>
      </c>
      <c r="N686" s="2">
        <v>86240</v>
      </c>
      <c r="O686" t="s">
        <v>221</v>
      </c>
      <c r="P686" t="s">
        <v>30</v>
      </c>
      <c r="Q686" t="s">
        <v>31</v>
      </c>
      <c r="R686" t="s">
        <v>32</v>
      </c>
      <c r="S686" t="s">
        <v>541</v>
      </c>
      <c r="T686" t="s">
        <v>547</v>
      </c>
    </row>
    <row r="687" spans="1:20" x14ac:dyDescent="0.25">
      <c r="A687">
        <v>10280</v>
      </c>
      <c r="B687" s="1">
        <v>22318</v>
      </c>
      <c r="C687" t="s">
        <v>91</v>
      </c>
      <c r="D687" t="s">
        <v>72</v>
      </c>
      <c r="E687" t="s">
        <v>35</v>
      </c>
      <c r="F687" t="s">
        <v>106</v>
      </c>
      <c r="G687" t="s">
        <v>36</v>
      </c>
      <c r="H687" s="1">
        <v>43647</v>
      </c>
      <c r="I687" t="s">
        <v>473</v>
      </c>
      <c r="J687" t="s">
        <v>463</v>
      </c>
      <c r="K687" t="s">
        <v>28</v>
      </c>
      <c r="L687" s="2">
        <v>73927</v>
      </c>
      <c r="M687" s="2">
        <v>6255</v>
      </c>
      <c r="N687" s="2">
        <v>80182</v>
      </c>
      <c r="O687" t="s">
        <v>29</v>
      </c>
      <c r="P687" t="s">
        <v>30</v>
      </c>
      <c r="Q687" t="s">
        <v>31</v>
      </c>
      <c r="R687" t="s">
        <v>32</v>
      </c>
      <c r="S687" t="s">
        <v>539</v>
      </c>
      <c r="T687" t="s">
        <v>547</v>
      </c>
    </row>
    <row r="688" spans="1:20" x14ac:dyDescent="0.25">
      <c r="A688">
        <v>10281</v>
      </c>
      <c r="B688" s="1">
        <v>33916</v>
      </c>
      <c r="C688" t="s">
        <v>522</v>
      </c>
      <c r="D688" t="s">
        <v>205</v>
      </c>
      <c r="E688" t="s">
        <v>23</v>
      </c>
      <c r="F688" t="s">
        <v>106</v>
      </c>
      <c r="G688" t="s">
        <v>25</v>
      </c>
      <c r="H688" s="1">
        <v>43649</v>
      </c>
      <c r="I688" t="s">
        <v>490</v>
      </c>
      <c r="J688" t="s">
        <v>463</v>
      </c>
      <c r="K688" t="s">
        <v>28</v>
      </c>
      <c r="L688" s="2">
        <v>55614</v>
      </c>
      <c r="M688" s="2">
        <v>8128</v>
      </c>
      <c r="N688" s="2">
        <v>63742</v>
      </c>
      <c r="O688" t="s">
        <v>29</v>
      </c>
      <c r="P688" t="s">
        <v>30</v>
      </c>
      <c r="Q688" t="s">
        <v>31</v>
      </c>
      <c r="R688" t="s">
        <v>32</v>
      </c>
      <c r="S688" t="s">
        <v>540</v>
      </c>
      <c r="T688" t="s">
        <v>549</v>
      </c>
    </row>
    <row r="689" spans="1:20" x14ac:dyDescent="0.25">
      <c r="A689">
        <v>10283</v>
      </c>
      <c r="B689" s="1">
        <v>33556</v>
      </c>
      <c r="C689" t="s">
        <v>523</v>
      </c>
      <c r="D689" t="s">
        <v>524</v>
      </c>
      <c r="E689" t="s">
        <v>35</v>
      </c>
      <c r="F689" t="s">
        <v>106</v>
      </c>
      <c r="G689" t="s">
        <v>36</v>
      </c>
      <c r="H689" s="1">
        <v>43665</v>
      </c>
      <c r="I689" t="s">
        <v>20</v>
      </c>
      <c r="J689" t="s">
        <v>460</v>
      </c>
      <c r="K689" t="s">
        <v>28</v>
      </c>
      <c r="L689" s="2">
        <v>89103</v>
      </c>
      <c r="M689" s="2">
        <v>13708</v>
      </c>
      <c r="N689" s="2">
        <v>102811</v>
      </c>
      <c r="O689" t="s">
        <v>221</v>
      </c>
      <c r="P689" t="s">
        <v>30</v>
      </c>
      <c r="Q689" t="s">
        <v>31</v>
      </c>
      <c r="R689" t="s">
        <v>32</v>
      </c>
      <c r="S689" t="s">
        <v>539</v>
      </c>
      <c r="T689" t="s">
        <v>549</v>
      </c>
    </row>
    <row r="690" spans="1:20" x14ac:dyDescent="0.25">
      <c r="A690">
        <v>10290</v>
      </c>
      <c r="B690" s="1">
        <v>19073</v>
      </c>
      <c r="C690" t="s">
        <v>525</v>
      </c>
      <c r="D690" t="s">
        <v>526</v>
      </c>
      <c r="E690" t="s">
        <v>23</v>
      </c>
      <c r="F690" t="s">
        <v>24</v>
      </c>
      <c r="G690" t="s">
        <v>25</v>
      </c>
      <c r="H690" s="1">
        <v>43697</v>
      </c>
      <c r="I690" t="s">
        <v>519</v>
      </c>
      <c r="J690" t="s">
        <v>463</v>
      </c>
      <c r="K690" t="s">
        <v>28</v>
      </c>
      <c r="L690" s="2">
        <v>92010</v>
      </c>
      <c r="M690" s="2">
        <v>12032</v>
      </c>
      <c r="N690" s="2">
        <v>104042</v>
      </c>
      <c r="O690" t="s">
        <v>221</v>
      </c>
      <c r="P690" t="s">
        <v>30</v>
      </c>
      <c r="Q690" t="s">
        <v>31</v>
      </c>
      <c r="R690" t="s">
        <v>32</v>
      </c>
      <c r="S690" t="s">
        <v>539</v>
      </c>
      <c r="T690" t="s">
        <v>547</v>
      </c>
    </row>
    <row r="691" spans="1:20" x14ac:dyDescent="0.25">
      <c r="A691">
        <v>10298</v>
      </c>
      <c r="B691" s="1">
        <v>25326</v>
      </c>
      <c r="C691" t="s">
        <v>527</v>
      </c>
      <c r="D691" t="s">
        <v>305</v>
      </c>
      <c r="E691" t="s">
        <v>23</v>
      </c>
      <c r="F691" t="s">
        <v>106</v>
      </c>
      <c r="G691" t="s">
        <v>45</v>
      </c>
      <c r="H691" s="1">
        <v>43757</v>
      </c>
      <c r="I691" t="s">
        <v>20</v>
      </c>
      <c r="J691" t="s">
        <v>460</v>
      </c>
      <c r="K691" t="s">
        <v>28</v>
      </c>
      <c r="L691" s="2">
        <v>77329</v>
      </c>
      <c r="M691" s="2">
        <v>11897</v>
      </c>
      <c r="N691" s="2">
        <v>89226</v>
      </c>
      <c r="O691" t="s">
        <v>29</v>
      </c>
      <c r="P691" t="s">
        <v>30</v>
      </c>
      <c r="Q691" t="s">
        <v>31</v>
      </c>
      <c r="R691" t="s">
        <v>32</v>
      </c>
      <c r="S691" t="s">
        <v>539</v>
      </c>
      <c r="T691" t="s">
        <v>548</v>
      </c>
    </row>
    <row r="692" spans="1:20" x14ac:dyDescent="0.25">
      <c r="A692">
        <v>10301</v>
      </c>
      <c r="B692" s="1">
        <v>24447</v>
      </c>
      <c r="C692" t="s">
        <v>528</v>
      </c>
      <c r="D692" t="s">
        <v>529</v>
      </c>
      <c r="E692" t="s">
        <v>23</v>
      </c>
      <c r="F692" t="s">
        <v>111</v>
      </c>
      <c r="G692" t="s">
        <v>36</v>
      </c>
      <c r="H692" s="1">
        <v>43772</v>
      </c>
      <c r="I692" t="s">
        <v>20</v>
      </c>
      <c r="J692" t="s">
        <v>460</v>
      </c>
      <c r="K692" t="s">
        <v>28</v>
      </c>
      <c r="L692" s="2">
        <v>76843</v>
      </c>
      <c r="M692" s="2">
        <v>8867</v>
      </c>
      <c r="N692" s="2">
        <v>85710</v>
      </c>
      <c r="O692" t="s">
        <v>221</v>
      </c>
      <c r="P692" t="s">
        <v>30</v>
      </c>
      <c r="Q692" t="s">
        <v>31</v>
      </c>
      <c r="R692" t="s">
        <v>32</v>
      </c>
      <c r="S692" t="s">
        <v>541</v>
      </c>
      <c r="T692" t="s">
        <v>548</v>
      </c>
    </row>
    <row r="693" spans="1:20" x14ac:dyDescent="0.25">
      <c r="A693">
        <v>10302</v>
      </c>
      <c r="B693" s="1">
        <v>28450</v>
      </c>
      <c r="C693" t="s">
        <v>209</v>
      </c>
      <c r="D693" t="s">
        <v>530</v>
      </c>
      <c r="E693" t="s">
        <v>23</v>
      </c>
      <c r="F693" t="s">
        <v>118</v>
      </c>
      <c r="G693" t="s">
        <v>45</v>
      </c>
      <c r="H693" s="1">
        <v>43783</v>
      </c>
      <c r="I693" t="s">
        <v>519</v>
      </c>
      <c r="J693" t="s">
        <v>463</v>
      </c>
      <c r="K693" t="s">
        <v>28</v>
      </c>
      <c r="L693" s="2">
        <v>65157</v>
      </c>
      <c r="M693" s="2">
        <v>6015</v>
      </c>
      <c r="N693" s="2">
        <v>71172</v>
      </c>
      <c r="O693" t="s">
        <v>29</v>
      </c>
      <c r="P693" t="s">
        <v>30</v>
      </c>
      <c r="Q693" t="s">
        <v>31</v>
      </c>
      <c r="R693" t="s">
        <v>32</v>
      </c>
      <c r="S693" t="s">
        <v>540</v>
      </c>
      <c r="T693" t="s">
        <v>550</v>
      </c>
    </row>
    <row r="694" spans="1:20" x14ac:dyDescent="0.25">
      <c r="A694">
        <v>10303</v>
      </c>
      <c r="B694" s="1">
        <v>20680</v>
      </c>
      <c r="C694" t="s">
        <v>531</v>
      </c>
      <c r="D694" t="s">
        <v>219</v>
      </c>
      <c r="E694" t="s">
        <v>35</v>
      </c>
      <c r="F694" t="s">
        <v>118</v>
      </c>
      <c r="G694" t="s">
        <v>25</v>
      </c>
      <c r="H694" s="1">
        <v>43795</v>
      </c>
      <c r="I694" t="s">
        <v>490</v>
      </c>
      <c r="J694" t="s">
        <v>463</v>
      </c>
      <c r="K694" t="s">
        <v>28</v>
      </c>
      <c r="L694" s="2">
        <v>77822</v>
      </c>
      <c r="M694" s="2">
        <v>9578</v>
      </c>
      <c r="N694" s="2">
        <v>87400</v>
      </c>
      <c r="O694" t="s">
        <v>29</v>
      </c>
      <c r="P694" t="s">
        <v>30</v>
      </c>
      <c r="Q694" t="s">
        <v>31</v>
      </c>
      <c r="R694" t="s">
        <v>177</v>
      </c>
      <c r="S694" t="s">
        <v>541</v>
      </c>
      <c r="T694" t="s">
        <v>547</v>
      </c>
    </row>
    <row r="695" spans="1:20" x14ac:dyDescent="0.25">
      <c r="A695">
        <v>10306</v>
      </c>
      <c r="B695" s="1">
        <v>30821</v>
      </c>
      <c r="C695" t="s">
        <v>532</v>
      </c>
      <c r="D695" t="s">
        <v>533</v>
      </c>
      <c r="E695" t="s">
        <v>23</v>
      </c>
      <c r="F695" t="s">
        <v>24</v>
      </c>
      <c r="G695" t="s">
        <v>45</v>
      </c>
      <c r="H695" s="1">
        <v>43809</v>
      </c>
      <c r="I695" t="s">
        <v>473</v>
      </c>
      <c r="J695" t="s">
        <v>463</v>
      </c>
      <c r="K695" t="s">
        <v>240</v>
      </c>
      <c r="L695" s="2">
        <v>56200</v>
      </c>
      <c r="M695" s="2">
        <v>18309</v>
      </c>
      <c r="N695" s="2">
        <v>74509</v>
      </c>
      <c r="O695" t="s">
        <v>246</v>
      </c>
      <c r="P695" t="s">
        <v>247</v>
      </c>
      <c r="Q695" t="s">
        <v>31</v>
      </c>
      <c r="R695" t="s">
        <v>185</v>
      </c>
      <c r="S695" t="s">
        <v>543</v>
      </c>
      <c r="T695" t="s">
        <v>549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317D-9240-4F6A-8432-9531B3AFEFAD}">
  <dimension ref="A2:M33"/>
  <sheetViews>
    <sheetView workbookViewId="0">
      <selection activeCell="H33" sqref="H33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7.7109375" bestFit="1" customWidth="1"/>
    <col min="4" max="4" width="7.28515625" bestFit="1" customWidth="1"/>
    <col min="5" max="5" width="6.140625" bestFit="1" customWidth="1"/>
    <col min="6" max="6" width="14.42578125" bestFit="1" customWidth="1"/>
    <col min="7" max="8" width="11.28515625" bestFit="1" customWidth="1"/>
    <col min="9" max="9" width="22.5703125" bestFit="1" customWidth="1"/>
    <col min="10" max="10" width="16.28515625" bestFit="1" customWidth="1"/>
    <col min="11" max="11" width="5.140625" bestFit="1" customWidth="1"/>
    <col min="12" max="12" width="19.5703125" bestFit="1" customWidth="1"/>
    <col min="13" max="15" width="11.28515625" bestFit="1" customWidth="1"/>
  </cols>
  <sheetData>
    <row r="2" spans="1:13" x14ac:dyDescent="0.25">
      <c r="I2" s="3" t="s">
        <v>557</v>
      </c>
      <c r="J2" s="3" t="s">
        <v>551</v>
      </c>
    </row>
    <row r="3" spans="1:13" x14ac:dyDescent="0.25">
      <c r="A3" t="s">
        <v>555</v>
      </c>
      <c r="I3" s="3" t="s">
        <v>544</v>
      </c>
      <c r="J3" t="s">
        <v>177</v>
      </c>
      <c r="K3" t="s">
        <v>32</v>
      </c>
      <c r="L3" t="s">
        <v>180</v>
      </c>
      <c r="M3" t="s">
        <v>185</v>
      </c>
    </row>
    <row r="4" spans="1:13" x14ac:dyDescent="0.25">
      <c r="A4">
        <v>694</v>
      </c>
      <c r="B4">
        <f>GETPIVOTDATA("Employee ID",$A$3)</f>
        <v>694</v>
      </c>
      <c r="I4" s="4" t="s">
        <v>23</v>
      </c>
      <c r="J4">
        <v>34</v>
      </c>
      <c r="K4">
        <v>248</v>
      </c>
      <c r="L4">
        <v>21</v>
      </c>
      <c r="M4">
        <v>9</v>
      </c>
    </row>
    <row r="5" spans="1:13" x14ac:dyDescent="0.25">
      <c r="I5" s="4" t="s">
        <v>35</v>
      </c>
      <c r="J5">
        <v>53</v>
      </c>
      <c r="K5">
        <v>300</v>
      </c>
      <c r="L5">
        <v>16</v>
      </c>
      <c r="M5">
        <v>13</v>
      </c>
    </row>
    <row r="7" spans="1:13" x14ac:dyDescent="0.25">
      <c r="A7" s="3" t="s">
        <v>544</v>
      </c>
      <c r="B7" t="s">
        <v>555</v>
      </c>
    </row>
    <row r="8" spans="1:13" x14ac:dyDescent="0.25">
      <c r="A8" s="4" t="s">
        <v>23</v>
      </c>
      <c r="B8">
        <v>312</v>
      </c>
      <c r="C8">
        <f>GETPIVOTDATA("Employee ID",KPI!$A$7,"Gender","F")</f>
        <v>312</v>
      </c>
      <c r="D8" s="6">
        <f>$C$8/SUM($C$8:$C$9)</f>
        <v>0.44956772334293948</v>
      </c>
    </row>
    <row r="9" spans="1:13" x14ac:dyDescent="0.25">
      <c r="A9" s="4" t="s">
        <v>35</v>
      </c>
      <c r="B9">
        <v>382</v>
      </c>
      <c r="C9">
        <f>GETPIVOTDATA("Employee ID",$A$7,"Gender","M")</f>
        <v>382</v>
      </c>
      <c r="D9" s="6">
        <f>$C$9/SUM($C$8:$C$9)</f>
        <v>0.55043227665706052</v>
      </c>
    </row>
    <row r="10" spans="1:13" x14ac:dyDescent="0.25">
      <c r="I10" s="3" t="s">
        <v>558</v>
      </c>
      <c r="J10" s="3" t="s">
        <v>551</v>
      </c>
    </row>
    <row r="11" spans="1:13" x14ac:dyDescent="0.25">
      <c r="I11" s="3" t="s">
        <v>544</v>
      </c>
      <c r="J11" t="s">
        <v>31</v>
      </c>
      <c r="K11" t="s">
        <v>226</v>
      </c>
    </row>
    <row r="12" spans="1:13" x14ac:dyDescent="0.25">
      <c r="A12" s="3" t="s">
        <v>556</v>
      </c>
      <c r="B12" s="3" t="s">
        <v>551</v>
      </c>
      <c r="I12" s="4" t="s">
        <v>23</v>
      </c>
      <c r="J12">
        <v>293</v>
      </c>
      <c r="K12">
        <v>19</v>
      </c>
    </row>
    <row r="13" spans="1:13" x14ac:dyDescent="0.25">
      <c r="A13" s="3" t="s">
        <v>544</v>
      </c>
      <c r="B13" t="s">
        <v>23</v>
      </c>
      <c r="C13" t="s">
        <v>35</v>
      </c>
      <c r="I13" s="4" t="s">
        <v>35</v>
      </c>
      <c r="J13">
        <v>310</v>
      </c>
      <c r="K13">
        <v>72</v>
      </c>
    </row>
    <row r="14" spans="1:13" x14ac:dyDescent="0.25">
      <c r="A14" s="4" t="s">
        <v>27</v>
      </c>
      <c r="B14">
        <v>250</v>
      </c>
      <c r="C14">
        <v>342</v>
      </c>
    </row>
    <row r="15" spans="1:13" x14ac:dyDescent="0.25">
      <c r="A15" s="4" t="s">
        <v>460</v>
      </c>
      <c r="B15">
        <v>23</v>
      </c>
      <c r="C15">
        <v>13</v>
      </c>
    </row>
    <row r="16" spans="1:13" x14ac:dyDescent="0.25">
      <c r="A16" s="4" t="s">
        <v>458</v>
      </c>
      <c r="C16">
        <v>4</v>
      </c>
    </row>
    <row r="17" spans="1:12" x14ac:dyDescent="0.25">
      <c r="A17" s="4" t="s">
        <v>463</v>
      </c>
      <c r="B17">
        <v>39</v>
      </c>
      <c r="C17">
        <v>23</v>
      </c>
      <c r="I17" s="3" t="s">
        <v>554</v>
      </c>
      <c r="J17" s="3" t="s">
        <v>551</v>
      </c>
    </row>
    <row r="18" spans="1:12" x14ac:dyDescent="0.25">
      <c r="I18" s="3" t="s">
        <v>544</v>
      </c>
      <c r="J18" t="s">
        <v>25</v>
      </c>
      <c r="K18" t="s">
        <v>36</v>
      </c>
      <c r="L18" t="s">
        <v>45</v>
      </c>
    </row>
    <row r="19" spans="1:12" x14ac:dyDescent="0.25">
      <c r="I19" s="4" t="s">
        <v>23</v>
      </c>
      <c r="J19">
        <v>109</v>
      </c>
      <c r="K19">
        <v>102</v>
      </c>
      <c r="L19">
        <v>101</v>
      </c>
    </row>
    <row r="20" spans="1:12" x14ac:dyDescent="0.25">
      <c r="A20" s="3" t="s">
        <v>552</v>
      </c>
      <c r="B20" s="3" t="s">
        <v>551</v>
      </c>
      <c r="I20" s="4" t="s">
        <v>35</v>
      </c>
      <c r="J20">
        <v>141</v>
      </c>
      <c r="K20">
        <v>140</v>
      </c>
      <c r="L20">
        <v>101</v>
      </c>
    </row>
    <row r="21" spans="1:12" x14ac:dyDescent="0.25">
      <c r="A21" s="3" t="s">
        <v>544</v>
      </c>
      <c r="B21" t="s">
        <v>542</v>
      </c>
      <c r="C21" t="s">
        <v>539</v>
      </c>
      <c r="D21" t="s">
        <v>540</v>
      </c>
      <c r="E21" t="s">
        <v>543</v>
      </c>
      <c r="F21" t="s">
        <v>541</v>
      </c>
    </row>
    <row r="22" spans="1:12" x14ac:dyDescent="0.25">
      <c r="A22" s="4" t="s">
        <v>23</v>
      </c>
      <c r="B22">
        <v>18</v>
      </c>
      <c r="C22">
        <v>92</v>
      </c>
      <c r="D22">
        <v>102</v>
      </c>
      <c r="E22">
        <v>2</v>
      </c>
      <c r="F22">
        <v>98</v>
      </c>
    </row>
    <row r="23" spans="1:12" x14ac:dyDescent="0.25">
      <c r="A23" s="4" t="s">
        <v>35</v>
      </c>
      <c r="B23">
        <v>11</v>
      </c>
      <c r="C23">
        <v>150</v>
      </c>
      <c r="D23">
        <v>97</v>
      </c>
      <c r="E23">
        <v>3</v>
      </c>
      <c r="F23">
        <v>121</v>
      </c>
    </row>
    <row r="27" spans="1:12" x14ac:dyDescent="0.25">
      <c r="A27" s="3" t="s">
        <v>553</v>
      </c>
      <c r="B27" s="3" t="s">
        <v>551</v>
      </c>
    </row>
    <row r="28" spans="1:12" x14ac:dyDescent="0.25">
      <c r="A28" s="3" t="s">
        <v>544</v>
      </c>
      <c r="B28" t="s">
        <v>286</v>
      </c>
      <c r="C28" t="s">
        <v>223</v>
      </c>
      <c r="D28" t="s">
        <v>28</v>
      </c>
      <c r="E28" t="s">
        <v>240</v>
      </c>
      <c r="F28" t="s">
        <v>233</v>
      </c>
    </row>
    <row r="29" spans="1:12" x14ac:dyDescent="0.25">
      <c r="A29" s="4" t="s">
        <v>23</v>
      </c>
      <c r="B29">
        <v>12</v>
      </c>
      <c r="C29">
        <v>59</v>
      </c>
      <c r="D29">
        <v>219</v>
      </c>
      <c r="E29">
        <v>22</v>
      </c>
    </row>
    <row r="30" spans="1:12" x14ac:dyDescent="0.25">
      <c r="A30" s="4" t="s">
        <v>35</v>
      </c>
      <c r="B30">
        <v>15</v>
      </c>
      <c r="C30">
        <v>77</v>
      </c>
      <c r="D30">
        <v>229</v>
      </c>
      <c r="E30">
        <v>45</v>
      </c>
      <c r="F30">
        <v>16</v>
      </c>
    </row>
    <row r="31" spans="1:12" x14ac:dyDescent="0.25">
      <c r="A31" s="4" t="s">
        <v>545</v>
      </c>
      <c r="B31">
        <v>27</v>
      </c>
      <c r="C31">
        <v>136</v>
      </c>
      <c r="D31">
        <v>448</v>
      </c>
      <c r="E31">
        <v>67</v>
      </c>
      <c r="F31">
        <v>16</v>
      </c>
    </row>
    <row r="32" spans="1:12" x14ac:dyDescent="0.25">
      <c r="B32">
        <f>GETPIVOTDATA("Department",$A$27,"Department","Administration")</f>
        <v>27</v>
      </c>
      <c r="C32">
        <f>GETPIVOTDATA("Department",$A$27,"Department","IT/IS")</f>
        <v>136</v>
      </c>
      <c r="D32">
        <f>GETPIVOTDATA("Department",$A$27,"Department","Production")</f>
        <v>448</v>
      </c>
      <c r="E32">
        <f>GETPIVOTDATA("Department",$A$27,"Department","Sales")</f>
        <v>67</v>
      </c>
      <c r="F32">
        <f>GETPIVOTDATA("Department",$A$27,"Department","Z Management")</f>
        <v>16</v>
      </c>
      <c r="I32" s="4"/>
    </row>
    <row r="33" spans="2:9" x14ac:dyDescent="0.25">
      <c r="B33" s="5"/>
      <c r="C33" s="5"/>
      <c r="D33" s="5"/>
      <c r="E33" s="5"/>
      <c r="F33" s="5"/>
      <c r="I3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D469-5E87-40C2-8D78-2118701124A7}">
  <dimension ref="A1"/>
  <sheetViews>
    <sheetView showGridLines="0" showRowColHeaders="0" tabSelected="1" workbookViewId="0">
      <selection activeCell="Q2" sqref="Q2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8 3 c b 1 - 9 9 1 a - 4 e d 0 - a 3 0 3 - 5 1 5 b 7 1 f 0 0 b 0 8 "   x m l n s = " h t t p : / / s c h e m a s . m i c r o s o f t . c o m / D a t a M a s h u p " > A A A A A N s F A A B Q S w M E F A A C A A g A G 4 A 8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B u A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g D x a p w 7 1 z t Q C A A B V C A A A E w A c A E Z v c m 1 1 b G F z L 1 N l Y 3 R p b 2 4 x L m 0 g o h g A K K A U A A A A A A A A A A A A A A A A A A A A A A A A A A A A l V V b b 9 o w F H 5 H 4 j 9 Y 2 T Q F K b D S U h 7 W 8 U B J N 7 p L V x G 2 a Q K E X H J a r D o 2 t Z 0 W h P j v O y b h G t J L X k j O 7 T v n 8 + e D h p F h U p A g + a 2 e F Q v F g h 5 T B S F 5 5 7 Q 7 w 6 8 g Q l D E Z 4 + g N D M z 8 o F c P M S U 4 6 t D G o S D K R Y I P o G M 1 Q j Q c j E d A a / 8 l e r + R s p 7 9 w v j U G l J Y U A Y 7 T q t T / 3 f G i v 1 2 9 d 9 X z 4 J L m m o + 7 V K e Q 1 V X k O V V 0 D D 1 p h y D u I O y r X K l O u p U / K I i D n 3 i F E x l L y k h Z f 6 H Q Z j A G O 7 T p q d 9 y 4 N R I 2 X p v S + M x E 2 n C R 5 s O j 5 1 N D B G v J a y U g a Z K s N F E t o W 7 5 L b 3 D o 1 J P a 3 V d 2 5 5 F e m t j k P B h R T p V u 2 C k H m z G R D u Q i J N 3 Z B D Z 4 X U W F v p U q a k k e R 8 I 6 L W q m Q W 8 + d y 6 i C Z c z A H L p I + K l M P V a x S Y s P D J 3 / F / n a D T 4 S U J q E h s m k O Y d Z I O D W A k a w S r B w N Q s 7 V e H j M n 4 G f N P q p i h n A S G m l h n 3 O c 4 2 G i c M b e Z A o K H A Z l m f w B 9 3 H V R M d v y d I B q K T I F c + B 9 m F B l I t R v x r W m M a C G 6 V u 6 v E N Z j p p C x H Y 8 e 5 g z 4 r 4 v Z U P O p Y j 1 Y V d X W m 5 a M p q A 0 P Q w w j d 5 Q 7 r M 8 C z l 1 u O D H i k 2 S V P 3 u R f 0 D i X p / v t 4 V c p 4 r 0 F Z R S H / u 5 U X G z E 2 w x D F h T c 8 Z B Z g 2 a r V 3 0 a Y G J G Y 3 D 3 p e m T N 4 H C P Q a C j M W G 3 p H e Q 4 g H W r h I z B k G c P 4 C c + k z r p Z 9 B 6 B D g G p 5 P P k 6 T 3 5 p 3 k u Z d Q W w U 5 a 9 J q a U p w R 5 O 0 v j G u m G 0 A 5 F 8 X H J q S d v a K I k j N b v P U O / t 3 I G t w 8 J t b M D u 9 o 5 8 2 i o c A M f 9 b 2 1 u F j 4 9 j N 1 N u x d U z W 9 y F 9 L L u z S L 7 d p 2 o x y c 3 z o 2 p T N N b K + 2 f U X l 4 b 5 C y t X D W t 7 v M 8 E Y J m t y W 8 B 2 c w 7 I Z 9 T C U S q G k y N S x q 9 d / a z D T l d h t S q G n e a F 1 V d h p z a s v g p z 6 l U y 4 b j I c k / r + O 2 S q q Y n t / w T W J S K B S Z y i 5 / 9 B 1 B L A Q I t A B Q A A g A I A B u A P F p M d Z C S p Q A A A P Y A A A A S A A A A A A A A A A A A A A A A A A A A A A B D b 2 5 m a W c v U G F j a 2 F n Z S 5 4 b W x Q S w E C L Q A U A A I A C A A b g D x a D 8 r p q 6 Q A A A D p A A A A E w A A A A A A A A A A A A A A A A D x A A A A W 0 N v b n R l b n R f V H l w Z X N d L n h t b F B L A Q I t A B Q A A g A I A B u A P F q n D v X O 1 A I A A F U I A A A T A A A A A A A A A A A A A A A A A O I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f A A A A A A A A 7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S X 0 d l b m R l c i U y M E R p d m V y c 2 l 0 e S U y M C U y N i U y M E V x d W F s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z N W Y w N m M t Z m Z j O C 0 0 M z U 2 L W E 2 Z W E t N G Q w M j g 0 Y z k 1 Y z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U l 9 H Z W 5 k Z X J f R G l 2 Z X J z a X R 5 X 1 9 f R X F 1 Y W x p d H k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b X B s b 3 l l Z S B J R C Z x d W 9 0 O y w m c X V v d D t E T 0 I m c X V v d D s s J n F 1 b 3 Q 7 U 3 V y b m F t Z S Z x d W 9 0 O y w m c X V v d D t O Y W 1 l J n F 1 b 3 Q 7 L C Z x d W 9 0 O 0 d l b m R l c i Z x d W 9 0 O y w m c X V v d D t N Y X J p d G F s I F N 0 Y X R 1 c y Z x d W 9 0 O y w m c X V v d D t C c m F u Y 2 g m c X V v d D s s J n F 1 b 3 Q 7 S G l y Z S B E Y X R l J n F 1 b 3 Q 7 L C Z x d W 9 0 O 0 x l Y X Z l I F J l Y X N v b i Z x d W 9 0 O y w m c X V v d D t T d G F 0 d X M m c X V v d D s s J n F 1 b 3 Q 7 R G V w Y X J 0 b W V u d C Z x d W 9 0 O y w m c X V v d D t B b m 5 1 Y W w g U 2 F s Y X J 5 I C g k K S Z x d W 9 0 O y w m c X V v d D t C b 2 5 1 c y A o J C k m c X V v d D s s J n F 1 b 3 Q 7 V G 9 0 Y W w g Q 2 9 t c G V u c 2 F 0 a W 9 u J n F 1 b 3 Q 7 L C Z x d W 9 0 O 0 p v Y i B U a X R s Z S Z x d W 9 0 O y w m c X V v d D t K b 2 I g R G V z Y 3 J p c H R p b 2 4 m c X V v d D s s J n F 1 b 3 Q 7 T W F u Y W d l c i A o W S 9 O K S Z x d W 9 0 O y w m c X V v d D t Q Z X J m b 3 J t Y W 5 j Z S Z x d W 9 0 O y w m c X V v d D t F b X B s b 3 l l Z S B T Y X R p c 2 Z h Y 3 R p b 2 4 m c X V v d D s s J n F 1 b 3 Q 7 R W 1 w X 0 F n Z S Z x d W 9 0 O 1 0 i I C 8 + P E V u d H J 5 I F R 5 c G U 9 I k Z p b G x D b 2 x 1 b W 5 U e X B l c y I g V m F s d W U 9 I n N B d 2 t H Q m d Z R 0 J n a 0 d C Z 1 l E Q X d N R 0 J n W U d B Q U E 9 I i A v P j x F b n R y e S B U e X B l P S J G a W x s T G F z d F V w Z G F 0 Z W Q i I F Z h b H V l P S J k M j A y N S 0 w M S 0 y O F Q x N T o w M D o 1 N C 4 3 M z Q w M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l 9 H Z W 5 k Z X I g R G l 2 Z X J z a X R 5 I F x 1 M D A y N i B F c X V h b G l 0 e S 9 B d X R v U m V t b 3 Z l Z E N v b H V t b n M x L n t F b X B s b 3 l l Z S B J R C w w f S Z x d W 9 0 O y w m c X V v d D t T Z W N 0 a W 9 u M S 9 I U l 9 H Z W 5 k Z X I g R G l 2 Z X J z a X R 5 I F x 1 M D A y N i B F c X V h b G l 0 e S 9 B d X R v U m V t b 3 Z l Z E N v b H V t b n M x L n t E T 0 I s M X 0 m c X V v d D s s J n F 1 b 3 Q 7 U 2 V j d G l v b j E v S F J f R 2 V u Z G V y I E R p d m V y c 2 l 0 e S B c d T A w M j Y g R X F 1 Y W x p d H k v Q X V 0 b 1 J l b W 9 2 Z W R D b 2 x 1 b W 5 z M S 5 7 U 3 V y b m F t Z S w y f S Z x d W 9 0 O y w m c X V v d D t T Z W N 0 a W 9 u M S 9 I U l 9 H Z W 5 k Z X I g R G l 2 Z X J z a X R 5 I F x 1 M D A y N i B F c X V h b G l 0 e S 9 B d X R v U m V t b 3 Z l Z E N v b H V t b n M x L n t O Y W 1 l L D N 9 J n F 1 b 3 Q 7 L C Z x d W 9 0 O 1 N l Y 3 R p b 2 4 x L 0 h S X 0 d l b m R l c i B E a X Z l c n N p d H k g X H U w M D I 2 I E V x d W F s a X R 5 L 0 F 1 d G 9 S Z W 1 v d m V k Q 2 9 s d W 1 u c z E u e 0 d l b m R l c i w 0 f S Z x d W 9 0 O y w m c X V v d D t T Z W N 0 a W 9 u M S 9 I U l 9 H Z W 5 k Z X I g R G l 2 Z X J z a X R 5 I F x 1 M D A y N i B F c X V h b G l 0 e S 9 B d X R v U m V t b 3 Z l Z E N v b H V t b n M x L n t N Y X J p d G F s I F N 0 Y X R 1 c y w 1 f S Z x d W 9 0 O y w m c X V v d D t T Z W N 0 a W 9 u M S 9 I U l 9 H Z W 5 k Z X I g R G l 2 Z X J z a X R 5 I F x 1 M D A y N i B F c X V h b G l 0 e S 9 B d X R v U m V t b 3 Z l Z E N v b H V t b n M x L n t C c m F u Y 2 g s N n 0 m c X V v d D s s J n F 1 b 3 Q 7 U 2 V j d G l v b j E v S F J f R 2 V u Z G V y I E R p d m V y c 2 l 0 e S B c d T A w M j Y g R X F 1 Y W x p d H k v Q X V 0 b 1 J l b W 9 2 Z W R D b 2 x 1 b W 5 z M S 5 7 S G l y Z S B E Y X R l L D d 9 J n F 1 b 3 Q 7 L C Z x d W 9 0 O 1 N l Y 3 R p b 2 4 x L 0 h S X 0 d l b m R l c i B E a X Z l c n N p d H k g X H U w M D I 2 I E V x d W F s a X R 5 L 0 F 1 d G 9 S Z W 1 v d m V k Q 2 9 s d W 1 u c z E u e 0 x l Y X Z l I F J l Y X N v b i w 4 f S Z x d W 9 0 O y w m c X V v d D t T Z W N 0 a W 9 u M S 9 I U l 9 H Z W 5 k Z X I g R G l 2 Z X J z a X R 5 I F x 1 M D A y N i B F c X V h b G l 0 e S 9 B d X R v U m V t b 3 Z l Z E N v b H V t b n M x L n t T d G F 0 d X M s O X 0 m c X V v d D s s J n F 1 b 3 Q 7 U 2 V j d G l v b j E v S F J f R 2 V u Z G V y I E R p d m V y c 2 l 0 e S B c d T A w M j Y g R X F 1 Y W x p d H k v Q X V 0 b 1 J l b W 9 2 Z W R D b 2 x 1 b W 5 z M S 5 7 R G V w Y X J 0 b W V u d C w x M H 0 m c X V v d D s s J n F 1 b 3 Q 7 U 2 V j d G l v b j E v S F J f R 2 V u Z G V y I E R p d m V y c 2 l 0 e S B c d T A w M j Y g R X F 1 Y W x p d H k v Q X V 0 b 1 J l b W 9 2 Z W R D b 2 x 1 b W 5 z M S 5 7 Q W 5 u d W F s I F N h b G F y e S A o J C k s M T F 9 J n F 1 b 3 Q 7 L C Z x d W 9 0 O 1 N l Y 3 R p b 2 4 x L 0 h S X 0 d l b m R l c i B E a X Z l c n N p d H k g X H U w M D I 2 I E V x d W F s a X R 5 L 0 F 1 d G 9 S Z W 1 v d m V k Q 2 9 s d W 1 u c z E u e 0 J v b n V z I C g k K S w x M n 0 m c X V v d D s s J n F 1 b 3 Q 7 U 2 V j d G l v b j E v S F J f R 2 V u Z G V y I E R p d m V y c 2 l 0 e S B c d T A w M j Y g R X F 1 Y W x p d H k v Q X V 0 b 1 J l b W 9 2 Z W R D b 2 x 1 b W 5 z M S 5 7 V G 9 0 Y W w g Q 2 9 t c G V u c 2 F 0 a W 9 u L D E z f S Z x d W 9 0 O y w m c X V v d D t T Z W N 0 a W 9 u M S 9 I U l 9 H Z W 5 k Z X I g R G l 2 Z X J z a X R 5 I F x 1 M D A y N i B F c X V h b G l 0 e S 9 B d X R v U m V t b 3 Z l Z E N v b H V t b n M x L n t K b 2 I g V G l 0 b G U s M T R 9 J n F 1 b 3 Q 7 L C Z x d W 9 0 O 1 N l Y 3 R p b 2 4 x L 0 h S X 0 d l b m R l c i B E a X Z l c n N p d H k g X H U w M D I 2 I E V x d W F s a X R 5 L 0 F 1 d G 9 S Z W 1 v d m V k Q 2 9 s d W 1 u c z E u e 0 p v Y i B E Z X N j c m l w d G l v b i w x N X 0 m c X V v d D s s J n F 1 b 3 Q 7 U 2 V j d G l v b j E v S F J f R 2 V u Z G V y I E R p d m V y c 2 l 0 e S B c d T A w M j Y g R X F 1 Y W x p d H k v Q X V 0 b 1 J l b W 9 2 Z W R D b 2 x 1 b W 5 z M S 5 7 T W F u Y W d l c i A o W S 9 O K S w x N n 0 m c X V v d D s s J n F 1 b 3 Q 7 U 2 V j d G l v b j E v S F J f R 2 V u Z G V y I E R p d m V y c 2 l 0 e S B c d T A w M j Y g R X F 1 Y W x p d H k v Q X V 0 b 1 J l b W 9 2 Z W R D b 2 x 1 b W 5 z M S 5 7 U G V y Z m 9 y b W F u Y 2 U s M T d 9 J n F 1 b 3 Q 7 L C Z x d W 9 0 O 1 N l Y 3 R p b 2 4 x L 0 h S X 0 d l b m R l c i B E a X Z l c n N p d H k g X H U w M D I 2 I E V x d W F s a X R 5 L 0 F 1 d G 9 S Z W 1 v d m V k Q 2 9 s d W 1 u c z E u e 0 V t c G x v e W V l I F N h d G l z Z m F j d G l v b i w x O H 0 m c X V v d D s s J n F 1 b 3 Q 7 U 2 V j d G l v b j E v S F J f R 2 V u Z G V y I E R p d m V y c 2 l 0 e S B c d T A w M j Y g R X F 1 Y W x p d H k v Q X V 0 b 1 J l b W 9 2 Z W R D b 2 x 1 b W 5 z M S 5 7 R W 1 w X 0 F n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h S X 0 d l b m R l c i B E a X Z l c n N p d H k g X H U w M D I 2 I E V x d W F s a X R 5 L 0 F 1 d G 9 S Z W 1 v d m V k Q 2 9 s d W 1 u c z E u e 0 V t c G x v e W V l I E l E L D B 9 J n F 1 b 3 Q 7 L C Z x d W 9 0 O 1 N l Y 3 R p b 2 4 x L 0 h S X 0 d l b m R l c i B E a X Z l c n N p d H k g X H U w M D I 2 I E V x d W F s a X R 5 L 0 F 1 d G 9 S Z W 1 v d m V k Q 2 9 s d W 1 u c z E u e 0 R P Q i w x f S Z x d W 9 0 O y w m c X V v d D t T Z W N 0 a W 9 u M S 9 I U l 9 H Z W 5 k Z X I g R G l 2 Z X J z a X R 5 I F x 1 M D A y N i B F c X V h b G l 0 e S 9 B d X R v U m V t b 3 Z l Z E N v b H V t b n M x L n t T d X J u Y W 1 l L D J 9 J n F 1 b 3 Q 7 L C Z x d W 9 0 O 1 N l Y 3 R p b 2 4 x L 0 h S X 0 d l b m R l c i B E a X Z l c n N p d H k g X H U w M D I 2 I E V x d W F s a X R 5 L 0 F 1 d G 9 S Z W 1 v d m V k Q 2 9 s d W 1 u c z E u e 0 5 h b W U s M 3 0 m c X V v d D s s J n F 1 b 3 Q 7 U 2 V j d G l v b j E v S F J f R 2 V u Z G V y I E R p d m V y c 2 l 0 e S B c d T A w M j Y g R X F 1 Y W x p d H k v Q X V 0 b 1 J l b W 9 2 Z W R D b 2 x 1 b W 5 z M S 5 7 R 2 V u Z G V y L D R 9 J n F 1 b 3 Q 7 L C Z x d W 9 0 O 1 N l Y 3 R p b 2 4 x L 0 h S X 0 d l b m R l c i B E a X Z l c n N p d H k g X H U w M D I 2 I E V x d W F s a X R 5 L 0 F 1 d G 9 S Z W 1 v d m V k Q 2 9 s d W 1 u c z E u e 0 1 h c m l 0 Y W w g U 3 R h d H V z L D V 9 J n F 1 b 3 Q 7 L C Z x d W 9 0 O 1 N l Y 3 R p b 2 4 x L 0 h S X 0 d l b m R l c i B E a X Z l c n N p d H k g X H U w M D I 2 I E V x d W F s a X R 5 L 0 F 1 d G 9 S Z W 1 v d m V k Q 2 9 s d W 1 u c z E u e 0 J y Y W 5 j a C w 2 f S Z x d W 9 0 O y w m c X V v d D t T Z W N 0 a W 9 u M S 9 I U l 9 H Z W 5 k Z X I g R G l 2 Z X J z a X R 5 I F x 1 M D A y N i B F c X V h b G l 0 e S 9 B d X R v U m V t b 3 Z l Z E N v b H V t b n M x L n t I a X J l I E R h d G U s N 3 0 m c X V v d D s s J n F 1 b 3 Q 7 U 2 V j d G l v b j E v S F J f R 2 V u Z G V y I E R p d m V y c 2 l 0 e S B c d T A w M j Y g R X F 1 Y W x p d H k v Q X V 0 b 1 J l b W 9 2 Z W R D b 2 x 1 b W 5 z M S 5 7 T G V h d m U g U m V h c 2 9 u L D h 9 J n F 1 b 3 Q 7 L C Z x d W 9 0 O 1 N l Y 3 R p b 2 4 x L 0 h S X 0 d l b m R l c i B E a X Z l c n N p d H k g X H U w M D I 2 I E V x d W F s a X R 5 L 0 F 1 d G 9 S Z W 1 v d m V k Q 2 9 s d W 1 u c z E u e 1 N 0 Y X R 1 c y w 5 f S Z x d W 9 0 O y w m c X V v d D t T Z W N 0 a W 9 u M S 9 I U l 9 H Z W 5 k Z X I g R G l 2 Z X J z a X R 5 I F x 1 M D A y N i B F c X V h b G l 0 e S 9 B d X R v U m V t b 3 Z l Z E N v b H V t b n M x L n t E Z X B h c n R t Z W 5 0 L D E w f S Z x d W 9 0 O y w m c X V v d D t T Z W N 0 a W 9 u M S 9 I U l 9 H Z W 5 k Z X I g R G l 2 Z X J z a X R 5 I F x 1 M D A y N i B F c X V h b G l 0 e S 9 B d X R v U m V t b 3 Z l Z E N v b H V t b n M x L n t B b m 5 1 Y W w g U 2 F s Y X J 5 I C g k K S w x M X 0 m c X V v d D s s J n F 1 b 3 Q 7 U 2 V j d G l v b j E v S F J f R 2 V u Z G V y I E R p d m V y c 2 l 0 e S B c d T A w M j Y g R X F 1 Y W x p d H k v Q X V 0 b 1 J l b W 9 2 Z W R D b 2 x 1 b W 5 z M S 5 7 Q m 9 u d X M g K C Q p L D E y f S Z x d W 9 0 O y w m c X V v d D t T Z W N 0 a W 9 u M S 9 I U l 9 H Z W 5 k Z X I g R G l 2 Z X J z a X R 5 I F x 1 M D A y N i B F c X V h b G l 0 e S 9 B d X R v U m V t b 3 Z l Z E N v b H V t b n M x L n t U b 3 R h b C B D b 2 1 w Z W 5 z Y X R p b 2 4 s M T N 9 J n F 1 b 3 Q 7 L C Z x d W 9 0 O 1 N l Y 3 R p b 2 4 x L 0 h S X 0 d l b m R l c i B E a X Z l c n N p d H k g X H U w M D I 2 I E V x d W F s a X R 5 L 0 F 1 d G 9 S Z W 1 v d m V k Q 2 9 s d W 1 u c z E u e 0 p v Y i B U a X R s Z S w x N H 0 m c X V v d D s s J n F 1 b 3 Q 7 U 2 V j d G l v b j E v S F J f R 2 V u Z G V y I E R p d m V y c 2 l 0 e S B c d T A w M j Y g R X F 1 Y W x p d H k v Q X V 0 b 1 J l b W 9 2 Z W R D b 2 x 1 b W 5 z M S 5 7 S m 9 i I E R l c 2 N y a X B 0 a W 9 u L D E 1 f S Z x d W 9 0 O y w m c X V v d D t T Z W N 0 a W 9 u M S 9 I U l 9 H Z W 5 k Z X I g R G l 2 Z X J z a X R 5 I F x 1 M D A y N i B F c X V h b G l 0 e S 9 B d X R v U m V t b 3 Z l Z E N v b H V t b n M x L n t N Y W 5 h Z 2 V y I C h Z L 0 4 p L D E 2 f S Z x d W 9 0 O y w m c X V v d D t T Z W N 0 a W 9 u M S 9 I U l 9 H Z W 5 k Z X I g R G l 2 Z X J z a X R 5 I F x 1 M D A y N i B F c X V h b G l 0 e S 9 B d X R v U m V t b 3 Z l Z E N v b H V t b n M x L n t Q Z X J m b 3 J t Y W 5 j Z S w x N 3 0 m c X V v d D s s J n F 1 b 3 Q 7 U 2 V j d G l v b j E v S F J f R 2 V u Z G V y I E R p d m V y c 2 l 0 e S B c d T A w M j Y g R X F 1 Y W x p d H k v Q X V 0 b 1 J l b W 9 2 Z W R D b 2 x 1 b W 5 z M S 5 7 R W 1 w b G 9 5 Z W U g U 2 F 0 a X N m Y W N 0 a W 9 u L D E 4 f S Z x d W 9 0 O y w m c X V v d D t T Z W N 0 a W 9 u M S 9 I U l 9 H Z W 5 k Z X I g R G l 2 Z X J z a X R 5 I F x 1 M D A y N i B F c X V h b G l 0 e S 9 B d X R v U m V t b 3 Z l Z E N v b H V t b n M x L n t F b X B f Q W d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J f R 2 V u Z G V y J T I w R G l 2 Z X J z a X R 5 J T I w J T I 2 J T I w R X F 1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f R 2 V u Z G V y J T I w R G l 2 Z X J z a X R 5 J T I w J T I 2 J T I w R X F 1 Y W x p d H k v S F J f R 2 V u Z G V y J T I w R G l 2 Z X J z a X R 5 J T I w J T I 2 J T I w R X F 1 Y W x p d H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H Z W 5 k Z X I l M j B E a X Z l c n N p d H k l M j A l M j Y l M j B F c X V h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H Z W 5 k Z X I l M j B E a X Z l c n N p d H k l M j A l M j Y l M j B F c X V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d l b m R l c i U y M E R p d m V y c 2 l 0 e S U y M C U y N i U y M E V x d W F s a X R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H Z W 5 k Z X I l M j B E a X Z l c n N p d H k l M j A l M j Y l M j B F c X V h b G l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d l b m R l c i U y M E R p d m V y c 2 l 0 e S U y M C U y N i U y M E V x d W F s a X R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d l b m R l c i U y M E R p d m V y c 2 l 0 e S U y M C U y N i U y M E V x d W F s a X R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d l b m R l c i U y M E R p d m V y c 2 l 0 e S U y M C U y N i U y M E V x d W F s a X R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f R 2 V u Z G V y J T I w R G l 2 Z X J z a X R 5 J T I w J T I 2 J T I w R X F 1 Y W x p d H k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H Z W 5 k Z X I l M j B E a X Z l c n N p d H k l M j A l M j Y l M j B F c X V h b G l 0 e S 9 S Z W 1 v d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5 n V N I 0 D U + 4 q q q u + j b a i Q A A A A A C A A A A A A A Q Z g A A A A E A A C A A A A A 3 8 w A Q o c E r 9 c 8 i u 4 M / z 3 4 m 5 0 C K V q 5 b + a / m 3 7 + b N O F S / w A A A A A O g A A A A A I A A C A A A A D j F c M S 7 + 0 b o 5 X n a s f j 5 G m 8 g Z F / 4 S S C v d K i H C y v u 1 K 1 l F A A A A A r X l J g k B X N M o g 2 O e J 0 4 M W 6 E b u 6 C E p s e c + l B h 2 R W p D e B 9 A b T L q j Z J / G d f v X f k S v b A L M s z F m L H X u r 9 r u m u n 6 o B O q W v M q J H j i w a + H 1 S E + H + N j V k A A A A D V V k a 5 X 2 s B y p P p x N b X S V k W 7 W / n S L 1 M G W P C a a A / 1 H / j r R X h Y d u D I 6 D c 0 h P r g i T I 4 A k z h 9 o 6 K 1 y q n g e P Q 1 + y z w 8 O < / D a t a M a s h u p > 
</file>

<file path=customXml/itemProps1.xml><?xml version="1.0" encoding="utf-8"?>
<ds:datastoreItem xmlns:ds="http://schemas.openxmlformats.org/officeDocument/2006/customXml" ds:itemID="{A3E9753C-03D6-43EA-AFCD-FD2B617F9C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HR_Gender Diversity &amp; Equality</vt:lpstr>
      <vt:lpstr>HR_Transformed</vt:lpstr>
      <vt:lpstr>KPI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Johnson Ajimotokan</cp:lastModifiedBy>
  <dcterms:created xsi:type="dcterms:W3CDTF">2023-03-24T06:12:00Z</dcterms:created>
  <dcterms:modified xsi:type="dcterms:W3CDTF">2025-02-14T22:02:22Z</dcterms:modified>
</cp:coreProperties>
</file>