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D:\PM 2022\IF nano\"/>
    </mc:Choice>
  </mc:AlternateContent>
  <xr:revisionPtr revIDLastSave="0" documentId="13_ncr:1_{6D37963E-2AC6-4F46-93B7-C21C4CB5E740}" xr6:coauthVersionLast="36" xr6:coauthVersionMax="36" xr10:uidLastSave="{00000000-0000-0000-0000-000000000000}"/>
  <bookViews>
    <workbookView xWindow="0" yWindow="60" windowWidth="15360" windowHeight="7700" tabRatio="672" xr2:uid="{00000000-000D-0000-FFFF-FFFF00000000}"/>
  </bookViews>
  <sheets>
    <sheet name="Collagen_dermis" sheetId="48" r:id="rId1"/>
    <sheet name="MMP-1_dermis" sheetId="49" r:id="rId2"/>
    <sheet name="Skin Thickness" sheetId="53" r:id="rId3"/>
    <sheet name="Sheet2" sheetId="44" state="hidden" r:id="rId4"/>
  </sheets>
  <calcPr calcId="191029"/>
</workbook>
</file>

<file path=xl/calcChain.xml><?xml version="1.0" encoding="utf-8"?>
<calcChain xmlns="http://schemas.openxmlformats.org/spreadsheetml/2006/main">
  <c r="Q60" i="48" l="1"/>
  <c r="Q59" i="48"/>
  <c r="J60" i="48"/>
  <c r="J59" i="48"/>
  <c r="E58" i="53" l="1"/>
  <c r="E58" i="49" l="1"/>
  <c r="I59" i="49"/>
  <c r="I58" i="49"/>
  <c r="J58" i="49"/>
  <c r="I58" i="53"/>
  <c r="J58" i="53"/>
  <c r="I59" i="53"/>
  <c r="J59" i="53"/>
  <c r="K59" i="53"/>
  <c r="H59" i="53"/>
  <c r="G59" i="53"/>
  <c r="F59" i="53"/>
  <c r="E59" i="53"/>
  <c r="D59" i="53"/>
  <c r="C59" i="53"/>
  <c r="B59" i="53"/>
  <c r="K58" i="53"/>
  <c r="H58" i="53"/>
  <c r="G58" i="53"/>
  <c r="F58" i="53"/>
  <c r="D58" i="53"/>
  <c r="C58" i="53"/>
  <c r="B58" i="53"/>
  <c r="K57" i="53"/>
  <c r="J57" i="53"/>
  <c r="I57" i="53"/>
  <c r="H57" i="53"/>
  <c r="G57" i="53"/>
  <c r="F57" i="53"/>
  <c r="E57" i="53"/>
  <c r="D57" i="53"/>
  <c r="C57" i="53"/>
  <c r="B57" i="53"/>
  <c r="X59" i="49" l="1"/>
  <c r="W59" i="49"/>
  <c r="V59" i="49"/>
  <c r="U59" i="49"/>
  <c r="T59" i="49"/>
  <c r="S59" i="49"/>
  <c r="R59" i="49"/>
  <c r="Q59" i="49"/>
  <c r="P59" i="49"/>
  <c r="O59" i="49"/>
  <c r="K59" i="49"/>
  <c r="J59" i="49"/>
  <c r="H59" i="49"/>
  <c r="G59" i="49"/>
  <c r="F59" i="49"/>
  <c r="E59" i="49"/>
  <c r="D59" i="49"/>
  <c r="C59" i="49"/>
  <c r="B59" i="49"/>
  <c r="X58" i="49"/>
  <c r="W58" i="49"/>
  <c r="V58" i="49"/>
  <c r="U58" i="49"/>
  <c r="T58" i="49"/>
  <c r="S58" i="49"/>
  <c r="R58" i="49"/>
  <c r="Q58" i="49"/>
  <c r="P58" i="49"/>
  <c r="O58" i="49"/>
  <c r="K58" i="49"/>
  <c r="H58" i="49"/>
  <c r="G58" i="49"/>
  <c r="F58" i="49"/>
  <c r="D58" i="49"/>
  <c r="C58" i="49"/>
  <c r="B58" i="49"/>
  <c r="X57" i="49"/>
  <c r="W57" i="49"/>
  <c r="V57" i="49"/>
  <c r="U57" i="49"/>
  <c r="T57" i="49"/>
  <c r="S57" i="49"/>
  <c r="R57" i="49"/>
  <c r="Q57" i="49"/>
  <c r="P57" i="49"/>
  <c r="O57" i="49"/>
  <c r="K57" i="49"/>
  <c r="J57" i="49"/>
  <c r="I57" i="49"/>
  <c r="H57" i="49"/>
  <c r="G57" i="49"/>
  <c r="F57" i="49"/>
  <c r="E57" i="49"/>
  <c r="D57" i="49"/>
  <c r="C57" i="49"/>
  <c r="B57" i="49"/>
  <c r="X60" i="48"/>
  <c r="W60" i="48"/>
  <c r="V60" i="48"/>
  <c r="U60" i="48"/>
  <c r="T60" i="48"/>
  <c r="S60" i="48"/>
  <c r="R60" i="48"/>
  <c r="P60" i="48"/>
  <c r="O60" i="48"/>
  <c r="L60" i="48"/>
  <c r="K60" i="48"/>
  <c r="I60" i="48"/>
  <c r="H60" i="48"/>
  <c r="G60" i="48"/>
  <c r="F60" i="48"/>
  <c r="E60" i="48"/>
  <c r="D60" i="48"/>
  <c r="C60" i="48"/>
  <c r="X59" i="48"/>
  <c r="W59" i="48"/>
  <c r="V59" i="48"/>
  <c r="U59" i="48"/>
  <c r="T59" i="48"/>
  <c r="S59" i="48"/>
  <c r="R59" i="48"/>
  <c r="P59" i="48"/>
  <c r="O59" i="48"/>
  <c r="L59" i="48"/>
  <c r="K59" i="48"/>
  <c r="I59" i="48"/>
  <c r="H59" i="48"/>
  <c r="G59" i="48"/>
  <c r="F59" i="48"/>
  <c r="E59" i="48"/>
  <c r="D59" i="48"/>
  <c r="C59" i="48"/>
  <c r="X58" i="48"/>
  <c r="W58" i="48"/>
  <c r="V58" i="48"/>
  <c r="U58" i="48"/>
  <c r="T58" i="48"/>
  <c r="S58" i="48"/>
  <c r="R58" i="48"/>
  <c r="Q58" i="48"/>
  <c r="P58" i="48"/>
  <c r="O58" i="48"/>
  <c r="L58" i="48"/>
  <c r="K58" i="48"/>
  <c r="J58" i="48"/>
  <c r="I58" i="48"/>
  <c r="H58" i="48"/>
  <c r="G58" i="48"/>
  <c r="F58" i="48"/>
  <c r="E58" i="48"/>
  <c r="D58" i="48"/>
  <c r="C58" i="48"/>
</calcChain>
</file>

<file path=xl/sharedStrings.xml><?xml version="1.0" encoding="utf-8"?>
<sst xmlns="http://schemas.openxmlformats.org/spreadsheetml/2006/main" count="146" uniqueCount="25">
  <si>
    <t xml:space="preserve">Sham </t>
  </si>
  <si>
    <t>Control</t>
  </si>
  <si>
    <t>UVA</t>
  </si>
  <si>
    <t>NoUVA</t>
  </si>
  <si>
    <t>Mean</t>
  </si>
  <si>
    <t>SD</t>
  </si>
  <si>
    <t>N</t>
  </si>
  <si>
    <t>SFN</t>
  </si>
  <si>
    <t>N1_1</t>
  </si>
  <si>
    <t>N1_2</t>
  </si>
  <si>
    <t>N1_3</t>
  </si>
  <si>
    <t>N1_4</t>
  </si>
  <si>
    <t>Relative fluorescence (MMP-1 expression in dermis)</t>
  </si>
  <si>
    <t>N2_1</t>
  </si>
  <si>
    <t>N2_2</t>
  </si>
  <si>
    <t>N2_3</t>
  </si>
  <si>
    <t>N2_4</t>
  </si>
  <si>
    <t>Relative fluorescence (Collagen 1 expression in dermis)</t>
  </si>
  <si>
    <t>Vehicle</t>
  </si>
  <si>
    <t>% of Control (MMP-1 expression in dermis)</t>
  </si>
  <si>
    <t>% of Control (Collagen 1 expression in dermis)</t>
  </si>
  <si>
    <t>SFN-NPs</t>
  </si>
  <si>
    <t>SFN NPs</t>
  </si>
  <si>
    <t>0.1 mcg/ml</t>
  </si>
  <si>
    <t>Skin Thicness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</si>
</sst>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charset val="222"/>
      <scheme val="minor"/>
    </font>
    <font>
      <b/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7" xfId="0" applyBorder="1"/>
    <xf numFmtId="164" fontId="0" fillId="0" borderId="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Fill="1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0" xfId="0" applyFill="1" applyBorder="1"/>
    <xf numFmtId="2" fontId="2" fillId="2" borderId="0" xfId="0" applyNumberFormat="1" applyFont="1" applyFill="1" applyBorder="1"/>
    <xf numFmtId="2" fontId="0" fillId="0" borderId="0" xfId="0" applyNumberFormat="1" applyFill="1" applyBorder="1" applyAlignment="1"/>
    <xf numFmtId="2" fontId="0" fillId="2" borderId="0" xfId="0" applyNumberFormat="1" applyFill="1" applyBorder="1"/>
    <xf numFmtId="0" fontId="3" fillId="0" borderId="0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4" fontId="7" fillId="0" borderId="9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164" fontId="7" fillId="0" borderId="10" xfId="0" applyNumberFormat="1" applyFont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2" fontId="8" fillId="2" borderId="0" xfId="0" applyNumberFormat="1" applyFont="1" applyFill="1" applyBorder="1"/>
    <xf numFmtId="0" fontId="0" fillId="6" borderId="0" xfId="0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/>
    </xf>
    <xf numFmtId="0" fontId="1" fillId="7" borderId="12" xfId="0" applyFont="1" applyFill="1" applyBorder="1" applyAlignment="1">
      <alignment vertical="center"/>
    </xf>
    <xf numFmtId="0" fontId="1" fillId="7" borderId="13" xfId="0" applyFont="1" applyFill="1" applyBorder="1" applyAlignment="1">
      <alignment vertical="center"/>
    </xf>
    <xf numFmtId="0" fontId="10" fillId="0" borderId="0" xfId="0" applyFont="1"/>
    <xf numFmtId="0" fontId="10" fillId="0" borderId="9" xfId="0" applyFont="1" applyBorder="1"/>
    <xf numFmtId="164" fontId="10" fillId="0" borderId="7" xfId="0" applyNumberFormat="1" applyFont="1" applyBorder="1" applyAlignment="1">
      <alignment horizontal="center" vertical="center"/>
    </xf>
    <xf numFmtId="164" fontId="10" fillId="0" borderId="1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/>
    </xf>
    <xf numFmtId="164" fontId="10" fillId="0" borderId="9" xfId="0" applyNumberFormat="1" applyFont="1" applyBorder="1" applyAlignment="1">
      <alignment horizontal="center"/>
    </xf>
    <xf numFmtId="164" fontId="10" fillId="0" borderId="7" xfId="0" applyNumberFormat="1" applyFont="1" applyBorder="1" applyAlignment="1">
      <alignment horizontal="center"/>
    </xf>
    <xf numFmtId="164" fontId="10" fillId="0" borderId="10" xfId="0" applyNumberFormat="1" applyFont="1" applyBorder="1" applyAlignment="1">
      <alignment horizontal="center"/>
    </xf>
    <xf numFmtId="164" fontId="10" fillId="0" borderId="8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 vertical="center"/>
    </xf>
    <xf numFmtId="164" fontId="10" fillId="0" borderId="8" xfId="0" applyNumberFormat="1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0" fontId="10" fillId="0" borderId="5" xfId="0" applyFont="1" applyBorder="1"/>
    <xf numFmtId="164" fontId="1" fillId="0" borderId="3" xfId="0" applyNumberFormat="1" applyFont="1" applyBorder="1" applyAlignment="1">
      <alignment horizontal="center" vertical="center"/>
    </xf>
    <xf numFmtId="0" fontId="0" fillId="0" borderId="9" xfId="0" applyBorder="1"/>
    <xf numFmtId="0" fontId="10" fillId="0" borderId="8" xfId="0" applyFont="1" applyBorder="1"/>
    <xf numFmtId="164" fontId="10" fillId="0" borderId="14" xfId="0" applyNumberFormat="1" applyFont="1" applyBorder="1" applyAlignment="1">
      <alignment horizontal="center"/>
    </xf>
    <xf numFmtId="0" fontId="11" fillId="8" borderId="1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0E9"/>
      <color rgb="FFFFCCFF"/>
      <color rgb="FFFFE1E1"/>
      <color rgb="FFE5E5FF"/>
      <color rgb="FFFCFFEB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C7F0-25AD-476C-98C7-6061CFEA241E}">
  <dimension ref="B3:X61"/>
  <sheetViews>
    <sheetView tabSelected="1" topLeftCell="B22" zoomScale="60" zoomScaleNormal="60" workbookViewId="0">
      <selection activeCell="AE45" sqref="AE45"/>
    </sheetView>
  </sheetViews>
  <sheetFormatPr defaultRowHeight="14.5"/>
  <sheetData>
    <row r="3" spans="2:24">
      <c r="C3" s="83" t="s">
        <v>17</v>
      </c>
      <c r="D3" s="84"/>
      <c r="E3" s="84"/>
      <c r="F3" s="84"/>
      <c r="G3" s="84"/>
      <c r="H3" s="84"/>
      <c r="I3" s="84"/>
      <c r="J3" s="84"/>
      <c r="K3" s="84"/>
      <c r="L3" s="84"/>
      <c r="O3" s="83" t="s">
        <v>20</v>
      </c>
      <c r="P3" s="84"/>
      <c r="Q3" s="84"/>
      <c r="R3" s="84"/>
      <c r="S3" s="84"/>
      <c r="T3" s="84"/>
      <c r="U3" s="84"/>
      <c r="V3" s="84"/>
      <c r="W3" s="84"/>
      <c r="X3" s="84"/>
    </row>
    <row r="4" spans="2:24">
      <c r="C4" s="85"/>
      <c r="D4" s="86"/>
      <c r="E4" s="86"/>
      <c r="F4" s="86"/>
      <c r="G4" s="86"/>
      <c r="H4" s="86"/>
      <c r="I4" s="86"/>
      <c r="J4" s="86"/>
      <c r="K4" s="86"/>
      <c r="L4" s="86"/>
      <c r="O4" s="85"/>
      <c r="P4" s="86"/>
      <c r="Q4" s="86"/>
      <c r="R4" s="86"/>
      <c r="S4" s="86"/>
      <c r="T4" s="86"/>
      <c r="U4" s="86"/>
      <c r="V4" s="86"/>
      <c r="W4" s="86"/>
      <c r="X4" s="86"/>
    </row>
    <row r="5" spans="2:24" ht="18.5">
      <c r="C5" s="87" t="s">
        <v>3</v>
      </c>
      <c r="D5" s="88"/>
      <c r="E5" s="88"/>
      <c r="F5" s="88"/>
      <c r="G5" s="88"/>
      <c r="H5" s="89" t="s">
        <v>2</v>
      </c>
      <c r="I5" s="90"/>
      <c r="J5" s="90"/>
      <c r="K5" s="90"/>
      <c r="L5" s="90"/>
      <c r="O5" s="87" t="s">
        <v>3</v>
      </c>
      <c r="P5" s="88"/>
      <c r="Q5" s="88"/>
      <c r="R5" s="88"/>
      <c r="S5" s="88"/>
      <c r="T5" s="89" t="s">
        <v>2</v>
      </c>
      <c r="U5" s="90"/>
      <c r="V5" s="90"/>
      <c r="W5" s="90"/>
      <c r="X5" s="90"/>
    </row>
    <row r="6" spans="2:24">
      <c r="C6" s="34" t="s">
        <v>1</v>
      </c>
      <c r="D6" s="35" t="s">
        <v>0</v>
      </c>
      <c r="E6" s="36" t="s">
        <v>18</v>
      </c>
      <c r="F6" s="36" t="s">
        <v>7</v>
      </c>
      <c r="G6" s="37" t="s">
        <v>21</v>
      </c>
      <c r="H6" s="38" t="s">
        <v>1</v>
      </c>
      <c r="I6" s="38" t="s">
        <v>0</v>
      </c>
      <c r="J6" s="38" t="s">
        <v>18</v>
      </c>
      <c r="K6" s="63" t="s">
        <v>7</v>
      </c>
      <c r="L6" s="63" t="s">
        <v>21</v>
      </c>
      <c r="O6" s="34" t="s">
        <v>1</v>
      </c>
      <c r="P6" s="35" t="s">
        <v>0</v>
      </c>
      <c r="Q6" s="36" t="s">
        <v>18</v>
      </c>
      <c r="R6" s="36" t="s">
        <v>7</v>
      </c>
      <c r="S6" s="37" t="s">
        <v>21</v>
      </c>
      <c r="T6" s="38" t="s">
        <v>1</v>
      </c>
      <c r="U6" s="38" t="s">
        <v>0</v>
      </c>
      <c r="V6" s="38" t="s">
        <v>18</v>
      </c>
      <c r="W6" s="62" t="s">
        <v>7</v>
      </c>
      <c r="X6" s="62" t="s">
        <v>21</v>
      </c>
    </row>
    <row r="7" spans="2:24">
      <c r="C7" s="39"/>
      <c r="D7" s="39"/>
      <c r="E7" s="40"/>
      <c r="F7" s="41" t="s">
        <v>23</v>
      </c>
      <c r="G7" s="41" t="s">
        <v>23</v>
      </c>
      <c r="H7" s="42"/>
      <c r="I7" s="42"/>
      <c r="J7" s="42"/>
      <c r="K7" s="61" t="s">
        <v>23</v>
      </c>
      <c r="L7" s="61" t="s">
        <v>23</v>
      </c>
      <c r="M7" s="10"/>
      <c r="O7" s="39"/>
      <c r="P7" s="39"/>
      <c r="Q7" s="40"/>
      <c r="R7" s="41" t="s">
        <v>23</v>
      </c>
      <c r="S7" s="41" t="s">
        <v>23</v>
      </c>
      <c r="T7" s="42"/>
      <c r="U7" s="42"/>
      <c r="V7" s="42"/>
      <c r="W7" s="43" t="s">
        <v>23</v>
      </c>
      <c r="X7" s="44" t="s">
        <v>23</v>
      </c>
    </row>
    <row r="8" spans="2:24" ht="21">
      <c r="C8" s="45"/>
      <c r="D8" s="46"/>
      <c r="E8" s="47"/>
      <c r="F8" s="47"/>
      <c r="G8" s="46"/>
      <c r="H8" s="47"/>
      <c r="I8" s="46"/>
      <c r="J8" s="46"/>
      <c r="K8" s="47"/>
      <c r="L8" s="46"/>
      <c r="M8" s="17"/>
      <c r="O8" s="45"/>
      <c r="P8" s="46"/>
      <c r="Q8" s="47"/>
      <c r="R8" s="47"/>
      <c r="S8" s="46"/>
      <c r="T8" s="47"/>
      <c r="U8" s="46"/>
      <c r="V8" s="46"/>
      <c r="W8" s="47"/>
      <c r="X8" s="46"/>
    </row>
    <row r="9" spans="2:24" ht="18.5">
      <c r="B9" t="s">
        <v>8</v>
      </c>
      <c r="C9" s="26">
        <v>0.79658742001914684</v>
      </c>
      <c r="D9" s="27">
        <v>0.97323011938827986</v>
      </c>
      <c r="E9">
        <v>1.1173632570884666</v>
      </c>
      <c r="F9" s="64">
        <v>0.81620623617894827</v>
      </c>
      <c r="G9" s="65">
        <v>1.0763051393571543</v>
      </c>
      <c r="H9" s="28">
        <v>0.66204290940372024</v>
      </c>
      <c r="I9" s="27">
        <v>0.61397226241711045</v>
      </c>
      <c r="J9" s="27">
        <v>0.4943631295214847</v>
      </c>
      <c r="K9" s="68">
        <v>0.7266929820075767</v>
      </c>
      <c r="L9" s="69">
        <v>0.56723648937197735</v>
      </c>
      <c r="M9" s="18"/>
      <c r="N9" t="s">
        <v>8</v>
      </c>
      <c r="O9" s="26">
        <v>79.658742001914689</v>
      </c>
      <c r="P9" s="27">
        <v>97.323011938827989</v>
      </c>
      <c r="Q9" s="28">
        <v>111.73632570884666</v>
      </c>
      <c r="R9" s="68">
        <v>81.620623617894822</v>
      </c>
      <c r="S9" s="69">
        <v>107.63051393571543</v>
      </c>
      <c r="T9" s="28">
        <v>66.204290940372019</v>
      </c>
      <c r="U9" s="27">
        <v>61.397226241711046</v>
      </c>
      <c r="V9" s="27">
        <v>49.436312952148469</v>
      </c>
      <c r="W9" s="68">
        <v>72.669298200757666</v>
      </c>
      <c r="X9" s="69">
        <v>56.723648937197737</v>
      </c>
    </row>
    <row r="10" spans="2:24" ht="18.5">
      <c r="C10" s="26">
        <v>1.1090996937084674</v>
      </c>
      <c r="D10" s="27">
        <v>1.0722801669803006</v>
      </c>
      <c r="E10">
        <v>0.85729148156103019</v>
      </c>
      <c r="F10" s="64">
        <v>0.91293732554215501</v>
      </c>
      <c r="G10" s="65">
        <v>0.86953082608365639</v>
      </c>
      <c r="H10" s="28">
        <v>0.85396107642593377</v>
      </c>
      <c r="I10" s="27">
        <v>0.67209873199828041</v>
      </c>
      <c r="J10" s="27">
        <v>0.42220228079340449</v>
      </c>
      <c r="K10" s="68">
        <v>0.55930974271301048</v>
      </c>
      <c r="L10" s="69">
        <v>0.74810349407708265</v>
      </c>
      <c r="M10" s="25"/>
      <c r="O10" s="26">
        <v>110.90996937084674</v>
      </c>
      <c r="P10" s="27">
        <v>107.22801669803006</v>
      </c>
      <c r="Q10" s="28">
        <v>85.729148156103022</v>
      </c>
      <c r="R10" s="68">
        <v>91.293732554215495</v>
      </c>
      <c r="S10" s="69">
        <v>86.953082608365634</v>
      </c>
      <c r="T10" s="28">
        <v>85.396107642593378</v>
      </c>
      <c r="U10" s="27">
        <v>67.209873199828039</v>
      </c>
      <c r="V10" s="27">
        <v>42.220228079340451</v>
      </c>
      <c r="W10" s="68">
        <v>55.930974271301046</v>
      </c>
      <c r="X10" s="69">
        <v>74.810349407708259</v>
      </c>
    </row>
    <row r="11" spans="2:24">
      <c r="C11" s="26">
        <v>0.99939894711368193</v>
      </c>
      <c r="D11" s="27">
        <v>1.1292418347898681</v>
      </c>
      <c r="E11">
        <v>0.90333276592705813</v>
      </c>
      <c r="F11" s="64">
        <v>0.89470856513925034</v>
      </c>
      <c r="G11" s="65">
        <v>0.72049367706244161</v>
      </c>
      <c r="H11" s="28">
        <v>0.67739013650225899</v>
      </c>
      <c r="I11" s="27">
        <v>0.60101724970828974</v>
      </c>
      <c r="J11" s="27">
        <v>0.48211026449349786</v>
      </c>
      <c r="K11" s="68">
        <v>0.49014662946776044</v>
      </c>
      <c r="L11" s="69">
        <v>0.79529245907054424</v>
      </c>
      <c r="M11" s="16"/>
      <c r="O11" s="26">
        <v>99.939894711368197</v>
      </c>
      <c r="P11" s="27">
        <v>112.92418347898681</v>
      </c>
      <c r="Q11" s="28">
        <v>90.333276592705815</v>
      </c>
      <c r="R11" s="68">
        <v>89.470856513925028</v>
      </c>
      <c r="S11" s="69">
        <v>72.049367706244155</v>
      </c>
      <c r="T11" s="28">
        <v>67.7390136502259</v>
      </c>
      <c r="U11" s="27">
        <v>60.101724970828975</v>
      </c>
      <c r="V11" s="27">
        <v>48.211026449349788</v>
      </c>
      <c r="W11" s="68">
        <v>49.014662946776042</v>
      </c>
      <c r="X11" s="69">
        <v>79.529245907054431</v>
      </c>
    </row>
    <row r="12" spans="2:24">
      <c r="C12" s="26">
        <v>1.0845047211108603</v>
      </c>
      <c r="D12" s="27">
        <v>0.91231956278997117</v>
      </c>
      <c r="E12">
        <v>0.95872361907493342</v>
      </c>
      <c r="F12" s="64">
        <v>0.69280117886773895</v>
      </c>
      <c r="G12" s="65">
        <v>1.0350208763631232</v>
      </c>
      <c r="H12" s="28">
        <v>0.78740933556363468</v>
      </c>
      <c r="I12" s="27">
        <v>0.54338422480651416</v>
      </c>
      <c r="J12" s="27">
        <v>0.5528000008849222</v>
      </c>
      <c r="K12" s="68">
        <v>0.52032021558431807</v>
      </c>
      <c r="L12" s="69">
        <v>0.68511483883046886</v>
      </c>
      <c r="M12" s="3"/>
      <c r="O12" s="26">
        <v>108.45047211108603</v>
      </c>
      <c r="P12" s="27">
        <v>91.231956278997117</v>
      </c>
      <c r="Q12" s="28">
        <v>95.872361907493342</v>
      </c>
      <c r="R12" s="68">
        <v>69.280117886773894</v>
      </c>
      <c r="S12" s="69">
        <v>103.50208763631233</v>
      </c>
      <c r="T12" s="28">
        <v>78.740933556363473</v>
      </c>
      <c r="U12" s="27">
        <v>54.338422480651417</v>
      </c>
      <c r="V12" s="27">
        <v>55.280000088492223</v>
      </c>
      <c r="W12" s="68">
        <v>52.032021558431808</v>
      </c>
      <c r="X12" s="69">
        <v>68.511483883046893</v>
      </c>
    </row>
    <row r="13" spans="2:24">
      <c r="C13" s="29">
        <v>1.0104092180478439</v>
      </c>
      <c r="D13" s="30">
        <v>0.87116307960347372</v>
      </c>
      <c r="E13" s="5">
        <v>1.0181475866259955</v>
      </c>
      <c r="F13" s="64">
        <v>0.95344499049419362</v>
      </c>
      <c r="G13" s="65">
        <v>0.79120405595116206</v>
      </c>
      <c r="H13" s="31">
        <v>0.66672637274469548</v>
      </c>
      <c r="I13" s="30">
        <v>0.51519696624478184</v>
      </c>
      <c r="J13" s="30">
        <v>0.38169411868976266</v>
      </c>
      <c r="K13" s="70">
        <v>0.5660053099882657</v>
      </c>
      <c r="L13" s="71">
        <v>0.64258614516489743</v>
      </c>
      <c r="M13" s="10"/>
      <c r="O13" s="29">
        <v>101.04092180478439</v>
      </c>
      <c r="P13" s="30">
        <v>87.11630796034737</v>
      </c>
      <c r="Q13" s="31">
        <v>101.81475866259954</v>
      </c>
      <c r="R13" s="70">
        <v>95.344499049419369</v>
      </c>
      <c r="S13" s="71">
        <v>79.12040559511621</v>
      </c>
      <c r="T13" s="31">
        <v>66.672637274469551</v>
      </c>
      <c r="U13" s="30">
        <v>51.519696624478186</v>
      </c>
      <c r="V13" s="30">
        <v>38.169411868976269</v>
      </c>
      <c r="W13" s="70">
        <v>56.600530998826571</v>
      </c>
      <c r="X13" s="71">
        <v>64.258614516489743</v>
      </c>
    </row>
    <row r="14" spans="2:24">
      <c r="C14" s="48"/>
      <c r="D14" s="52"/>
      <c r="F14" s="64"/>
      <c r="G14" s="65"/>
      <c r="H14" s="50"/>
      <c r="I14" s="46"/>
      <c r="J14" s="46"/>
      <c r="K14" s="68"/>
      <c r="L14" s="72"/>
      <c r="M14" s="10"/>
      <c r="O14" s="48"/>
      <c r="P14" s="46"/>
      <c r="Q14" s="49"/>
      <c r="R14" s="74"/>
      <c r="S14" s="75"/>
      <c r="T14" s="50"/>
      <c r="U14" s="46"/>
      <c r="V14" s="46"/>
      <c r="W14" s="68"/>
      <c r="X14" s="72"/>
    </row>
    <row r="15" spans="2:24">
      <c r="B15" t="s">
        <v>9</v>
      </c>
      <c r="C15" s="7">
        <v>1.1240304341787977</v>
      </c>
      <c r="D15" s="9">
        <v>0.96840691812359525</v>
      </c>
      <c r="E15">
        <v>0.91569288537509064</v>
      </c>
      <c r="F15" s="64">
        <v>0.89203028782479221</v>
      </c>
      <c r="G15" s="65">
        <v>0.80980866294191978</v>
      </c>
      <c r="H15" s="6">
        <v>0.58090281940025257</v>
      </c>
      <c r="I15" s="9">
        <v>0.58507078758402742</v>
      </c>
      <c r="J15" s="9">
        <v>0.79921455278539633</v>
      </c>
      <c r="K15" s="68">
        <v>0.59880322231160465</v>
      </c>
      <c r="L15" s="69">
        <v>0.66888490625709351</v>
      </c>
      <c r="M15" s="10"/>
      <c r="N15" t="s">
        <v>9</v>
      </c>
      <c r="O15" s="7">
        <v>112.40304341787977</v>
      </c>
      <c r="P15" s="9">
        <v>96.840691812359523</v>
      </c>
      <c r="Q15" s="6">
        <v>91.569288537509067</v>
      </c>
      <c r="R15" s="68">
        <v>89.203028782479223</v>
      </c>
      <c r="S15" s="69">
        <v>80.980866294191983</v>
      </c>
      <c r="T15" s="6">
        <v>58.090281940025257</v>
      </c>
      <c r="U15" s="9">
        <v>58.507078758402741</v>
      </c>
      <c r="V15" s="9">
        <v>79.921455278539639</v>
      </c>
      <c r="W15" s="68">
        <v>59.880322231160463</v>
      </c>
      <c r="X15" s="69">
        <v>66.888490625709352</v>
      </c>
    </row>
    <row r="16" spans="2:24">
      <c r="C16" s="7">
        <v>0.98062564959963761</v>
      </c>
      <c r="D16" s="9">
        <v>1.1082963028401631</v>
      </c>
      <c r="E16">
        <v>0.89342179295841695</v>
      </c>
      <c r="F16" s="64">
        <v>0.912251765274118</v>
      </c>
      <c r="G16" s="65">
        <v>0.84246854747382582</v>
      </c>
      <c r="H16" s="6">
        <v>0.5488847776767195</v>
      </c>
      <c r="I16" s="9">
        <v>0.55706548409344414</v>
      </c>
      <c r="J16" s="9">
        <v>0.71496581036554918</v>
      </c>
      <c r="K16" s="68">
        <v>0.90330082784804666</v>
      </c>
      <c r="L16" s="69">
        <v>0.75168744552039002</v>
      </c>
      <c r="M16" s="10"/>
      <c r="O16" s="7">
        <v>98.062564959963765</v>
      </c>
      <c r="P16" s="9">
        <v>110.82963028401632</v>
      </c>
      <c r="Q16" s="6">
        <v>89.342179295841689</v>
      </c>
      <c r="R16" s="68">
        <v>91.225176527411804</v>
      </c>
      <c r="S16" s="69">
        <v>84.246854747382585</v>
      </c>
      <c r="T16" s="6">
        <v>54.888477767671951</v>
      </c>
      <c r="U16" s="9">
        <v>55.706548409344414</v>
      </c>
      <c r="V16" s="9">
        <v>71.496581036554915</v>
      </c>
      <c r="W16" s="68">
        <v>90.330082784804659</v>
      </c>
      <c r="X16" s="69">
        <v>75.168744552039001</v>
      </c>
    </row>
    <row r="17" spans="2:24">
      <c r="C17" s="7">
        <v>1.0115590411680353</v>
      </c>
      <c r="D17" s="9">
        <v>1.0698329688316335</v>
      </c>
      <c r="E17">
        <v>0.78931094443441752</v>
      </c>
      <c r="F17" s="64">
        <v>0.81568580584595229</v>
      </c>
      <c r="G17" s="65">
        <v>0.70542540039205093</v>
      </c>
      <c r="H17" s="6">
        <v>0.53876692823541761</v>
      </c>
      <c r="I17" s="9">
        <v>0.54367830304575671</v>
      </c>
      <c r="J17" s="9">
        <v>0.45680214642069689</v>
      </c>
      <c r="K17" s="68">
        <v>0.86371101234595438</v>
      </c>
      <c r="L17" s="69">
        <v>0.6472334473860859</v>
      </c>
      <c r="M17" s="2"/>
      <c r="O17" s="7">
        <v>101.15590411680353</v>
      </c>
      <c r="P17" s="9">
        <v>106.98329688316335</v>
      </c>
      <c r="Q17" s="6">
        <v>78.931094443441751</v>
      </c>
      <c r="R17" s="68">
        <v>81.568580584595225</v>
      </c>
      <c r="S17" s="69">
        <v>70.542540039205093</v>
      </c>
      <c r="T17" s="6">
        <v>53.876692823541759</v>
      </c>
      <c r="U17" s="9">
        <v>54.367830304575669</v>
      </c>
      <c r="V17" s="9">
        <v>45.680214642069686</v>
      </c>
      <c r="W17" s="68">
        <v>86.371101234595443</v>
      </c>
      <c r="X17" s="69">
        <v>64.723344738608589</v>
      </c>
    </row>
    <row r="18" spans="2:24">
      <c r="C18" s="7">
        <v>0.98981494695843242</v>
      </c>
      <c r="D18" s="9">
        <v>1.060987420055397</v>
      </c>
      <c r="E18" s="2">
        <v>0.83049673619867093</v>
      </c>
      <c r="F18" s="64">
        <v>0.92894890866442692</v>
      </c>
      <c r="G18" s="65">
        <v>0.57483918494442865</v>
      </c>
      <c r="H18" s="6">
        <v>0.56279898325500588</v>
      </c>
      <c r="I18" s="9">
        <v>0.54856648670565356</v>
      </c>
      <c r="J18" s="9">
        <v>0.46677249421044298</v>
      </c>
      <c r="K18" s="68">
        <v>0.54098618828701939</v>
      </c>
      <c r="L18" s="69">
        <v>0.68317994176300889</v>
      </c>
      <c r="M18" s="2"/>
      <c r="O18" s="7">
        <v>98.981494695843239</v>
      </c>
      <c r="P18" s="9">
        <v>106.09874200553971</v>
      </c>
      <c r="Q18" s="6">
        <v>83.049673619867093</v>
      </c>
      <c r="R18" s="68">
        <v>92.894890866442694</v>
      </c>
      <c r="S18" s="69">
        <v>57.483918494442868</v>
      </c>
      <c r="T18" s="6">
        <v>56.279898325500589</v>
      </c>
      <c r="U18" s="9">
        <v>54.856648670565356</v>
      </c>
      <c r="V18" s="9">
        <v>46.677249421044294</v>
      </c>
      <c r="W18" s="68">
        <v>54.098618828701937</v>
      </c>
      <c r="X18" s="69">
        <v>68.317994176300886</v>
      </c>
    </row>
    <row r="19" spans="2:24">
      <c r="C19" s="7">
        <v>0.8939699280950969</v>
      </c>
      <c r="D19" s="15">
        <v>1.2641436059258127</v>
      </c>
      <c r="E19" s="5">
        <v>0.9165012462313421</v>
      </c>
      <c r="F19" s="64">
        <v>1.1135048594546606</v>
      </c>
      <c r="G19" s="65">
        <v>0.82392210314894265</v>
      </c>
      <c r="H19" s="6">
        <v>0.50229310484311374</v>
      </c>
      <c r="I19" s="9">
        <v>0.4963831157701753</v>
      </c>
      <c r="J19" s="9">
        <v>0.48854125498193063</v>
      </c>
      <c r="K19" s="68">
        <v>0.51248277103662054</v>
      </c>
      <c r="L19" s="69">
        <v>0.68488382843878171</v>
      </c>
      <c r="M19" s="2"/>
      <c r="O19" s="7">
        <v>89.396992809509683</v>
      </c>
      <c r="P19" s="9">
        <v>126.41436059258126</v>
      </c>
      <c r="Q19" s="6">
        <v>91.650124623134204</v>
      </c>
      <c r="R19" s="68">
        <v>111.35048594546606</v>
      </c>
      <c r="S19" s="69">
        <v>82.392210314894271</v>
      </c>
      <c r="T19" s="6">
        <v>50.229310484311377</v>
      </c>
      <c r="U19" s="9">
        <v>49.638311577017532</v>
      </c>
      <c r="V19" s="9">
        <v>48.854125498193063</v>
      </c>
      <c r="W19" s="68">
        <v>51.248277103662055</v>
      </c>
      <c r="X19" s="69">
        <v>68.488382843878171</v>
      </c>
    </row>
    <row r="20" spans="2:24">
      <c r="C20" s="45"/>
      <c r="D20" s="52"/>
      <c r="F20" s="64"/>
      <c r="G20" s="65"/>
      <c r="H20" s="51"/>
      <c r="I20" s="46"/>
      <c r="J20" s="46"/>
      <c r="K20" s="73"/>
      <c r="L20" s="72"/>
      <c r="M20" s="2"/>
      <c r="O20" s="45"/>
      <c r="P20" s="46"/>
      <c r="Q20" s="47"/>
      <c r="R20" s="76"/>
      <c r="S20" s="75"/>
      <c r="T20" s="51"/>
      <c r="U20" s="46"/>
      <c r="V20" s="46"/>
      <c r="W20" s="73"/>
      <c r="X20" s="72"/>
    </row>
    <row r="21" spans="2:24">
      <c r="B21" t="s">
        <v>10</v>
      </c>
      <c r="C21" s="7">
        <v>1.0788316433917045</v>
      </c>
      <c r="D21" s="9">
        <v>1.0061218589233953</v>
      </c>
      <c r="E21">
        <v>0.8492921615429837</v>
      </c>
      <c r="F21" s="64">
        <v>1.2538701461755788</v>
      </c>
      <c r="G21" s="65">
        <v>0.87134348939496986</v>
      </c>
      <c r="H21" s="6">
        <v>0.74031131243554094</v>
      </c>
      <c r="I21" s="9">
        <v>0.63706629521531044</v>
      </c>
      <c r="J21" s="9">
        <v>0.79587454091890786</v>
      </c>
      <c r="K21" s="68">
        <v>0.82113507632554705</v>
      </c>
      <c r="L21" s="69">
        <v>0.78261516731627545</v>
      </c>
      <c r="M21" s="2"/>
      <c r="N21" t="s">
        <v>10</v>
      </c>
      <c r="O21" s="7">
        <v>107.88316433917045</v>
      </c>
      <c r="P21" s="9">
        <v>100.61218589233954</v>
      </c>
      <c r="Q21" s="6">
        <v>84.929216154298373</v>
      </c>
      <c r="R21" s="68">
        <v>125.38701461755788</v>
      </c>
      <c r="S21" s="69">
        <v>87.134348939496988</v>
      </c>
      <c r="T21" s="6">
        <v>74.0311312435541</v>
      </c>
      <c r="U21" s="9">
        <v>63.706629521531042</v>
      </c>
      <c r="V21" s="9">
        <v>79.587454091890791</v>
      </c>
      <c r="W21" s="68">
        <v>82.1135076325547</v>
      </c>
      <c r="X21" s="69">
        <v>78.261516731627552</v>
      </c>
    </row>
    <row r="22" spans="2:24">
      <c r="C22" s="7">
        <v>1.0915816401277691</v>
      </c>
      <c r="D22" s="9">
        <v>0.9330068077242164</v>
      </c>
      <c r="E22">
        <v>1.0532188463080827</v>
      </c>
      <c r="F22" s="64">
        <v>0.9251785917270452</v>
      </c>
      <c r="G22" s="65">
        <v>0.79646790559929892</v>
      </c>
      <c r="H22" s="6">
        <v>0.57658518316285945</v>
      </c>
      <c r="I22" s="9">
        <v>0.60803358131293817</v>
      </c>
      <c r="J22" s="9">
        <v>0.5370892663967578</v>
      </c>
      <c r="K22" s="68">
        <v>0.73724475182924554</v>
      </c>
      <c r="L22" s="69">
        <v>0.85226175462134979</v>
      </c>
      <c r="M22" s="2"/>
      <c r="O22" s="7">
        <v>109.15816401277692</v>
      </c>
      <c r="P22" s="9">
        <v>93.300680772421643</v>
      </c>
      <c r="Q22" s="6">
        <v>105.32188463080827</v>
      </c>
      <c r="R22" s="68">
        <v>92.517859172704519</v>
      </c>
      <c r="S22" s="69">
        <v>79.646790559929897</v>
      </c>
      <c r="T22" s="6">
        <v>57.658518316285942</v>
      </c>
      <c r="U22" s="9">
        <v>60.80335813129382</v>
      </c>
      <c r="V22" s="9">
        <v>53.708926639675781</v>
      </c>
      <c r="W22" s="68">
        <v>73.72447518292455</v>
      </c>
      <c r="X22" s="69">
        <v>85.226175462134975</v>
      </c>
    </row>
    <row r="23" spans="2:24">
      <c r="B23" s="2"/>
      <c r="C23" s="7">
        <v>0.70515504264837658</v>
      </c>
      <c r="D23" s="9">
        <v>0.9546045198447809</v>
      </c>
      <c r="E23">
        <v>1.0598319185046889</v>
      </c>
      <c r="F23" s="64">
        <v>1.0800047551848875</v>
      </c>
      <c r="G23" s="65">
        <v>0.83616315197953439</v>
      </c>
      <c r="H23" s="6">
        <v>0.54290122595901114</v>
      </c>
      <c r="I23" s="9">
        <v>0.63038236115013491</v>
      </c>
      <c r="J23" s="9">
        <v>0.46989010475975868</v>
      </c>
      <c r="K23" s="68">
        <v>0.66973212887528577</v>
      </c>
      <c r="L23" s="69">
        <v>0.7607701348357333</v>
      </c>
      <c r="M23" s="2"/>
      <c r="N23" s="2"/>
      <c r="O23" s="7">
        <v>70.515504264837659</v>
      </c>
      <c r="P23" s="9">
        <v>95.460451984478084</v>
      </c>
      <c r="Q23" s="6">
        <v>105.9831918504689</v>
      </c>
      <c r="R23" s="68">
        <v>108.00047551848874</v>
      </c>
      <c r="S23" s="69">
        <v>83.61631519795344</v>
      </c>
      <c r="T23" s="6">
        <v>54.29012259590111</v>
      </c>
      <c r="U23" s="9">
        <v>63.03823611501349</v>
      </c>
      <c r="V23" s="9">
        <v>46.989010475975867</v>
      </c>
      <c r="W23" s="68">
        <v>66.973212887528575</v>
      </c>
      <c r="X23" s="69">
        <v>76.077013483573324</v>
      </c>
    </row>
    <row r="24" spans="2:24">
      <c r="B24" s="2"/>
      <c r="C24" s="7">
        <v>1.0694196298157275</v>
      </c>
      <c r="D24" s="9">
        <v>0.96469449445042088</v>
      </c>
      <c r="E24">
        <v>0.83731246180443875</v>
      </c>
      <c r="F24" s="64">
        <v>0.97173597487352814</v>
      </c>
      <c r="G24" s="65">
        <v>0.71219594359980387</v>
      </c>
      <c r="H24" s="6">
        <v>0.61974847863171045</v>
      </c>
      <c r="I24" s="9">
        <v>0.47841608630554255</v>
      </c>
      <c r="J24" s="9">
        <v>0.51099699821595368</v>
      </c>
      <c r="K24" s="68">
        <v>0.65661507835182942</v>
      </c>
      <c r="L24" s="69">
        <v>0.55995031430908537</v>
      </c>
      <c r="M24" s="2"/>
      <c r="N24" s="2"/>
      <c r="O24" s="7">
        <v>106.94196298157274</v>
      </c>
      <c r="P24" s="9">
        <v>96.469449445042088</v>
      </c>
      <c r="Q24" s="6">
        <v>83.731246180443875</v>
      </c>
      <c r="R24" s="68">
        <v>97.173597487352808</v>
      </c>
      <c r="S24" s="69">
        <v>71.219594359980391</v>
      </c>
      <c r="T24" s="6">
        <v>61.974847863171043</v>
      </c>
      <c r="U24" s="9">
        <v>47.841608630554255</v>
      </c>
      <c r="V24" s="9">
        <v>51.099699821595365</v>
      </c>
      <c r="W24" s="68">
        <v>65.661507835182945</v>
      </c>
      <c r="X24" s="69">
        <v>55.99503143090854</v>
      </c>
    </row>
    <row r="25" spans="2:24">
      <c r="C25" s="19">
        <v>1.0550120440164223</v>
      </c>
      <c r="D25" s="15">
        <v>0.88567308198154615</v>
      </c>
      <c r="E25">
        <v>0.86051700068480941</v>
      </c>
      <c r="F25" s="64">
        <v>0.90256214390784983</v>
      </c>
      <c r="G25" s="65">
        <v>0.89325885010798323</v>
      </c>
      <c r="H25" s="13">
        <v>0.567225566508752</v>
      </c>
      <c r="I25" s="15">
        <v>0.51803973627039535</v>
      </c>
      <c r="J25" s="15">
        <v>0.41265336329696817</v>
      </c>
      <c r="K25" s="70">
        <v>0.63804338329847332</v>
      </c>
      <c r="L25" s="71">
        <v>0.71359525600104934</v>
      </c>
      <c r="M25" s="2"/>
      <c r="O25" s="19">
        <v>105.50120440164224</v>
      </c>
      <c r="P25" s="15">
        <v>88.56730819815462</v>
      </c>
      <c r="Q25" s="13">
        <v>86.05170006848094</v>
      </c>
      <c r="R25" s="70">
        <v>90.25621439078499</v>
      </c>
      <c r="S25" s="71">
        <v>89.325885010798316</v>
      </c>
      <c r="T25" s="13">
        <v>56.722556650875198</v>
      </c>
      <c r="U25" s="15">
        <v>51.803973627039532</v>
      </c>
      <c r="V25" s="15">
        <v>41.265336329696815</v>
      </c>
      <c r="W25" s="70">
        <v>63.804338329847333</v>
      </c>
      <c r="X25" s="71">
        <v>71.359525600104931</v>
      </c>
    </row>
    <row r="26" spans="2:24">
      <c r="C26" s="48"/>
      <c r="D26" s="52"/>
      <c r="F26" s="64"/>
      <c r="G26" s="65"/>
      <c r="H26" s="50"/>
      <c r="I26" s="52"/>
      <c r="J26" s="52"/>
      <c r="K26" s="68"/>
      <c r="L26" s="69"/>
      <c r="M26" s="2"/>
      <c r="O26" s="48"/>
      <c r="P26" s="52"/>
      <c r="Q26" s="49"/>
      <c r="R26" s="74"/>
      <c r="S26" s="77"/>
      <c r="T26" s="50"/>
      <c r="U26" s="52"/>
      <c r="V26" s="52"/>
      <c r="W26" s="68"/>
      <c r="X26" s="69"/>
    </row>
    <row r="27" spans="2:24">
      <c r="B27" t="s">
        <v>11</v>
      </c>
      <c r="C27" s="7">
        <v>1.0770718700359068</v>
      </c>
      <c r="D27" s="9">
        <v>1.1116748192104022</v>
      </c>
      <c r="E27">
        <v>1.1347978097754103</v>
      </c>
      <c r="F27" s="64">
        <v>0.93704130234096938</v>
      </c>
      <c r="G27" s="65">
        <v>1.0605059853636265</v>
      </c>
      <c r="H27" s="6">
        <v>0.58838265400183964</v>
      </c>
      <c r="I27" s="9">
        <v>0.45790660973086006</v>
      </c>
      <c r="J27" s="9">
        <v>0.50631703291077923</v>
      </c>
      <c r="K27" s="68">
        <v>0.89221257810983257</v>
      </c>
      <c r="L27" s="69">
        <v>0.79508199309547245</v>
      </c>
      <c r="M27" s="2"/>
      <c r="N27" t="s">
        <v>11</v>
      </c>
      <c r="O27" s="7">
        <v>107.70718700359068</v>
      </c>
      <c r="P27" s="9">
        <v>111.16748192104022</v>
      </c>
      <c r="Q27" s="6">
        <v>113.47978097754104</v>
      </c>
      <c r="R27" s="68">
        <v>93.704130234096937</v>
      </c>
      <c r="S27" s="69">
        <v>106.05059853636266</v>
      </c>
      <c r="T27" s="6">
        <v>58.838265400183964</v>
      </c>
      <c r="U27" s="9">
        <v>45.790660973086005</v>
      </c>
      <c r="V27" s="9">
        <v>50.631703291077926</v>
      </c>
      <c r="W27" s="68">
        <v>89.221257810983261</v>
      </c>
      <c r="X27" s="69">
        <v>79.508199309547251</v>
      </c>
    </row>
    <row r="28" spans="2:24">
      <c r="C28" s="7">
        <v>0.97604709182260874</v>
      </c>
      <c r="D28" s="9">
        <v>0.86383820811704715</v>
      </c>
      <c r="E28">
        <v>0.88960289975099771</v>
      </c>
      <c r="F28" s="64">
        <v>0.66768637494270189</v>
      </c>
      <c r="G28" s="65">
        <v>0.794896735174906</v>
      </c>
      <c r="H28" s="6">
        <v>0.75699379815022361</v>
      </c>
      <c r="I28" s="9">
        <v>0.43938500850111833</v>
      </c>
      <c r="J28" s="9">
        <v>0.56544647560123096</v>
      </c>
      <c r="K28" s="68">
        <v>0.58449067857066506</v>
      </c>
      <c r="L28" s="69">
        <v>0.68626943279152097</v>
      </c>
      <c r="M28" s="2"/>
      <c r="O28" s="7">
        <v>97.604709182260876</v>
      </c>
      <c r="P28" s="9">
        <v>86.383820811704709</v>
      </c>
      <c r="Q28" s="6">
        <v>88.960289975099769</v>
      </c>
      <c r="R28" s="68">
        <v>66.768637494270195</v>
      </c>
      <c r="S28" s="69">
        <v>79.489673517490601</v>
      </c>
      <c r="T28" s="6">
        <v>75.699379815022354</v>
      </c>
      <c r="U28" s="9">
        <v>43.938500850111836</v>
      </c>
      <c r="V28" s="9">
        <v>56.544647560123096</v>
      </c>
      <c r="W28" s="68">
        <v>58.449067857066503</v>
      </c>
      <c r="X28" s="69">
        <v>68.626943279152101</v>
      </c>
    </row>
    <row r="29" spans="2:24">
      <c r="C29" s="7">
        <v>0.92886651547285348</v>
      </c>
      <c r="D29" s="9">
        <v>1.0202771909528092</v>
      </c>
      <c r="E29">
        <v>0.95747066324141239</v>
      </c>
      <c r="F29" s="64">
        <v>1.0307530468460364</v>
      </c>
      <c r="G29" s="65">
        <v>0.74593227071894963</v>
      </c>
      <c r="H29" s="6">
        <v>0.71308251356023611</v>
      </c>
      <c r="I29" s="9">
        <v>0.57687772215893562</v>
      </c>
      <c r="J29" s="9">
        <v>0.49196505533754231</v>
      </c>
      <c r="K29" s="68">
        <v>0.82050345320118079</v>
      </c>
      <c r="L29" s="69">
        <v>0.67809739084933729</v>
      </c>
      <c r="M29" s="2"/>
      <c r="O29" s="7">
        <v>92.886651547285354</v>
      </c>
      <c r="P29" s="9">
        <v>102.02771909528093</v>
      </c>
      <c r="Q29" s="6">
        <v>95.747066324141244</v>
      </c>
      <c r="R29" s="68">
        <v>103.07530468460364</v>
      </c>
      <c r="S29" s="69">
        <v>74.593227071894958</v>
      </c>
      <c r="T29" s="6">
        <v>71.308251356023618</v>
      </c>
      <c r="U29" s="9">
        <v>57.68777221589356</v>
      </c>
      <c r="V29" s="9">
        <v>49.196505533754234</v>
      </c>
      <c r="W29" s="68">
        <v>82.050345320118083</v>
      </c>
      <c r="X29" s="69">
        <v>67.809739084933724</v>
      </c>
    </row>
    <row r="30" spans="2:24">
      <c r="C30" s="7">
        <v>1.0714243293539185</v>
      </c>
      <c r="D30" s="9">
        <v>0.94856485187528283</v>
      </c>
      <c r="E30">
        <v>0.87628418343016723</v>
      </c>
      <c r="F30" s="64">
        <v>0.96866022266724283</v>
      </c>
      <c r="G30" s="65">
        <v>0.95019748090811584</v>
      </c>
      <c r="H30" s="6">
        <v>0.70190796116359722</v>
      </c>
      <c r="I30" s="9">
        <v>0.51358712139366047</v>
      </c>
      <c r="J30" s="9">
        <v>0.55607023105346087</v>
      </c>
      <c r="K30" s="68">
        <v>0.89887417004968828</v>
      </c>
      <c r="L30" s="69">
        <v>0.81929446055475574</v>
      </c>
      <c r="M30" s="2"/>
      <c r="O30" s="7">
        <v>107.14243293539185</v>
      </c>
      <c r="P30" s="9">
        <v>94.856485187528278</v>
      </c>
      <c r="Q30" s="6">
        <v>87.628418343016719</v>
      </c>
      <c r="R30" s="68">
        <v>96.866022266724286</v>
      </c>
      <c r="S30" s="69">
        <v>95.019748090811589</v>
      </c>
      <c r="T30" s="6">
        <v>70.190796116359721</v>
      </c>
      <c r="U30" s="9">
        <v>51.358712139366048</v>
      </c>
      <c r="V30" s="9">
        <v>55.607023105346087</v>
      </c>
      <c r="W30" s="68">
        <v>89.887417004968825</v>
      </c>
      <c r="X30" s="69">
        <v>81.92944605547558</v>
      </c>
    </row>
    <row r="31" spans="2:24">
      <c r="C31" s="7">
        <v>0.94659019331471339</v>
      </c>
      <c r="D31" s="9">
        <v>1.063429461847601</v>
      </c>
      <c r="E31">
        <v>0.9364512997204083</v>
      </c>
      <c r="F31" s="64">
        <v>0.99741750644565375</v>
      </c>
      <c r="G31" s="65">
        <v>1.0377339982083014</v>
      </c>
      <c r="H31" s="6">
        <v>0.67112316437860398</v>
      </c>
      <c r="I31" s="9">
        <v>0.66750866732100445</v>
      </c>
      <c r="J31" s="9">
        <v>0.41552944701298911</v>
      </c>
      <c r="K31" s="68">
        <v>0.93653877757556514</v>
      </c>
      <c r="L31" s="69">
        <v>0.74475587302442947</v>
      </c>
      <c r="M31" s="2"/>
      <c r="O31" s="7">
        <v>94.659019331471342</v>
      </c>
      <c r="P31" s="9">
        <v>106.34294618476009</v>
      </c>
      <c r="Q31" s="6">
        <v>93.645129972040834</v>
      </c>
      <c r="R31" s="68">
        <v>99.741750644565371</v>
      </c>
      <c r="S31" s="69">
        <v>103.77339982083014</v>
      </c>
      <c r="T31" s="6">
        <v>67.1123164378604</v>
      </c>
      <c r="U31" s="9">
        <v>66.750866732100448</v>
      </c>
      <c r="V31" s="9">
        <v>41.552944701298912</v>
      </c>
      <c r="W31" s="68">
        <v>93.653877757556515</v>
      </c>
      <c r="X31" s="69">
        <v>74.475587302442946</v>
      </c>
    </row>
    <row r="32" spans="2:24">
      <c r="C32" s="54"/>
      <c r="D32" s="55"/>
      <c r="E32" s="56"/>
      <c r="F32" s="66"/>
      <c r="G32" s="67"/>
      <c r="H32" s="57"/>
      <c r="I32" s="55"/>
      <c r="J32" s="55"/>
      <c r="K32" s="70"/>
      <c r="L32" s="71"/>
      <c r="M32" s="2"/>
      <c r="O32" s="54"/>
      <c r="P32" s="55"/>
      <c r="Q32" s="56"/>
      <c r="R32" s="66"/>
      <c r="S32" s="67"/>
      <c r="T32" s="57"/>
      <c r="U32" s="55"/>
      <c r="V32" s="55"/>
      <c r="W32" s="70"/>
      <c r="X32" s="71"/>
    </row>
    <row r="33" spans="2:24">
      <c r="B33" t="s">
        <v>13</v>
      </c>
      <c r="C33" s="20"/>
      <c r="D33" s="14"/>
      <c r="E33" s="11"/>
      <c r="F33" s="11"/>
      <c r="G33" s="14"/>
      <c r="H33" s="11"/>
      <c r="I33" s="14"/>
      <c r="J33" s="14"/>
      <c r="K33" s="11"/>
      <c r="L33" s="14"/>
      <c r="M33" s="2"/>
      <c r="N33" t="s">
        <v>13</v>
      </c>
      <c r="O33" s="20"/>
      <c r="P33" s="14"/>
      <c r="Q33" s="11"/>
      <c r="R33" s="11"/>
      <c r="S33" s="14"/>
      <c r="T33" s="11"/>
      <c r="U33" s="14"/>
      <c r="V33" s="14"/>
      <c r="W33" s="11"/>
      <c r="X33" s="14"/>
    </row>
    <row r="34" spans="2:24">
      <c r="C34" s="7"/>
      <c r="D34" s="9"/>
      <c r="E34" s="6"/>
      <c r="F34" s="6"/>
      <c r="G34" s="9"/>
      <c r="H34" s="6"/>
      <c r="I34" s="9"/>
      <c r="J34" s="9"/>
      <c r="K34" s="6"/>
      <c r="L34" s="9"/>
      <c r="M34" s="2"/>
      <c r="O34" s="7"/>
      <c r="P34" s="9"/>
      <c r="Q34" s="6"/>
      <c r="R34" s="6"/>
      <c r="S34" s="9"/>
      <c r="T34" s="6"/>
      <c r="U34" s="9"/>
      <c r="V34" s="9"/>
      <c r="W34" s="6"/>
      <c r="X34" s="9"/>
    </row>
    <row r="35" spans="2:24">
      <c r="C35" s="7"/>
      <c r="D35" s="9"/>
      <c r="E35" s="6"/>
      <c r="F35" s="6"/>
      <c r="G35" s="9"/>
      <c r="H35" s="6"/>
      <c r="I35" s="9"/>
      <c r="J35" s="9"/>
      <c r="K35" s="6"/>
      <c r="L35" s="9"/>
      <c r="M35" s="2"/>
      <c r="O35" s="7"/>
      <c r="P35" s="9"/>
      <c r="Q35" s="6"/>
      <c r="R35" s="6"/>
      <c r="S35" s="9"/>
      <c r="T35" s="6"/>
      <c r="U35" s="9"/>
      <c r="V35" s="9"/>
      <c r="W35" s="6"/>
      <c r="X35" s="9"/>
    </row>
    <row r="36" spans="2:24">
      <c r="C36" s="7"/>
      <c r="D36" s="9"/>
      <c r="E36" s="6"/>
      <c r="F36" s="6"/>
      <c r="G36" s="9"/>
      <c r="H36" s="6"/>
      <c r="I36" s="9"/>
      <c r="J36" s="9"/>
      <c r="K36" s="6"/>
      <c r="L36" s="9"/>
      <c r="M36" s="2"/>
      <c r="O36" s="7"/>
      <c r="P36" s="9"/>
      <c r="Q36" s="6"/>
      <c r="R36" s="6"/>
      <c r="S36" s="9"/>
      <c r="T36" s="6"/>
      <c r="U36" s="9"/>
      <c r="V36" s="9"/>
      <c r="W36" s="6"/>
      <c r="X36" s="9"/>
    </row>
    <row r="37" spans="2:24">
      <c r="C37" s="7"/>
      <c r="D37" s="9"/>
      <c r="E37" s="6"/>
      <c r="F37" s="6"/>
      <c r="G37" s="9"/>
      <c r="H37" s="6"/>
      <c r="I37" s="9"/>
      <c r="J37" s="9"/>
      <c r="K37" s="6"/>
      <c r="L37" s="9"/>
      <c r="M37" s="2"/>
      <c r="O37" s="7"/>
      <c r="P37" s="9"/>
      <c r="Q37" s="6"/>
      <c r="R37" s="6"/>
      <c r="S37" s="9"/>
      <c r="T37" s="6"/>
      <c r="U37" s="9"/>
      <c r="V37" s="9"/>
      <c r="W37" s="6"/>
      <c r="X37" s="9"/>
    </row>
    <row r="38" spans="2:24">
      <c r="B38" s="2"/>
      <c r="C38" s="48"/>
      <c r="D38" s="52"/>
      <c r="E38" s="49"/>
      <c r="F38" s="49"/>
      <c r="G38" s="52"/>
      <c r="H38" s="49"/>
      <c r="I38" s="52"/>
      <c r="J38" s="52"/>
      <c r="K38" s="49"/>
      <c r="L38" s="52"/>
      <c r="M38" s="2"/>
      <c r="N38" s="2"/>
      <c r="O38" s="48"/>
      <c r="P38" s="52"/>
      <c r="Q38" s="49"/>
      <c r="R38" s="49"/>
      <c r="S38" s="52"/>
      <c r="T38" s="49"/>
      <c r="U38" s="52"/>
      <c r="V38" s="52"/>
      <c r="W38" s="49"/>
      <c r="X38" s="52"/>
    </row>
    <row r="39" spans="2:24">
      <c r="B39" s="2" t="s">
        <v>14</v>
      </c>
      <c r="C39" s="20"/>
      <c r="D39" s="14"/>
      <c r="E39" s="11"/>
      <c r="F39" s="11"/>
      <c r="G39" s="14"/>
      <c r="H39" s="11"/>
      <c r="I39" s="14"/>
      <c r="J39" s="14"/>
      <c r="K39" s="11"/>
      <c r="L39" s="14"/>
      <c r="M39" s="2"/>
      <c r="N39" s="2" t="s">
        <v>14</v>
      </c>
      <c r="O39" s="20"/>
      <c r="P39" s="14"/>
      <c r="Q39" s="11"/>
      <c r="R39" s="11"/>
      <c r="S39" s="14"/>
      <c r="T39" s="11"/>
      <c r="U39" s="14"/>
      <c r="V39" s="14"/>
      <c r="W39" s="11"/>
      <c r="X39" s="14"/>
    </row>
    <row r="40" spans="2:24">
      <c r="B40" s="2"/>
      <c r="C40" s="7"/>
      <c r="D40" s="9"/>
      <c r="E40" s="6"/>
      <c r="F40" s="6"/>
      <c r="G40" s="9"/>
      <c r="H40" s="6"/>
      <c r="I40" s="9"/>
      <c r="J40" s="9"/>
      <c r="K40" s="6"/>
      <c r="L40" s="9"/>
      <c r="M40" s="2"/>
      <c r="N40" s="2"/>
      <c r="O40" s="7"/>
      <c r="P40" s="9"/>
      <c r="Q40" s="6"/>
      <c r="R40" s="6"/>
      <c r="S40" s="9"/>
      <c r="T40" s="6"/>
      <c r="U40" s="9"/>
      <c r="V40" s="9"/>
      <c r="W40" s="6"/>
      <c r="X40" s="9"/>
    </row>
    <row r="41" spans="2:24">
      <c r="B41" s="2"/>
      <c r="C41" s="7"/>
      <c r="D41" s="9"/>
      <c r="E41" s="6"/>
      <c r="F41" s="6"/>
      <c r="G41" s="9"/>
      <c r="H41" s="6"/>
      <c r="I41" s="9"/>
      <c r="J41" s="9"/>
      <c r="K41" s="6"/>
      <c r="L41" s="9"/>
      <c r="M41" s="2"/>
      <c r="N41" s="2"/>
      <c r="O41" s="7"/>
      <c r="P41" s="9"/>
      <c r="Q41" s="6"/>
      <c r="R41" s="6"/>
      <c r="S41" s="9"/>
      <c r="T41" s="6"/>
      <c r="U41" s="9"/>
      <c r="V41" s="9"/>
      <c r="W41" s="6"/>
      <c r="X41" s="9"/>
    </row>
    <row r="42" spans="2:24">
      <c r="B42" s="2"/>
      <c r="C42" s="7"/>
      <c r="D42" s="9"/>
      <c r="E42" s="6"/>
      <c r="F42" s="6"/>
      <c r="G42" s="9"/>
      <c r="H42" s="6"/>
      <c r="I42" s="9"/>
      <c r="J42" s="9"/>
      <c r="K42" s="6"/>
      <c r="L42" s="9"/>
      <c r="M42" s="10"/>
      <c r="N42" s="2"/>
      <c r="O42" s="7"/>
      <c r="P42" s="9"/>
      <c r="Q42" s="6"/>
      <c r="R42" s="6"/>
      <c r="S42" s="9"/>
      <c r="T42" s="6"/>
      <c r="U42" s="9"/>
      <c r="V42" s="9"/>
      <c r="W42" s="6"/>
      <c r="X42" s="9"/>
    </row>
    <row r="43" spans="2:24">
      <c r="B43" s="2"/>
      <c r="C43" s="7"/>
      <c r="D43" s="9"/>
      <c r="E43" s="6"/>
      <c r="F43" s="6"/>
      <c r="G43" s="9"/>
      <c r="H43" s="6"/>
      <c r="I43" s="9"/>
      <c r="J43" s="9"/>
      <c r="K43" s="6"/>
      <c r="L43" s="9"/>
      <c r="M43" s="10"/>
      <c r="N43" s="2"/>
      <c r="O43" s="7"/>
      <c r="P43" s="9"/>
      <c r="Q43" s="6"/>
      <c r="R43" s="6"/>
      <c r="S43" s="9"/>
      <c r="T43" s="6"/>
      <c r="U43" s="9"/>
      <c r="V43" s="9"/>
      <c r="W43" s="6"/>
      <c r="X43" s="9"/>
    </row>
    <row r="44" spans="2:24">
      <c r="B44" s="2"/>
      <c r="C44" s="54"/>
      <c r="D44" s="55"/>
      <c r="E44" s="56"/>
      <c r="F44" s="56"/>
      <c r="G44" s="55"/>
      <c r="H44" s="56"/>
      <c r="I44" s="55"/>
      <c r="J44" s="55"/>
      <c r="K44" s="56"/>
      <c r="L44" s="55"/>
      <c r="M44" s="10"/>
      <c r="N44" s="2"/>
      <c r="O44" s="54"/>
      <c r="P44" s="55"/>
      <c r="Q44" s="56"/>
      <c r="R44" s="56"/>
      <c r="S44" s="55"/>
      <c r="T44" s="56"/>
      <c r="U44" s="55"/>
      <c r="V44" s="55"/>
      <c r="W44" s="56"/>
      <c r="X44" s="55"/>
    </row>
    <row r="45" spans="2:24">
      <c r="B45" s="2" t="s">
        <v>15</v>
      </c>
      <c r="C45" s="7"/>
      <c r="D45" s="9"/>
      <c r="E45" s="6"/>
      <c r="F45" s="6"/>
      <c r="G45" s="9"/>
      <c r="H45" s="6"/>
      <c r="I45" s="9"/>
      <c r="J45" s="9"/>
      <c r="K45" s="6"/>
      <c r="L45" s="9"/>
      <c r="M45" s="10"/>
      <c r="N45" s="2" t="s">
        <v>15</v>
      </c>
      <c r="O45" s="7"/>
      <c r="P45" s="9"/>
      <c r="Q45" s="6"/>
      <c r="R45" s="6"/>
      <c r="S45" s="9"/>
      <c r="T45" s="6"/>
      <c r="U45" s="9"/>
      <c r="V45" s="9"/>
      <c r="W45" s="6"/>
      <c r="X45" s="9"/>
    </row>
    <row r="46" spans="2:24">
      <c r="B46" s="2"/>
      <c r="C46" s="7"/>
      <c r="D46" s="9"/>
      <c r="E46" s="6"/>
      <c r="F46" s="6"/>
      <c r="G46" s="9"/>
      <c r="H46" s="6"/>
      <c r="I46" s="9"/>
      <c r="J46" s="9"/>
      <c r="K46" s="6"/>
      <c r="L46" s="9"/>
      <c r="M46" s="10"/>
      <c r="N46" s="2"/>
      <c r="O46" s="7"/>
      <c r="P46" s="9"/>
      <c r="Q46" s="6"/>
      <c r="R46" s="6"/>
      <c r="S46" s="9"/>
      <c r="T46" s="6"/>
      <c r="U46" s="9"/>
      <c r="V46" s="9"/>
      <c r="W46" s="6"/>
      <c r="X46" s="9"/>
    </row>
    <row r="47" spans="2:24">
      <c r="B47" s="2"/>
      <c r="C47" s="7"/>
      <c r="D47" s="9"/>
      <c r="E47" s="6"/>
      <c r="F47" s="6"/>
      <c r="G47" s="9"/>
      <c r="H47" s="6"/>
      <c r="I47" s="9"/>
      <c r="J47" s="9"/>
      <c r="K47" s="6"/>
      <c r="L47" s="9"/>
      <c r="M47" s="10"/>
      <c r="N47" s="2"/>
      <c r="O47" s="7"/>
      <c r="P47" s="9"/>
      <c r="Q47" s="6"/>
      <c r="R47" s="6"/>
      <c r="S47" s="9"/>
      <c r="T47" s="6"/>
      <c r="U47" s="9"/>
      <c r="V47" s="9"/>
      <c r="W47" s="6"/>
      <c r="X47" s="9"/>
    </row>
    <row r="48" spans="2:24">
      <c r="B48" s="2"/>
      <c r="C48" s="7"/>
      <c r="D48" s="9"/>
      <c r="E48" s="6"/>
      <c r="F48" s="6"/>
      <c r="G48" s="9"/>
      <c r="H48" s="6"/>
      <c r="I48" s="9"/>
      <c r="J48" s="9"/>
      <c r="K48" s="6"/>
      <c r="L48" s="9"/>
      <c r="M48" s="10"/>
      <c r="N48" s="2"/>
      <c r="O48" s="7"/>
      <c r="P48" s="9"/>
      <c r="Q48" s="6"/>
      <c r="R48" s="6"/>
      <c r="S48" s="9"/>
      <c r="T48" s="6"/>
      <c r="U48" s="9"/>
      <c r="V48" s="9"/>
      <c r="W48" s="6"/>
      <c r="X48" s="9"/>
    </row>
    <row r="49" spans="2:24">
      <c r="B49" s="2"/>
      <c r="C49" s="7"/>
      <c r="D49" s="9"/>
      <c r="E49" s="6"/>
      <c r="F49" s="6"/>
      <c r="G49" s="9"/>
      <c r="H49" s="6"/>
      <c r="I49" s="9"/>
      <c r="J49" s="9"/>
      <c r="K49" s="6"/>
      <c r="L49" s="9"/>
      <c r="M49" s="10"/>
      <c r="N49" s="2"/>
      <c r="O49" s="7"/>
      <c r="P49" s="9"/>
      <c r="Q49" s="6"/>
      <c r="R49" s="6"/>
      <c r="S49" s="9"/>
      <c r="T49" s="6"/>
      <c r="U49" s="9"/>
      <c r="V49" s="9"/>
      <c r="W49" s="6"/>
      <c r="X49" s="9"/>
    </row>
    <row r="50" spans="2:24">
      <c r="B50" s="2"/>
      <c r="C50" s="48"/>
      <c r="D50" s="52"/>
      <c r="E50" s="49"/>
      <c r="F50" s="49"/>
      <c r="G50" s="52"/>
      <c r="H50" s="50"/>
      <c r="I50" s="52"/>
      <c r="J50" s="52"/>
      <c r="K50" s="50"/>
      <c r="L50" s="53"/>
      <c r="M50" s="10"/>
      <c r="N50" s="2"/>
      <c r="O50" s="48"/>
      <c r="P50" s="52"/>
      <c r="Q50" s="49"/>
      <c r="R50" s="49"/>
      <c r="S50" s="52"/>
      <c r="T50" s="50"/>
      <c r="U50" s="52"/>
      <c r="V50" s="52"/>
      <c r="W50" s="50"/>
      <c r="X50" s="53"/>
    </row>
    <row r="51" spans="2:24">
      <c r="B51" s="2" t="s">
        <v>16</v>
      </c>
      <c r="C51" s="20"/>
      <c r="D51" s="14"/>
      <c r="E51" s="11"/>
      <c r="F51" s="11"/>
      <c r="G51" s="14"/>
      <c r="H51" s="11"/>
      <c r="I51" s="14"/>
      <c r="J51" s="14"/>
      <c r="K51" s="11"/>
      <c r="L51" s="14"/>
      <c r="M51" s="10"/>
      <c r="N51" s="2" t="s">
        <v>16</v>
      </c>
      <c r="O51" s="20"/>
      <c r="P51" s="14"/>
      <c r="Q51" s="11"/>
      <c r="R51" s="11"/>
      <c r="S51" s="14"/>
      <c r="T51" s="11"/>
      <c r="U51" s="14"/>
      <c r="V51" s="14"/>
      <c r="W51" s="11"/>
      <c r="X51" s="14"/>
    </row>
    <row r="52" spans="2:24">
      <c r="B52" s="2"/>
      <c r="C52" s="7"/>
      <c r="D52" s="9"/>
      <c r="E52" s="6"/>
      <c r="F52" s="6"/>
      <c r="G52" s="9"/>
      <c r="H52" s="6"/>
      <c r="I52" s="9"/>
      <c r="J52" s="9"/>
      <c r="K52" s="6"/>
      <c r="L52" s="9"/>
      <c r="M52" s="10"/>
      <c r="N52" s="2"/>
      <c r="O52" s="7"/>
      <c r="P52" s="9"/>
      <c r="Q52" s="6"/>
      <c r="R52" s="6"/>
      <c r="S52" s="9"/>
      <c r="T52" s="6"/>
      <c r="U52" s="9"/>
      <c r="V52" s="9"/>
      <c r="W52" s="6"/>
      <c r="X52" s="9"/>
    </row>
    <row r="53" spans="2:24">
      <c r="B53" s="2"/>
      <c r="C53" s="7"/>
      <c r="D53" s="9"/>
      <c r="E53" s="6"/>
      <c r="F53" s="6"/>
      <c r="G53" s="9"/>
      <c r="H53" s="6"/>
      <c r="I53" s="9"/>
      <c r="J53" s="9"/>
      <c r="K53" s="6"/>
      <c r="L53" s="9"/>
      <c r="M53" s="10"/>
      <c r="N53" s="2"/>
      <c r="O53" s="7"/>
      <c r="P53" s="9"/>
      <c r="Q53" s="6"/>
      <c r="R53" s="6"/>
      <c r="S53" s="9"/>
      <c r="T53" s="6"/>
      <c r="U53" s="9"/>
      <c r="V53" s="9"/>
      <c r="W53" s="6"/>
      <c r="X53" s="9"/>
    </row>
    <row r="54" spans="2:24">
      <c r="B54" s="2"/>
      <c r="C54" s="7"/>
      <c r="D54" s="9"/>
      <c r="E54" s="6"/>
      <c r="F54" s="6"/>
      <c r="G54" s="9"/>
      <c r="H54" s="6"/>
      <c r="I54" s="9"/>
      <c r="J54" s="9"/>
      <c r="K54" s="6"/>
      <c r="L54" s="9"/>
      <c r="M54" s="10"/>
      <c r="N54" s="2"/>
      <c r="O54" s="7"/>
      <c r="P54" s="9"/>
      <c r="Q54" s="6"/>
      <c r="R54" s="6"/>
      <c r="S54" s="9"/>
      <c r="T54" s="6"/>
      <c r="U54" s="9"/>
      <c r="V54" s="9"/>
      <c r="W54" s="6"/>
      <c r="X54" s="9"/>
    </row>
    <row r="55" spans="2:24">
      <c r="B55" s="2"/>
      <c r="C55" s="7"/>
      <c r="D55" s="9"/>
      <c r="E55" s="6"/>
      <c r="F55" s="6"/>
      <c r="G55" s="9"/>
      <c r="H55" s="6"/>
      <c r="I55" s="9"/>
      <c r="J55" s="9"/>
      <c r="K55" s="6"/>
      <c r="L55" s="9"/>
      <c r="M55" s="10"/>
      <c r="N55" s="2"/>
      <c r="O55" s="7"/>
      <c r="P55" s="9"/>
      <c r="Q55" s="6"/>
      <c r="R55" s="6"/>
      <c r="S55" s="9"/>
      <c r="T55" s="6"/>
      <c r="U55" s="9"/>
      <c r="V55" s="9"/>
      <c r="W55" s="6"/>
      <c r="X55" s="9"/>
    </row>
    <row r="56" spans="2:24">
      <c r="B56" s="2"/>
      <c r="C56" s="54"/>
      <c r="D56" s="55"/>
      <c r="E56" s="56"/>
      <c r="F56" s="56"/>
      <c r="G56" s="55"/>
      <c r="H56" s="57"/>
      <c r="I56" s="55"/>
      <c r="J56" s="55"/>
      <c r="K56" s="57"/>
      <c r="L56" s="58"/>
      <c r="N56" s="2"/>
      <c r="O56" s="54"/>
      <c r="P56" s="55"/>
      <c r="Q56" s="56"/>
      <c r="R56" s="56"/>
      <c r="S56" s="55"/>
      <c r="T56" s="57"/>
      <c r="U56" s="55"/>
      <c r="V56" s="55"/>
      <c r="W56" s="57"/>
      <c r="X56" s="58"/>
    </row>
    <row r="57" spans="2:24">
      <c r="B57" s="2"/>
      <c r="M57" s="4"/>
      <c r="N57" s="2"/>
    </row>
    <row r="58" spans="2:24">
      <c r="B58" s="33" t="s">
        <v>4</v>
      </c>
      <c r="C58" s="22">
        <f>AVERAGE(C8:C55)</f>
        <v>1</v>
      </c>
      <c r="D58" s="22">
        <f t="shared" ref="D58:L58" si="0">AVERAGE(D8:D55)</f>
        <v>1.0090893637128</v>
      </c>
      <c r="E58" s="22">
        <f t="shared" si="0"/>
        <v>0.93275307801194107</v>
      </c>
      <c r="F58" s="22">
        <f t="shared" si="0"/>
        <v>0.93337149941988662</v>
      </c>
      <c r="G58" s="22">
        <f t="shared" si="0"/>
        <v>0.84738571423870968</v>
      </c>
      <c r="H58" s="32">
        <f t="shared" si="0"/>
        <v>0.64297191510015639</v>
      </c>
      <c r="I58" s="32">
        <f t="shared" si="0"/>
        <v>0.5601818400866968</v>
      </c>
      <c r="J58" s="32">
        <f t="shared" si="0"/>
        <v>0.52606492843257191</v>
      </c>
      <c r="K58" s="22">
        <f t="shared" si="0"/>
        <v>0.69685744888887435</v>
      </c>
      <c r="L58" s="22">
        <f t="shared" si="0"/>
        <v>0.71334473866396708</v>
      </c>
      <c r="M58" s="23"/>
      <c r="N58" s="33" t="s">
        <v>4</v>
      </c>
      <c r="O58" s="22">
        <f>AVERAGE(O8:O55)</f>
        <v>100</v>
      </c>
      <c r="P58" s="22">
        <f t="shared" ref="P58:X58" si="1">AVERAGE(P8:P55)</f>
        <v>100.90893637128001</v>
      </c>
      <c r="Q58" s="22">
        <f t="shared" si="1"/>
        <v>93.275307801194103</v>
      </c>
      <c r="R58" s="22">
        <f t="shared" si="1"/>
        <v>93.337149941988656</v>
      </c>
      <c r="S58" s="22">
        <f t="shared" si="1"/>
        <v>84.73857142387098</v>
      </c>
      <c r="T58" s="32">
        <f t="shared" si="1"/>
        <v>64.297191510015637</v>
      </c>
      <c r="U58" s="32">
        <f t="shared" si="1"/>
        <v>56.018184008669664</v>
      </c>
      <c r="V58" s="32">
        <f t="shared" si="1"/>
        <v>52.606492843257172</v>
      </c>
      <c r="W58" s="22">
        <f t="shared" si="1"/>
        <v>69.685744888887456</v>
      </c>
      <c r="X58" s="22">
        <f t="shared" si="1"/>
        <v>71.334473866396706</v>
      </c>
    </row>
    <row r="59" spans="2:24">
      <c r="B59" s="33" t="s">
        <v>5</v>
      </c>
      <c r="C59" s="24">
        <f>STDEV(C8:C55)</f>
        <v>0.10678956984094762</v>
      </c>
      <c r="D59" s="24">
        <f t="shared" ref="D59:L59" si="2">STDEV(D8:D55)</f>
        <v>0.10140277136646149</v>
      </c>
      <c r="E59" s="24">
        <f t="shared" si="2"/>
        <v>9.738497859966061E-2</v>
      </c>
      <c r="F59" s="24">
        <f t="shared" si="2"/>
        <v>0.13269097857987791</v>
      </c>
      <c r="G59" s="24">
        <f t="shared" si="2"/>
        <v>0.13233222988087659</v>
      </c>
      <c r="H59" s="24">
        <f t="shared" si="2"/>
        <v>9.5313503187680754E-2</v>
      </c>
      <c r="I59" s="24">
        <f t="shared" si="2"/>
        <v>6.6929084220639312E-2</v>
      </c>
      <c r="J59" s="24">
        <f t="shared" si="2"/>
        <v>0.11713309354608852</v>
      </c>
      <c r="K59" s="24">
        <f t="shared" si="2"/>
        <v>0.15155624096150749</v>
      </c>
      <c r="L59" s="24">
        <f t="shared" si="2"/>
        <v>7.7919069604454133E-2</v>
      </c>
      <c r="M59" s="23"/>
      <c r="N59" s="33" t="s">
        <v>5</v>
      </c>
      <c r="O59" s="24">
        <f>STDEV(O8:O55)</f>
        <v>10.678956984094869</v>
      </c>
      <c r="P59" s="24">
        <f t="shared" ref="P59:Q59" si="3">STDEV(P8:P55)</f>
        <v>10.140277136646151</v>
      </c>
      <c r="Q59" s="24">
        <f t="shared" si="3"/>
        <v>9.7384978599660332</v>
      </c>
      <c r="R59" s="24">
        <f t="shared" ref="R59:X59" si="4">STDEV(R8:R55)</f>
        <v>13.269097857987841</v>
      </c>
      <c r="S59" s="24">
        <f t="shared" si="4"/>
        <v>13.23322298808761</v>
      </c>
      <c r="T59" s="24">
        <f t="shared" si="4"/>
        <v>9.5313503187680482</v>
      </c>
      <c r="U59" s="24">
        <f t="shared" si="4"/>
        <v>6.6929084220640283</v>
      </c>
      <c r="V59" s="24">
        <f t="shared" si="4"/>
        <v>11.713309354608938</v>
      </c>
      <c r="W59" s="24">
        <f t="shared" si="4"/>
        <v>15.155624096150703</v>
      </c>
      <c r="X59" s="24">
        <f t="shared" si="4"/>
        <v>7.7919069604453775</v>
      </c>
    </row>
    <row r="60" spans="2:24">
      <c r="B60" s="33" t="s">
        <v>6</v>
      </c>
      <c r="C60" s="21">
        <f>COUNT(C8:C55)</f>
        <v>20</v>
      </c>
      <c r="D60" s="21">
        <f t="shared" ref="D60:L60" si="5">COUNT(D8:D55)</f>
        <v>20</v>
      </c>
      <c r="E60" s="21">
        <f t="shared" si="5"/>
        <v>20</v>
      </c>
      <c r="F60" s="21">
        <f t="shared" si="5"/>
        <v>20</v>
      </c>
      <c r="G60" s="21">
        <f t="shared" si="5"/>
        <v>20</v>
      </c>
      <c r="H60" s="21">
        <f t="shared" si="5"/>
        <v>20</v>
      </c>
      <c r="I60" s="21">
        <f t="shared" si="5"/>
        <v>20</v>
      </c>
      <c r="J60" s="21">
        <f t="shared" si="5"/>
        <v>20</v>
      </c>
      <c r="K60" s="21">
        <f t="shared" ref="K60" si="6">COUNT(K8:K55)</f>
        <v>20</v>
      </c>
      <c r="L60" s="21">
        <f t="shared" si="5"/>
        <v>20</v>
      </c>
      <c r="M60" s="10"/>
      <c r="N60" s="33" t="s">
        <v>6</v>
      </c>
      <c r="O60" s="21">
        <f>COUNT(O8:O55)</f>
        <v>20</v>
      </c>
      <c r="P60" s="21">
        <f t="shared" ref="P60:Q60" si="7">COUNT(P8:P55)</f>
        <v>20</v>
      </c>
      <c r="Q60" s="21">
        <f t="shared" si="7"/>
        <v>20</v>
      </c>
      <c r="R60" s="21">
        <f t="shared" ref="R60:X60" si="8">COUNT(R8:R55)</f>
        <v>20</v>
      </c>
      <c r="S60" s="21">
        <f t="shared" si="8"/>
        <v>20</v>
      </c>
      <c r="T60" s="21">
        <f t="shared" si="8"/>
        <v>20</v>
      </c>
      <c r="U60" s="21">
        <f t="shared" si="8"/>
        <v>20</v>
      </c>
      <c r="V60" s="21">
        <f t="shared" si="8"/>
        <v>20</v>
      </c>
      <c r="W60" s="21">
        <f t="shared" si="8"/>
        <v>20</v>
      </c>
      <c r="X60" s="21">
        <f t="shared" si="8"/>
        <v>20</v>
      </c>
    </row>
    <row r="61" spans="2:24">
      <c r="B61" s="2"/>
      <c r="D61" s="2"/>
    </row>
  </sheetData>
  <mergeCells count="6">
    <mergeCell ref="C3:L4"/>
    <mergeCell ref="O3:X4"/>
    <mergeCell ref="C5:G5"/>
    <mergeCell ref="H5:L5"/>
    <mergeCell ref="O5:S5"/>
    <mergeCell ref="T5:X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A4B2-6C18-4233-AD57-E7407E1A86FD}">
  <dimension ref="A2:X60"/>
  <sheetViews>
    <sheetView topLeftCell="A40" zoomScale="80" zoomScaleNormal="80" workbookViewId="0">
      <selection activeCell="B8" sqref="B8:K31"/>
    </sheetView>
  </sheetViews>
  <sheetFormatPr defaultRowHeight="14.5"/>
  <sheetData>
    <row r="2" spans="1:24">
      <c r="B2" s="83" t="s">
        <v>12</v>
      </c>
      <c r="C2" s="84"/>
      <c r="D2" s="84"/>
      <c r="E2" s="84"/>
      <c r="F2" s="84"/>
      <c r="G2" s="84"/>
      <c r="H2" s="84"/>
      <c r="I2" s="84"/>
      <c r="J2" s="84"/>
      <c r="K2" s="84"/>
      <c r="O2" s="83" t="s">
        <v>19</v>
      </c>
      <c r="P2" s="84"/>
      <c r="Q2" s="84"/>
      <c r="R2" s="84"/>
      <c r="S2" s="84"/>
      <c r="T2" s="84"/>
      <c r="U2" s="84"/>
      <c r="V2" s="84"/>
      <c r="W2" s="84"/>
      <c r="X2" s="84"/>
    </row>
    <row r="3" spans="1:24">
      <c r="B3" s="85"/>
      <c r="C3" s="86"/>
      <c r="D3" s="86"/>
      <c r="E3" s="86"/>
      <c r="F3" s="86"/>
      <c r="G3" s="86"/>
      <c r="H3" s="86"/>
      <c r="I3" s="86"/>
      <c r="J3" s="86"/>
      <c r="K3" s="86"/>
      <c r="O3" s="85"/>
      <c r="P3" s="86"/>
      <c r="Q3" s="86"/>
      <c r="R3" s="86"/>
      <c r="S3" s="86"/>
      <c r="T3" s="86"/>
      <c r="U3" s="86"/>
      <c r="V3" s="86"/>
      <c r="W3" s="86"/>
      <c r="X3" s="86"/>
    </row>
    <row r="4" spans="1:24" ht="18.5">
      <c r="B4" s="87" t="s">
        <v>3</v>
      </c>
      <c r="C4" s="88"/>
      <c r="D4" s="88"/>
      <c r="E4" s="88"/>
      <c r="F4" s="88"/>
      <c r="G4" s="89" t="s">
        <v>2</v>
      </c>
      <c r="H4" s="90"/>
      <c r="I4" s="90"/>
      <c r="J4" s="90"/>
      <c r="K4" s="90"/>
      <c r="O4" s="87" t="s">
        <v>3</v>
      </c>
      <c r="P4" s="88"/>
      <c r="Q4" s="88"/>
      <c r="R4" s="88"/>
      <c r="S4" s="88"/>
      <c r="T4" s="89" t="s">
        <v>2</v>
      </c>
      <c r="U4" s="90"/>
      <c r="V4" s="90"/>
      <c r="W4" s="90"/>
      <c r="X4" s="90"/>
    </row>
    <row r="5" spans="1:24">
      <c r="B5" s="34" t="s">
        <v>1</v>
      </c>
      <c r="C5" s="35" t="s">
        <v>0</v>
      </c>
      <c r="D5" s="36" t="s">
        <v>18</v>
      </c>
      <c r="E5" s="36" t="s">
        <v>7</v>
      </c>
      <c r="F5" s="37" t="s">
        <v>21</v>
      </c>
      <c r="G5" s="38" t="s">
        <v>1</v>
      </c>
      <c r="H5" s="38" t="s">
        <v>0</v>
      </c>
      <c r="I5" s="38" t="s">
        <v>18</v>
      </c>
      <c r="J5" s="60" t="s">
        <v>7</v>
      </c>
      <c r="K5" s="60" t="s">
        <v>21</v>
      </c>
      <c r="O5" s="34" t="s">
        <v>1</v>
      </c>
      <c r="P5" s="35" t="s">
        <v>0</v>
      </c>
      <c r="Q5" s="36" t="s">
        <v>18</v>
      </c>
      <c r="R5" s="36" t="s">
        <v>7</v>
      </c>
      <c r="S5" s="37" t="s">
        <v>21</v>
      </c>
      <c r="T5" s="38" t="s">
        <v>1</v>
      </c>
      <c r="U5" s="38" t="s">
        <v>0</v>
      </c>
      <c r="V5" s="38" t="s">
        <v>18</v>
      </c>
      <c r="W5" s="59" t="s">
        <v>7</v>
      </c>
      <c r="X5" s="59" t="s">
        <v>21</v>
      </c>
    </row>
    <row r="6" spans="1:24">
      <c r="B6" s="39"/>
      <c r="C6" s="39"/>
      <c r="D6" s="40"/>
      <c r="E6" s="41" t="s">
        <v>23</v>
      </c>
      <c r="F6" s="41" t="s">
        <v>23</v>
      </c>
      <c r="G6" s="42"/>
      <c r="H6" s="42"/>
      <c r="I6" s="42"/>
      <c r="J6" s="61" t="s">
        <v>23</v>
      </c>
      <c r="K6" s="44" t="s">
        <v>23</v>
      </c>
      <c r="O6" s="39"/>
      <c r="P6" s="39"/>
      <c r="Q6" s="40"/>
      <c r="R6" s="41" t="s">
        <v>23</v>
      </c>
      <c r="S6" s="41" t="s">
        <v>23</v>
      </c>
      <c r="T6" s="42"/>
      <c r="U6" s="42"/>
      <c r="V6" s="42"/>
      <c r="W6" s="43" t="s">
        <v>23</v>
      </c>
      <c r="X6" s="44" t="s">
        <v>23</v>
      </c>
    </row>
    <row r="7" spans="1:24">
      <c r="B7" s="45"/>
      <c r="C7" s="46"/>
      <c r="D7" s="47"/>
      <c r="E7" s="47"/>
      <c r="F7" s="46"/>
      <c r="G7" s="47"/>
      <c r="H7" s="46"/>
      <c r="I7" s="46"/>
      <c r="J7" s="47"/>
      <c r="K7" s="46"/>
      <c r="O7" s="45"/>
      <c r="P7" s="46"/>
      <c r="Q7" s="47"/>
      <c r="R7" s="47"/>
      <c r="S7" s="46"/>
      <c r="T7" s="47"/>
      <c r="U7" s="46"/>
      <c r="V7" s="46"/>
      <c r="W7" s="47"/>
      <c r="X7" s="46"/>
    </row>
    <row r="8" spans="1:24">
      <c r="A8" t="s">
        <v>8</v>
      </c>
      <c r="B8">
        <v>1.126389971260888</v>
      </c>
      <c r="C8">
        <v>0.85138534513649455</v>
      </c>
      <c r="D8">
        <v>1.0812328895127987</v>
      </c>
      <c r="E8" s="64">
        <v>0.42664601893937959</v>
      </c>
      <c r="F8" s="64">
        <v>0.67789609201071221</v>
      </c>
      <c r="G8">
        <v>2.8110888845242714</v>
      </c>
      <c r="H8">
        <v>3.5242034715075854</v>
      </c>
      <c r="I8">
        <v>1.9285294755720899</v>
      </c>
      <c r="J8" s="64">
        <v>0.87248384882441632</v>
      </c>
      <c r="K8" s="64">
        <v>0.89485804571992877</v>
      </c>
      <c r="N8" t="s">
        <v>8</v>
      </c>
      <c r="O8" s="26">
        <v>112.6389971260888</v>
      </c>
      <c r="P8" s="27">
        <v>85.138534513649461</v>
      </c>
      <c r="Q8" s="28">
        <v>108.12328895127987</v>
      </c>
      <c r="R8" s="68">
        <v>42.664601893937956</v>
      </c>
      <c r="S8" s="69">
        <v>67.789609201071215</v>
      </c>
      <c r="T8" s="28">
        <v>281.10888845242715</v>
      </c>
      <c r="U8" s="27">
        <v>352.42034715075852</v>
      </c>
      <c r="V8" s="27">
        <v>192.85294755720898</v>
      </c>
      <c r="W8" s="68">
        <v>87.248384882441627</v>
      </c>
      <c r="X8" s="69">
        <v>89.485804571992873</v>
      </c>
    </row>
    <row r="9" spans="1:24">
      <c r="B9">
        <v>0.93076669099163256</v>
      </c>
      <c r="C9">
        <v>1.0955090518036386</v>
      </c>
      <c r="D9">
        <v>1.3466854522537668</v>
      </c>
      <c r="E9" s="64">
        <v>0.48569879678433725</v>
      </c>
      <c r="F9" s="64">
        <v>0.62378085680989659</v>
      </c>
      <c r="G9">
        <v>2.9099513750952188</v>
      </c>
      <c r="H9">
        <v>2.5765327242617322</v>
      </c>
      <c r="I9">
        <v>1.8153976555564764</v>
      </c>
      <c r="J9" s="64">
        <v>1.2115157740568758</v>
      </c>
      <c r="K9" s="64">
        <v>0.78936051303405719</v>
      </c>
      <c r="O9" s="26">
        <v>93.076669099163254</v>
      </c>
      <c r="P9" s="27">
        <v>109.55090518036386</v>
      </c>
      <c r="Q9" s="28">
        <v>134.66854522537668</v>
      </c>
      <c r="R9" s="68">
        <v>48.569879678433722</v>
      </c>
      <c r="S9" s="69">
        <v>62.378085680989656</v>
      </c>
      <c r="T9" s="28">
        <v>290.9951375095219</v>
      </c>
      <c r="U9" s="27">
        <v>257.6532724261732</v>
      </c>
      <c r="V9" s="27">
        <v>181.53976555564765</v>
      </c>
      <c r="W9" s="68">
        <v>121.15157740568759</v>
      </c>
      <c r="X9" s="69">
        <v>78.936051303405719</v>
      </c>
    </row>
    <row r="10" spans="1:24">
      <c r="B10">
        <v>0.9739144811236411</v>
      </c>
      <c r="C10">
        <v>1.1593583694174101</v>
      </c>
      <c r="D10">
        <v>0.84772173147595808</v>
      </c>
      <c r="E10" s="64">
        <v>0.4252362679784476</v>
      </c>
      <c r="F10" s="64">
        <v>0.57710827743467785</v>
      </c>
      <c r="G10">
        <v>3.6270736224117655</v>
      </c>
      <c r="H10">
        <v>3.4304008432411779</v>
      </c>
      <c r="I10">
        <v>1.8841258090623159</v>
      </c>
      <c r="J10" s="64">
        <v>1.0326603592672248</v>
      </c>
      <c r="K10" s="64">
        <v>1.0877479947097985</v>
      </c>
      <c r="O10" s="26">
        <v>97.391448112364117</v>
      </c>
      <c r="P10" s="27">
        <v>115.93583694174102</v>
      </c>
      <c r="Q10" s="28">
        <v>84.772173147595808</v>
      </c>
      <c r="R10" s="68">
        <v>42.523626797844763</v>
      </c>
      <c r="S10" s="69">
        <v>57.710827743467789</v>
      </c>
      <c r="T10" s="28">
        <v>362.70736224117655</v>
      </c>
      <c r="U10" s="27">
        <v>343.0400843241178</v>
      </c>
      <c r="V10" s="27">
        <v>188.4125809062316</v>
      </c>
      <c r="W10" s="68">
        <v>103.26603592672248</v>
      </c>
      <c r="X10" s="69">
        <v>108.77479947097986</v>
      </c>
    </row>
    <row r="11" spans="1:24">
      <c r="B11">
        <v>1.0974563836473719</v>
      </c>
      <c r="C11">
        <v>1.0107709637084914</v>
      </c>
      <c r="D11">
        <v>1.0948485807822006</v>
      </c>
      <c r="E11" s="64">
        <v>0.34939928133288412</v>
      </c>
      <c r="F11" s="64">
        <v>0.93057997864819997</v>
      </c>
      <c r="G11">
        <v>3.1805529057376223</v>
      </c>
      <c r="H11">
        <v>1.9651366752784505</v>
      </c>
      <c r="I11">
        <v>1.7627538983585747</v>
      </c>
      <c r="J11" s="64">
        <v>1.0753308468778489</v>
      </c>
      <c r="K11" s="64">
        <v>0.72707280323444934</v>
      </c>
      <c r="O11" s="26">
        <v>109.74563836473719</v>
      </c>
      <c r="P11" s="27">
        <v>101.07709637084913</v>
      </c>
      <c r="Q11" s="28">
        <v>109.48485807822006</v>
      </c>
      <c r="R11" s="68">
        <v>34.939928133288412</v>
      </c>
      <c r="S11" s="69">
        <v>93.057997864819995</v>
      </c>
      <c r="T11" s="28">
        <v>318.05529057376225</v>
      </c>
      <c r="U11" s="27">
        <v>196.51366752784506</v>
      </c>
      <c r="V11" s="27">
        <v>176.27538983585745</v>
      </c>
      <c r="W11" s="68">
        <v>107.53308468778488</v>
      </c>
      <c r="X11" s="69">
        <v>72.707280323444934</v>
      </c>
    </row>
    <row r="12" spans="1:24">
      <c r="B12">
        <v>0.87147247297646702</v>
      </c>
      <c r="C12">
        <v>1.2612627294569916</v>
      </c>
      <c r="D12">
        <v>1.0187823519032468</v>
      </c>
      <c r="E12" s="64">
        <v>0.51898823773031699</v>
      </c>
      <c r="F12" s="64">
        <v>0.64864119413086618</v>
      </c>
      <c r="G12">
        <v>2.1457268749505412</v>
      </c>
      <c r="H12">
        <v>2.4635321181749057</v>
      </c>
      <c r="I12">
        <v>1.4293962228152899</v>
      </c>
      <c r="J12" s="64">
        <v>0.89147551872058439</v>
      </c>
      <c r="K12" s="64">
        <v>1.1725100002440663</v>
      </c>
      <c r="O12" s="29">
        <v>87.1472472976467</v>
      </c>
      <c r="P12" s="30">
        <v>126.12627294569916</v>
      </c>
      <c r="Q12" s="31">
        <v>101.87823519032469</v>
      </c>
      <c r="R12" s="70">
        <v>51.898823773031701</v>
      </c>
      <c r="S12" s="71">
        <v>64.864119413086613</v>
      </c>
      <c r="T12" s="31">
        <v>214.57268749505411</v>
      </c>
      <c r="U12" s="30">
        <v>246.35321181749057</v>
      </c>
      <c r="V12" s="30">
        <v>142.93962228152898</v>
      </c>
      <c r="W12" s="70">
        <v>89.147551872058443</v>
      </c>
      <c r="X12" s="71">
        <v>117.25100002440662</v>
      </c>
    </row>
    <row r="13" spans="1:24">
      <c r="E13" s="64"/>
      <c r="F13" s="64"/>
      <c r="J13" s="64"/>
      <c r="K13" s="78"/>
      <c r="O13" s="48"/>
      <c r="P13" s="46"/>
      <c r="Q13" s="49"/>
      <c r="R13" s="74"/>
      <c r="S13" s="75"/>
      <c r="T13" s="50"/>
      <c r="U13" s="46"/>
      <c r="V13" s="46"/>
      <c r="W13" s="68"/>
      <c r="X13" s="72"/>
    </row>
    <row r="14" spans="1:24">
      <c r="A14" t="s">
        <v>9</v>
      </c>
      <c r="B14">
        <v>0.97371050836511808</v>
      </c>
      <c r="C14">
        <v>0.94389818660696523</v>
      </c>
      <c r="D14">
        <v>1.048999364076973</v>
      </c>
      <c r="E14" s="64">
        <v>0.88442647709263733</v>
      </c>
      <c r="F14" s="64">
        <v>0.80905620395339506</v>
      </c>
      <c r="G14">
        <v>2.7607278142983924</v>
      </c>
      <c r="H14">
        <v>2.561870927182424</v>
      </c>
      <c r="I14">
        <v>1.17977339364353</v>
      </c>
      <c r="J14" s="64">
        <v>1.1974808225091025</v>
      </c>
      <c r="K14" s="64">
        <v>0.66203435972835611</v>
      </c>
      <c r="N14" t="s">
        <v>9</v>
      </c>
      <c r="O14" s="7">
        <v>97.371050836511813</v>
      </c>
      <c r="P14" s="9">
        <v>94.38981866069652</v>
      </c>
      <c r="Q14" s="6">
        <v>104.8999364076973</v>
      </c>
      <c r="R14" s="68">
        <v>88.442647709263738</v>
      </c>
      <c r="S14" s="69">
        <v>80.905620395339511</v>
      </c>
      <c r="T14" s="6">
        <v>276.07278142983927</v>
      </c>
      <c r="U14" s="9">
        <v>256.18709271824241</v>
      </c>
      <c r="V14" s="9">
        <v>117.977339364353</v>
      </c>
      <c r="W14" s="68">
        <v>119.74808225091024</v>
      </c>
      <c r="X14" s="69">
        <v>66.203435972835607</v>
      </c>
    </row>
    <row r="15" spans="1:24">
      <c r="B15">
        <v>1.0557282900666347</v>
      </c>
      <c r="C15">
        <v>1.0251006898225234</v>
      </c>
      <c r="D15">
        <v>1.5078986723610044</v>
      </c>
      <c r="E15" s="64">
        <v>0.779984004397271</v>
      </c>
      <c r="F15" s="64">
        <v>0.56136424413431363</v>
      </c>
      <c r="G15">
        <v>2.5686795930013906</v>
      </c>
      <c r="H15">
        <v>2.2416674452029199</v>
      </c>
      <c r="I15">
        <v>2.5315843085191401</v>
      </c>
      <c r="J15" s="64">
        <v>1.0359858106205242</v>
      </c>
      <c r="K15" s="64">
        <v>0.76902382361779831</v>
      </c>
      <c r="O15" s="7">
        <v>105.57282900666347</v>
      </c>
      <c r="P15" s="9">
        <v>102.51006898225235</v>
      </c>
      <c r="Q15" s="6">
        <v>150.78986723610043</v>
      </c>
      <c r="R15" s="68">
        <v>77.998400439727106</v>
      </c>
      <c r="S15" s="69">
        <v>56.136424413431364</v>
      </c>
      <c r="T15" s="6">
        <v>256.86795930013903</v>
      </c>
      <c r="U15" s="9">
        <v>224.16674452029199</v>
      </c>
      <c r="V15" s="9">
        <v>253.15843085191401</v>
      </c>
      <c r="W15" s="68">
        <v>103.59858106205242</v>
      </c>
      <c r="X15" s="69">
        <v>76.902382361779829</v>
      </c>
    </row>
    <row r="16" spans="1:24">
      <c r="B16">
        <v>0.75325889399413848</v>
      </c>
      <c r="C16">
        <v>1.2553196094402341</v>
      </c>
      <c r="D16">
        <v>1.3821578967779371</v>
      </c>
      <c r="E16" s="64">
        <v>0.65041440650392024</v>
      </c>
      <c r="F16" s="64">
        <v>0.88248136205061178</v>
      </c>
      <c r="G16">
        <v>2.7684140639155044</v>
      </c>
      <c r="H16">
        <v>1.8568130652550254</v>
      </c>
      <c r="I16">
        <v>2.3016033473397361</v>
      </c>
      <c r="J16" s="64">
        <v>1.1004658655553212</v>
      </c>
      <c r="K16" s="64">
        <v>0.90174354710614157</v>
      </c>
      <c r="O16" s="7">
        <v>75.325889399413853</v>
      </c>
      <c r="P16" s="9">
        <v>125.53196094402341</v>
      </c>
      <c r="Q16" s="6">
        <v>138.21578967779371</v>
      </c>
      <c r="R16" s="68">
        <v>65.041440650392019</v>
      </c>
      <c r="S16" s="69">
        <v>88.248136205061172</v>
      </c>
      <c r="T16" s="6">
        <v>276.84140639155044</v>
      </c>
      <c r="U16" s="9">
        <v>185.68130652550255</v>
      </c>
      <c r="V16" s="9">
        <v>230.16033473397363</v>
      </c>
      <c r="W16" s="68">
        <v>110.04658655553212</v>
      </c>
      <c r="X16" s="69">
        <v>90.174354710614153</v>
      </c>
    </row>
    <row r="17" spans="1:24">
      <c r="B17">
        <v>0.9583019307490025</v>
      </c>
      <c r="C17">
        <v>0.96308701297769694</v>
      </c>
      <c r="D17">
        <v>1.1143572215178332</v>
      </c>
      <c r="E17" s="64">
        <v>0.48179483372938048</v>
      </c>
      <c r="F17" s="64">
        <v>0.57403718290518579</v>
      </c>
      <c r="G17">
        <v>2.6595715585867006</v>
      </c>
      <c r="H17">
        <v>2.2736735572208504</v>
      </c>
      <c r="I17">
        <v>2.2458367960525716</v>
      </c>
      <c r="J17" s="64">
        <v>0.96691354157326859</v>
      </c>
      <c r="K17" s="64">
        <v>0.77324011119433589</v>
      </c>
      <c r="O17" s="7">
        <v>95.830193074900251</v>
      </c>
      <c r="P17" s="9">
        <v>96.308701297769687</v>
      </c>
      <c r="Q17" s="6">
        <v>111.43572215178332</v>
      </c>
      <c r="R17" s="68">
        <v>48.179483372938051</v>
      </c>
      <c r="S17" s="69">
        <v>57.403718290518583</v>
      </c>
      <c r="T17" s="6">
        <v>265.95715585867003</v>
      </c>
      <c r="U17" s="9">
        <v>227.36735572208505</v>
      </c>
      <c r="V17" s="9">
        <v>224.58367960525715</v>
      </c>
      <c r="W17" s="68">
        <v>96.691354157326856</v>
      </c>
      <c r="X17" s="69">
        <v>77.324011119433592</v>
      </c>
    </row>
    <row r="18" spans="1:24">
      <c r="B18">
        <v>1.2590003768251063</v>
      </c>
      <c r="C18">
        <v>0.98690246594155739</v>
      </c>
      <c r="D18">
        <v>0.72578611709890617</v>
      </c>
      <c r="E18" s="64">
        <v>0.53648101241653212</v>
      </c>
      <c r="F18" s="64">
        <v>0.68889010194803191</v>
      </c>
      <c r="G18">
        <v>1.8516055718212689</v>
      </c>
      <c r="H18">
        <v>1.9686366204239829</v>
      </c>
      <c r="I18">
        <v>2.1497829885691133</v>
      </c>
      <c r="J18" s="64">
        <v>0.97405638319695143</v>
      </c>
      <c r="K18" s="64">
        <v>0.63707446734168927</v>
      </c>
      <c r="O18" s="7">
        <v>125.90003768251063</v>
      </c>
      <c r="P18" s="9">
        <v>98.690246594155738</v>
      </c>
      <c r="Q18" s="6">
        <v>72.578611709890623</v>
      </c>
      <c r="R18" s="68">
        <v>53.648101241653215</v>
      </c>
      <c r="S18" s="69">
        <v>68.889010194803191</v>
      </c>
      <c r="T18" s="6">
        <v>185.16055718212689</v>
      </c>
      <c r="U18" s="9">
        <v>196.86366204239829</v>
      </c>
      <c r="V18" s="9">
        <v>214.97829885691132</v>
      </c>
      <c r="W18" s="68">
        <v>97.405638319695143</v>
      </c>
      <c r="X18" s="69">
        <v>63.707446734168926</v>
      </c>
    </row>
    <row r="19" spans="1:24">
      <c r="E19" s="64"/>
      <c r="F19" s="64"/>
      <c r="J19" s="64"/>
      <c r="K19" s="78"/>
      <c r="O19" s="45"/>
      <c r="P19" s="46"/>
      <c r="Q19" s="47"/>
      <c r="R19" s="76"/>
      <c r="S19" s="75"/>
      <c r="T19" s="51"/>
      <c r="U19" s="46"/>
      <c r="V19" s="46"/>
      <c r="W19" s="73"/>
      <c r="X19" s="72"/>
    </row>
    <row r="20" spans="1:24">
      <c r="A20" t="s">
        <v>10</v>
      </c>
      <c r="B20">
        <v>1.1377650597904108</v>
      </c>
      <c r="C20">
        <v>1.4758825544710727</v>
      </c>
      <c r="D20">
        <v>0.91719221993439926</v>
      </c>
      <c r="E20" s="64">
        <v>0.51954065938871841</v>
      </c>
      <c r="F20" s="64">
        <v>0.69864334755603419</v>
      </c>
      <c r="G20">
        <v>3.0792333211853973</v>
      </c>
      <c r="H20">
        <v>2.2431640810185467</v>
      </c>
      <c r="I20">
        <v>2.4406232908893948</v>
      </c>
      <c r="J20" s="64">
        <v>1.1020994074770496</v>
      </c>
      <c r="K20" s="64">
        <v>0.87693741725292795</v>
      </c>
      <c r="N20" t="s">
        <v>10</v>
      </c>
      <c r="O20" s="7">
        <v>113.77650597904108</v>
      </c>
      <c r="P20" s="9">
        <v>147.58825544710729</v>
      </c>
      <c r="Q20" s="6">
        <v>91.71922199343993</v>
      </c>
      <c r="R20" s="68">
        <v>51.954065938871842</v>
      </c>
      <c r="S20" s="69">
        <v>69.864334755603423</v>
      </c>
      <c r="T20" s="6">
        <v>307.92333211853975</v>
      </c>
      <c r="U20" s="9">
        <v>224.31640810185468</v>
      </c>
      <c r="V20" s="9">
        <v>244.06232908893946</v>
      </c>
      <c r="W20" s="68">
        <v>110.20994074770496</v>
      </c>
      <c r="X20" s="69">
        <v>87.693741725292796</v>
      </c>
    </row>
    <row r="21" spans="1:24">
      <c r="B21">
        <v>0.98037603988684041</v>
      </c>
      <c r="C21">
        <v>1.3186771745580361</v>
      </c>
      <c r="D21">
        <v>0.78855165398594795</v>
      </c>
      <c r="E21" s="64">
        <v>0.65672121851277832</v>
      </c>
      <c r="F21" s="64">
        <v>0.71957973158611122</v>
      </c>
      <c r="G21">
        <v>2.7444484320712466</v>
      </c>
      <c r="H21">
        <v>2.5782794030190739</v>
      </c>
      <c r="I21">
        <v>1.6576499526842357</v>
      </c>
      <c r="J21" s="64">
        <v>0.9374390927279852</v>
      </c>
      <c r="K21" s="64">
        <v>0.76926831188169342</v>
      </c>
      <c r="O21" s="7">
        <v>98.03760398868404</v>
      </c>
      <c r="P21" s="9">
        <v>131.86771745580361</v>
      </c>
      <c r="Q21" s="6">
        <v>78.855165398594792</v>
      </c>
      <c r="R21" s="68">
        <v>65.672121851277836</v>
      </c>
      <c r="S21" s="69">
        <v>71.957973158611125</v>
      </c>
      <c r="T21" s="6">
        <v>274.44484320712468</v>
      </c>
      <c r="U21" s="9">
        <v>257.8279403019074</v>
      </c>
      <c r="V21" s="9">
        <v>165.76499526842358</v>
      </c>
      <c r="W21" s="68">
        <v>93.743909272798518</v>
      </c>
      <c r="X21" s="69">
        <v>76.926831188169345</v>
      </c>
    </row>
    <row r="22" spans="1:24">
      <c r="A22" s="2"/>
      <c r="B22">
        <v>1.1075043742563082</v>
      </c>
      <c r="C22">
        <v>0.90902950417559614</v>
      </c>
      <c r="D22">
        <v>1.0227138776167812</v>
      </c>
      <c r="E22" s="64">
        <v>0.47447169163029052</v>
      </c>
      <c r="F22" s="64">
        <v>0.6181663558892444</v>
      </c>
      <c r="G22">
        <v>2.2263116242987193</v>
      </c>
      <c r="H22">
        <v>2.0783447251973426</v>
      </c>
      <c r="I22">
        <v>2.4900968307824347</v>
      </c>
      <c r="J22" s="64">
        <v>0.92261542731851076</v>
      </c>
      <c r="K22" s="64">
        <v>0.90687457819769357</v>
      </c>
      <c r="N22" s="2"/>
      <c r="O22" s="7">
        <v>110.75043742563082</v>
      </c>
      <c r="P22" s="9">
        <v>90.902950417559609</v>
      </c>
      <c r="Q22" s="6">
        <v>102.27138776167813</v>
      </c>
      <c r="R22" s="68">
        <v>47.447169163029052</v>
      </c>
      <c r="S22" s="69">
        <v>61.816635588924441</v>
      </c>
      <c r="T22" s="6">
        <v>222.63116242987192</v>
      </c>
      <c r="U22" s="9">
        <v>207.83447251973425</v>
      </c>
      <c r="V22" s="9">
        <v>249.00968307824348</v>
      </c>
      <c r="W22" s="68">
        <v>92.26154273185108</v>
      </c>
      <c r="X22" s="69">
        <v>90.687457819769364</v>
      </c>
    </row>
    <row r="23" spans="1:24">
      <c r="A23" s="2"/>
      <c r="B23">
        <v>0.97895187460664923</v>
      </c>
      <c r="C23">
        <v>0.89748793583844899</v>
      </c>
      <c r="D23">
        <v>0.78305478891984126</v>
      </c>
      <c r="E23" s="64">
        <v>0.60565680686002943</v>
      </c>
      <c r="F23" s="64">
        <v>0.66465259137992017</v>
      </c>
      <c r="G23">
        <v>2.6906020119282519</v>
      </c>
      <c r="H23">
        <v>2.8567821855475217</v>
      </c>
      <c r="I23">
        <v>1.7804651373943574</v>
      </c>
      <c r="J23" s="64">
        <v>0.97431928398589707</v>
      </c>
      <c r="K23" s="64">
        <v>1.0591264146424115</v>
      </c>
      <c r="N23" s="2"/>
      <c r="O23" s="7">
        <v>97.895187460664928</v>
      </c>
      <c r="P23" s="9">
        <v>89.7487935838449</v>
      </c>
      <c r="Q23" s="6">
        <v>78.305478891984123</v>
      </c>
      <c r="R23" s="68">
        <v>60.565680686002942</v>
      </c>
      <c r="S23" s="69">
        <v>66.465259137992021</v>
      </c>
      <c r="T23" s="6">
        <v>269.06020119282516</v>
      </c>
      <c r="U23" s="9">
        <v>285.67821855475216</v>
      </c>
      <c r="V23" s="9">
        <v>178.04651373943574</v>
      </c>
      <c r="W23" s="68">
        <v>97.431928398589704</v>
      </c>
      <c r="X23" s="69">
        <v>105.91264146424115</v>
      </c>
    </row>
    <row r="24" spans="1:24">
      <c r="B24">
        <v>0.79540265145979083</v>
      </c>
      <c r="C24">
        <v>1.1294656019103029</v>
      </c>
      <c r="D24">
        <v>0.85515359278970848</v>
      </c>
      <c r="E24" s="64">
        <v>0.51014277073241521</v>
      </c>
      <c r="F24" s="64">
        <v>0.504200106939657</v>
      </c>
      <c r="G24">
        <v>2.7395633775531372</v>
      </c>
      <c r="H24">
        <v>2.212609918632972</v>
      </c>
      <c r="I24">
        <v>1.812365483886246</v>
      </c>
      <c r="J24" s="64">
        <v>0.9030501934496421</v>
      </c>
      <c r="K24" s="64">
        <v>0.8946329954819322</v>
      </c>
      <c r="O24" s="19">
        <v>79.540265145979077</v>
      </c>
      <c r="P24" s="15">
        <v>112.94656019103029</v>
      </c>
      <c r="Q24" s="13">
        <v>85.515359278970848</v>
      </c>
      <c r="R24" s="70">
        <v>51.014277073241523</v>
      </c>
      <c r="S24" s="71">
        <v>50.4200106939657</v>
      </c>
      <c r="T24" s="13">
        <v>273.95633775531371</v>
      </c>
      <c r="U24" s="15">
        <v>221.26099186329719</v>
      </c>
      <c r="V24" s="15">
        <v>181.23654838862458</v>
      </c>
      <c r="W24" s="70">
        <v>90.305019344964208</v>
      </c>
      <c r="X24" s="71">
        <v>89.46329954819322</v>
      </c>
    </row>
    <row r="25" spans="1:24">
      <c r="E25" s="64"/>
      <c r="F25" s="64"/>
      <c r="J25" s="64"/>
      <c r="K25" s="78"/>
      <c r="O25" s="48"/>
      <c r="P25" s="52"/>
      <c r="Q25" s="49"/>
      <c r="R25" s="74"/>
      <c r="S25" s="77"/>
      <c r="T25" s="50"/>
      <c r="U25" s="52"/>
      <c r="V25" s="52"/>
      <c r="W25" s="68"/>
      <c r="X25" s="69"/>
    </row>
    <row r="26" spans="1:24">
      <c r="A26" t="s">
        <v>11</v>
      </c>
      <c r="B26">
        <v>1.0556209838195616</v>
      </c>
      <c r="C26">
        <v>0.92757039511142636</v>
      </c>
      <c r="D26">
        <v>0.85699725781149383</v>
      </c>
      <c r="E26" s="64">
        <v>0.55246883001932712</v>
      </c>
      <c r="F26" s="64">
        <v>0.54140371861335745</v>
      </c>
      <c r="G26">
        <v>2.0134274762732276</v>
      </c>
      <c r="H26">
        <v>1.7890059139607954</v>
      </c>
      <c r="I26">
        <v>1.9898806368642503</v>
      </c>
      <c r="J26" s="64">
        <v>0.75763282504043816</v>
      </c>
      <c r="K26" s="64">
        <v>0.76920573157535299</v>
      </c>
      <c r="N26" t="s">
        <v>11</v>
      </c>
      <c r="O26" s="7">
        <v>105.56209838195616</v>
      </c>
      <c r="P26" s="9">
        <v>92.757039511142636</v>
      </c>
      <c r="Q26" s="6">
        <v>85.699725781149382</v>
      </c>
      <c r="R26" s="68">
        <v>55.246883001932709</v>
      </c>
      <c r="S26" s="69">
        <v>54.140371861335744</v>
      </c>
      <c r="T26" s="6">
        <v>201.34274762732275</v>
      </c>
      <c r="U26" s="9">
        <v>178.90059139607953</v>
      </c>
      <c r="V26" s="9">
        <v>198.98806368642502</v>
      </c>
      <c r="W26" s="68">
        <v>75.763282504043815</v>
      </c>
      <c r="X26" s="69">
        <v>76.920573157535301</v>
      </c>
    </row>
    <row r="27" spans="1:24">
      <c r="B27">
        <v>0.98126337825914378</v>
      </c>
      <c r="C27">
        <v>1.0318087262071003</v>
      </c>
      <c r="D27">
        <v>0.81098088344823938</v>
      </c>
      <c r="E27" s="64">
        <v>0.64953921658305136</v>
      </c>
      <c r="F27" s="64">
        <v>0.56626342653631745</v>
      </c>
      <c r="G27">
        <v>1.9615378006578019</v>
      </c>
      <c r="H27">
        <v>2.1931021468044034</v>
      </c>
      <c r="I27">
        <v>1.8254106463217941</v>
      </c>
      <c r="J27" s="64">
        <v>0.68184634075727835</v>
      </c>
      <c r="K27" s="64">
        <v>0.51815202298731988</v>
      </c>
      <c r="O27" s="7">
        <v>98.126337825914376</v>
      </c>
      <c r="P27" s="9">
        <v>103.18087262071003</v>
      </c>
      <c r="Q27" s="6">
        <v>81.098088344823935</v>
      </c>
      <c r="R27" s="68">
        <v>64.953921658305134</v>
      </c>
      <c r="S27" s="69">
        <v>56.626342653631745</v>
      </c>
      <c r="T27" s="6">
        <v>196.15378006578018</v>
      </c>
      <c r="U27" s="9">
        <v>219.31021468044034</v>
      </c>
      <c r="V27" s="9">
        <v>182.5410646321794</v>
      </c>
      <c r="W27" s="68">
        <v>68.184634075727828</v>
      </c>
      <c r="X27" s="69">
        <v>51.81520229873199</v>
      </c>
    </row>
    <row r="28" spans="1:24">
      <c r="B28">
        <v>1.1519172243529618</v>
      </c>
      <c r="C28">
        <v>0.98841390666776785</v>
      </c>
      <c r="D28">
        <v>1.1496257168984139</v>
      </c>
      <c r="E28" s="64">
        <v>0.58944651979287666</v>
      </c>
      <c r="F28" s="64">
        <v>0.41577176455444842</v>
      </c>
      <c r="G28">
        <v>1.6667302844048506</v>
      </c>
      <c r="H28">
        <v>2.2342409302941939</v>
      </c>
      <c r="I28">
        <v>2.0332406195184056</v>
      </c>
      <c r="J28" s="64">
        <v>0.8123157937834613</v>
      </c>
      <c r="K28" s="64">
        <v>0.65276809509594991</v>
      </c>
      <c r="O28" s="7">
        <v>115.19172243529619</v>
      </c>
      <c r="P28" s="9">
        <v>98.841390666776789</v>
      </c>
      <c r="Q28" s="6">
        <v>114.96257168984138</v>
      </c>
      <c r="R28" s="68">
        <v>58.944651979287663</v>
      </c>
      <c r="S28" s="69">
        <v>41.577176455444842</v>
      </c>
      <c r="T28" s="6">
        <v>166.67302844048507</v>
      </c>
      <c r="U28" s="9">
        <v>223.4240930294194</v>
      </c>
      <c r="V28" s="9">
        <v>203.32406195184058</v>
      </c>
      <c r="W28" s="68">
        <v>81.231579378346126</v>
      </c>
      <c r="X28" s="69">
        <v>65.276809509594997</v>
      </c>
    </row>
    <row r="29" spans="1:24">
      <c r="B29">
        <v>0.9253411124654104</v>
      </c>
      <c r="C29">
        <v>0.98681612758322379</v>
      </c>
      <c r="D29">
        <v>0.86664916348374388</v>
      </c>
      <c r="E29" s="64">
        <v>0.54236834818066104</v>
      </c>
      <c r="F29" s="64">
        <v>0.50353692191549493</v>
      </c>
      <c r="G29">
        <v>1.8931331952226547</v>
      </c>
      <c r="H29">
        <v>1.825447022423933</v>
      </c>
      <c r="I29">
        <v>1.7572375194149081</v>
      </c>
      <c r="J29" s="64">
        <v>0.92070750044751459</v>
      </c>
      <c r="K29" s="64">
        <v>0.65185168851695963</v>
      </c>
      <c r="O29" s="7">
        <v>92.534111246541045</v>
      </c>
      <c r="P29" s="9">
        <v>98.681612758322373</v>
      </c>
      <c r="Q29" s="6">
        <v>86.664916348374391</v>
      </c>
      <c r="R29" s="68">
        <v>54.236834818066107</v>
      </c>
      <c r="S29" s="69">
        <v>50.353692191549491</v>
      </c>
      <c r="T29" s="6">
        <v>189.31331952226546</v>
      </c>
      <c r="U29" s="9">
        <v>182.5447022423933</v>
      </c>
      <c r="V29" s="9">
        <v>175.7237519414908</v>
      </c>
      <c r="W29" s="68">
        <v>92.070750044751463</v>
      </c>
      <c r="X29" s="69">
        <v>65.185168851695963</v>
      </c>
    </row>
    <row r="30" spans="1:24">
      <c r="B30">
        <v>0.88585730110292249</v>
      </c>
      <c r="C30">
        <v>1.0457617833495747</v>
      </c>
      <c r="D30">
        <v>1.1304504488264184</v>
      </c>
      <c r="E30" s="64">
        <v>0.56701227925837105</v>
      </c>
      <c r="F30" s="64">
        <v>0.47740652903755781</v>
      </c>
      <c r="G30">
        <v>1.7330245927204211</v>
      </c>
      <c r="H30">
        <v>2.0698261412495502</v>
      </c>
      <c r="I30">
        <v>1.7795095389491864</v>
      </c>
      <c r="J30" s="64">
        <v>0.70104962677224669</v>
      </c>
      <c r="K30" s="64">
        <v>0.45241423561716082</v>
      </c>
      <c r="O30" s="7">
        <v>88.585730110292246</v>
      </c>
      <c r="P30" s="9">
        <v>104.57617833495748</v>
      </c>
      <c r="Q30" s="6">
        <v>113.04504488264185</v>
      </c>
      <c r="R30" s="68">
        <v>56.701227925837102</v>
      </c>
      <c r="S30" s="69">
        <v>47.74065290375578</v>
      </c>
      <c r="T30" s="6">
        <v>173.30245927204211</v>
      </c>
      <c r="U30" s="9">
        <v>206.98261412495503</v>
      </c>
      <c r="V30" s="9">
        <v>177.95095389491863</v>
      </c>
      <c r="W30" s="68">
        <v>70.104962677224663</v>
      </c>
      <c r="X30" s="69">
        <v>45.241423561716083</v>
      </c>
    </row>
    <row r="31" spans="1:24">
      <c r="B31" s="54"/>
      <c r="C31" s="55"/>
      <c r="D31" s="56"/>
      <c r="E31" s="66"/>
      <c r="F31" s="67"/>
      <c r="G31" s="57"/>
      <c r="H31" s="55"/>
      <c r="I31" s="55"/>
      <c r="J31" s="70"/>
      <c r="K31" s="71"/>
      <c r="O31" s="54"/>
      <c r="P31" s="55"/>
      <c r="Q31" s="56"/>
      <c r="R31" s="66"/>
      <c r="S31" s="67"/>
      <c r="T31" s="57"/>
      <c r="U31" s="55"/>
      <c r="V31" s="55"/>
      <c r="W31" s="70"/>
      <c r="X31" s="71"/>
    </row>
    <row r="32" spans="1:24">
      <c r="A32" t="s">
        <v>13</v>
      </c>
      <c r="B32" s="20"/>
      <c r="C32" s="14"/>
      <c r="D32" s="11"/>
      <c r="E32" s="11"/>
      <c r="F32" s="14"/>
      <c r="G32" s="11"/>
      <c r="H32" s="14"/>
      <c r="I32" s="14"/>
      <c r="J32" s="11"/>
      <c r="K32" s="14"/>
      <c r="N32" t="s">
        <v>13</v>
      </c>
      <c r="O32" s="20"/>
      <c r="P32" s="14"/>
      <c r="Q32" s="11"/>
      <c r="R32" s="11"/>
      <c r="S32" s="14"/>
      <c r="T32" s="11"/>
      <c r="U32" s="14"/>
      <c r="V32" s="14"/>
      <c r="W32" s="11"/>
      <c r="X32" s="14"/>
    </row>
    <row r="33" spans="1:24">
      <c r="B33" s="7"/>
      <c r="C33" s="9"/>
      <c r="D33" s="6"/>
      <c r="E33" s="6"/>
      <c r="F33" s="9"/>
      <c r="G33" s="6"/>
      <c r="H33" s="9"/>
      <c r="I33" s="9"/>
      <c r="J33" s="6"/>
      <c r="K33" s="9"/>
      <c r="O33" s="7"/>
      <c r="P33" s="9"/>
      <c r="Q33" s="6"/>
      <c r="R33" s="6"/>
      <c r="S33" s="9"/>
      <c r="T33" s="6"/>
      <c r="U33" s="9"/>
      <c r="V33" s="9"/>
      <c r="W33" s="6"/>
      <c r="X33" s="9"/>
    </row>
    <row r="34" spans="1:24">
      <c r="B34" s="7"/>
      <c r="C34" s="9"/>
      <c r="D34" s="6"/>
      <c r="E34" s="6"/>
      <c r="F34" s="9"/>
      <c r="G34" s="6"/>
      <c r="H34" s="9"/>
      <c r="I34" s="9"/>
      <c r="J34" s="6"/>
      <c r="K34" s="9"/>
      <c r="O34" s="7"/>
      <c r="P34" s="9"/>
      <c r="Q34" s="6"/>
      <c r="R34" s="6"/>
      <c r="S34" s="9"/>
      <c r="T34" s="6"/>
      <c r="U34" s="9"/>
      <c r="V34" s="9"/>
      <c r="W34" s="6"/>
      <c r="X34" s="9"/>
    </row>
    <row r="35" spans="1:24">
      <c r="B35" s="7"/>
      <c r="C35" s="9"/>
      <c r="D35" s="6"/>
      <c r="E35" s="6"/>
      <c r="F35" s="9"/>
      <c r="G35" s="6"/>
      <c r="H35" s="9"/>
      <c r="I35" s="9"/>
      <c r="J35" s="6"/>
      <c r="K35" s="9"/>
      <c r="O35" s="7"/>
      <c r="P35" s="9"/>
      <c r="Q35" s="6"/>
      <c r="R35" s="6"/>
      <c r="S35" s="9"/>
      <c r="T35" s="6"/>
      <c r="U35" s="9"/>
      <c r="V35" s="9"/>
      <c r="W35" s="6"/>
      <c r="X35" s="9"/>
    </row>
    <row r="36" spans="1:24">
      <c r="B36" s="7"/>
      <c r="C36" s="9"/>
      <c r="D36" s="6"/>
      <c r="E36" s="6"/>
      <c r="F36" s="9"/>
      <c r="G36" s="6"/>
      <c r="H36" s="9"/>
      <c r="I36" s="9"/>
      <c r="J36" s="6"/>
      <c r="K36" s="9"/>
      <c r="O36" s="7"/>
      <c r="P36" s="9"/>
      <c r="Q36" s="6"/>
      <c r="R36" s="6"/>
      <c r="S36" s="9"/>
      <c r="T36" s="6"/>
      <c r="U36" s="9"/>
      <c r="V36" s="9"/>
      <c r="W36" s="6"/>
      <c r="X36" s="9"/>
    </row>
    <row r="37" spans="1:24">
      <c r="A37" s="2"/>
      <c r="B37" s="48"/>
      <c r="C37" s="52"/>
      <c r="D37" s="49"/>
      <c r="E37" s="49"/>
      <c r="F37" s="52"/>
      <c r="G37" s="49"/>
      <c r="H37" s="52"/>
      <c r="I37" s="52"/>
      <c r="J37" s="49"/>
      <c r="K37" s="52"/>
      <c r="N37" s="2"/>
      <c r="O37" s="48"/>
      <c r="P37" s="52"/>
      <c r="Q37" s="49"/>
      <c r="R37" s="49"/>
      <c r="S37" s="52"/>
      <c r="T37" s="49"/>
      <c r="U37" s="52"/>
      <c r="V37" s="52"/>
      <c r="W37" s="49"/>
      <c r="X37" s="52"/>
    </row>
    <row r="38" spans="1:24">
      <c r="A38" s="2" t="s">
        <v>14</v>
      </c>
      <c r="B38" s="20"/>
      <c r="C38" s="14"/>
      <c r="D38" s="11"/>
      <c r="E38" s="11"/>
      <c r="F38" s="14"/>
      <c r="G38" s="11"/>
      <c r="H38" s="14"/>
      <c r="I38" s="14"/>
      <c r="J38" s="11"/>
      <c r="K38" s="14"/>
      <c r="N38" s="2" t="s">
        <v>14</v>
      </c>
      <c r="O38" s="20"/>
      <c r="P38" s="14"/>
      <c r="Q38" s="11"/>
      <c r="R38" s="11"/>
      <c r="S38" s="14"/>
      <c r="T38" s="11"/>
      <c r="U38" s="14"/>
      <c r="V38" s="14"/>
      <c r="W38" s="11"/>
      <c r="X38" s="14"/>
    </row>
    <row r="39" spans="1:24">
      <c r="A39" s="2"/>
      <c r="B39" s="7"/>
      <c r="C39" s="9"/>
      <c r="D39" s="6"/>
      <c r="E39" s="6"/>
      <c r="F39" s="9"/>
      <c r="G39" s="6"/>
      <c r="H39" s="9"/>
      <c r="I39" s="9"/>
      <c r="J39" s="6"/>
      <c r="K39" s="9"/>
      <c r="N39" s="2"/>
      <c r="O39" s="7"/>
      <c r="P39" s="9"/>
      <c r="Q39" s="6"/>
      <c r="R39" s="6"/>
      <c r="S39" s="9"/>
      <c r="T39" s="6"/>
      <c r="U39" s="9"/>
      <c r="V39" s="9"/>
      <c r="W39" s="6"/>
      <c r="X39" s="9"/>
    </row>
    <row r="40" spans="1:24">
      <c r="A40" s="2"/>
      <c r="B40" s="7"/>
      <c r="C40" s="9"/>
      <c r="D40" s="6"/>
      <c r="E40" s="6"/>
      <c r="F40" s="9"/>
      <c r="G40" s="6"/>
      <c r="H40" s="9"/>
      <c r="I40" s="9"/>
      <c r="J40" s="6"/>
      <c r="K40" s="9"/>
      <c r="N40" s="2"/>
      <c r="O40" s="7"/>
      <c r="P40" s="9"/>
      <c r="Q40" s="6"/>
      <c r="R40" s="6"/>
      <c r="S40" s="9"/>
      <c r="T40" s="6"/>
      <c r="U40" s="9"/>
      <c r="V40" s="9"/>
      <c r="W40" s="6"/>
      <c r="X40" s="9"/>
    </row>
    <row r="41" spans="1:24">
      <c r="A41" s="2"/>
      <c r="B41" s="7"/>
      <c r="C41" s="9"/>
      <c r="D41" s="6"/>
      <c r="E41" s="6"/>
      <c r="F41" s="9"/>
      <c r="G41" s="6"/>
      <c r="H41" s="9"/>
      <c r="I41" s="9"/>
      <c r="J41" s="6"/>
      <c r="K41" s="9"/>
      <c r="N41" s="2"/>
      <c r="O41" s="7"/>
      <c r="P41" s="9"/>
      <c r="Q41" s="6"/>
      <c r="R41" s="6"/>
      <c r="S41" s="9"/>
      <c r="T41" s="6"/>
      <c r="U41" s="9"/>
      <c r="V41" s="9"/>
      <c r="W41" s="6"/>
      <c r="X41" s="9"/>
    </row>
    <row r="42" spans="1:24">
      <c r="A42" s="2"/>
      <c r="B42" s="7"/>
      <c r="C42" s="9"/>
      <c r="D42" s="6"/>
      <c r="E42" s="6"/>
      <c r="F42" s="9"/>
      <c r="G42" s="6"/>
      <c r="H42" s="9"/>
      <c r="I42" s="9"/>
      <c r="J42" s="6"/>
      <c r="K42" s="9"/>
      <c r="N42" s="2"/>
      <c r="O42" s="7"/>
      <c r="P42" s="9"/>
      <c r="Q42" s="6"/>
      <c r="R42" s="6"/>
      <c r="S42" s="9"/>
      <c r="T42" s="6"/>
      <c r="U42" s="9"/>
      <c r="V42" s="9"/>
      <c r="W42" s="6"/>
      <c r="X42" s="9"/>
    </row>
    <row r="43" spans="1:24">
      <c r="A43" s="2"/>
      <c r="B43" s="54"/>
      <c r="C43" s="55"/>
      <c r="D43" s="56"/>
      <c r="E43" s="56"/>
      <c r="F43" s="55"/>
      <c r="G43" s="56"/>
      <c r="H43" s="55"/>
      <c r="I43" s="55"/>
      <c r="J43" s="56"/>
      <c r="K43" s="55"/>
      <c r="N43" s="2"/>
      <c r="O43" s="54"/>
      <c r="P43" s="55"/>
      <c r="Q43" s="56"/>
      <c r="R43" s="56"/>
      <c r="S43" s="55"/>
      <c r="T43" s="56"/>
      <c r="U43" s="55"/>
      <c r="V43" s="55"/>
      <c r="W43" s="56"/>
      <c r="X43" s="55"/>
    </row>
    <row r="44" spans="1:24">
      <c r="A44" s="2" t="s">
        <v>15</v>
      </c>
      <c r="B44" s="7"/>
      <c r="C44" s="9"/>
      <c r="D44" s="6"/>
      <c r="E44" s="6"/>
      <c r="F44" s="9"/>
      <c r="G44" s="6"/>
      <c r="H44" s="9"/>
      <c r="I44" s="9"/>
      <c r="J44" s="6"/>
      <c r="K44" s="9"/>
      <c r="N44" s="2" t="s">
        <v>15</v>
      </c>
      <c r="O44" s="7"/>
      <c r="P44" s="9"/>
      <c r="Q44" s="6"/>
      <c r="R44" s="6"/>
      <c r="S44" s="9"/>
      <c r="T44" s="6"/>
      <c r="U44" s="9"/>
      <c r="V44" s="9"/>
      <c r="W44" s="6"/>
      <c r="X44" s="9"/>
    </row>
    <row r="45" spans="1:24">
      <c r="A45" s="2"/>
      <c r="B45" s="7"/>
      <c r="C45" s="9"/>
      <c r="D45" s="6"/>
      <c r="E45" s="6"/>
      <c r="F45" s="9"/>
      <c r="G45" s="6"/>
      <c r="H45" s="9"/>
      <c r="I45" s="9"/>
      <c r="J45" s="6"/>
      <c r="K45" s="9"/>
      <c r="N45" s="2"/>
      <c r="O45" s="7"/>
      <c r="P45" s="9"/>
      <c r="Q45" s="6"/>
      <c r="R45" s="6"/>
      <c r="S45" s="9"/>
      <c r="T45" s="6"/>
      <c r="U45" s="9"/>
      <c r="V45" s="9"/>
      <c r="W45" s="6"/>
      <c r="X45" s="9"/>
    </row>
    <row r="46" spans="1:24">
      <c r="A46" s="2"/>
      <c r="B46" s="7"/>
      <c r="C46" s="9"/>
      <c r="D46" s="6"/>
      <c r="E46" s="6"/>
      <c r="F46" s="9"/>
      <c r="G46" s="6"/>
      <c r="H46" s="9"/>
      <c r="I46" s="9"/>
      <c r="J46" s="6"/>
      <c r="K46" s="9"/>
      <c r="N46" s="2"/>
      <c r="O46" s="7"/>
      <c r="P46" s="9"/>
      <c r="Q46" s="6"/>
      <c r="R46" s="6"/>
      <c r="S46" s="9"/>
      <c r="T46" s="6"/>
      <c r="U46" s="9"/>
      <c r="V46" s="9"/>
      <c r="W46" s="6"/>
      <c r="X46" s="9"/>
    </row>
    <row r="47" spans="1:24">
      <c r="A47" s="2"/>
      <c r="B47" s="7"/>
      <c r="C47" s="9"/>
      <c r="D47" s="6"/>
      <c r="E47" s="6"/>
      <c r="F47" s="9"/>
      <c r="G47" s="6"/>
      <c r="H47" s="9"/>
      <c r="I47" s="9"/>
      <c r="J47" s="6"/>
      <c r="K47" s="9"/>
      <c r="N47" s="2"/>
      <c r="O47" s="7"/>
      <c r="P47" s="9"/>
      <c r="Q47" s="6"/>
      <c r="R47" s="6"/>
      <c r="S47" s="9"/>
      <c r="T47" s="6"/>
      <c r="U47" s="9"/>
      <c r="V47" s="9"/>
      <c r="W47" s="6"/>
      <c r="X47" s="9"/>
    </row>
    <row r="48" spans="1:24">
      <c r="A48" s="2"/>
      <c r="B48" s="7"/>
      <c r="C48" s="9"/>
      <c r="D48" s="6"/>
      <c r="E48" s="6"/>
      <c r="F48" s="9"/>
      <c r="G48" s="6"/>
      <c r="H48" s="9"/>
      <c r="I48" s="9"/>
      <c r="J48" s="6"/>
      <c r="K48" s="9"/>
      <c r="N48" s="2"/>
      <c r="O48" s="7"/>
      <c r="P48" s="9"/>
      <c r="Q48" s="6"/>
      <c r="R48" s="6"/>
      <c r="S48" s="9"/>
      <c r="T48" s="6"/>
      <c r="U48" s="9"/>
      <c r="V48" s="9"/>
      <c r="W48" s="6"/>
      <c r="X48" s="9"/>
    </row>
    <row r="49" spans="1:24">
      <c r="A49" s="2"/>
      <c r="B49" s="48"/>
      <c r="C49" s="52"/>
      <c r="D49" s="49"/>
      <c r="E49" s="49"/>
      <c r="F49" s="52"/>
      <c r="G49" s="50"/>
      <c r="H49" s="52"/>
      <c r="I49" s="52"/>
      <c r="J49" s="50"/>
      <c r="K49" s="53"/>
      <c r="N49" s="2"/>
      <c r="O49" s="48"/>
      <c r="P49" s="52"/>
      <c r="Q49" s="49"/>
      <c r="R49" s="49"/>
      <c r="S49" s="52"/>
      <c r="T49" s="50"/>
      <c r="U49" s="52"/>
      <c r="V49" s="52"/>
      <c r="W49" s="50"/>
      <c r="X49" s="53"/>
    </row>
    <row r="50" spans="1:24">
      <c r="A50" s="2" t="s">
        <v>16</v>
      </c>
      <c r="B50" s="20"/>
      <c r="C50" s="14"/>
      <c r="D50" s="11"/>
      <c r="E50" s="11"/>
      <c r="F50" s="14"/>
      <c r="G50" s="11"/>
      <c r="H50" s="14"/>
      <c r="I50" s="14"/>
      <c r="J50" s="11"/>
      <c r="K50" s="14"/>
      <c r="N50" s="2" t="s">
        <v>16</v>
      </c>
      <c r="O50" s="20"/>
      <c r="P50" s="14"/>
      <c r="Q50" s="11"/>
      <c r="R50" s="11"/>
      <c r="S50" s="14"/>
      <c r="T50" s="11"/>
      <c r="U50" s="14"/>
      <c r="V50" s="14"/>
      <c r="W50" s="11"/>
      <c r="X50" s="14"/>
    </row>
    <row r="51" spans="1:24">
      <c r="A51" s="2"/>
      <c r="B51" s="7"/>
      <c r="C51" s="9"/>
      <c r="D51" s="6"/>
      <c r="E51" s="6"/>
      <c r="F51" s="9"/>
      <c r="G51" s="6"/>
      <c r="H51" s="9"/>
      <c r="I51" s="9"/>
      <c r="J51" s="6"/>
      <c r="K51" s="9"/>
      <c r="N51" s="2"/>
      <c r="O51" s="7"/>
      <c r="P51" s="9"/>
      <c r="Q51" s="6"/>
      <c r="R51" s="6"/>
      <c r="S51" s="9"/>
      <c r="T51" s="6"/>
      <c r="U51" s="9"/>
      <c r="V51" s="9"/>
      <c r="W51" s="6"/>
      <c r="X51" s="9"/>
    </row>
    <row r="52" spans="1:24">
      <c r="A52" s="2"/>
      <c r="B52" s="7"/>
      <c r="C52" s="9"/>
      <c r="D52" s="6"/>
      <c r="E52" s="6"/>
      <c r="F52" s="9"/>
      <c r="G52" s="6"/>
      <c r="H52" s="9"/>
      <c r="I52" s="9"/>
      <c r="J52" s="6"/>
      <c r="K52" s="9"/>
      <c r="N52" s="2"/>
      <c r="O52" s="7"/>
      <c r="P52" s="9"/>
      <c r="Q52" s="6"/>
      <c r="R52" s="6"/>
      <c r="S52" s="9"/>
      <c r="T52" s="6"/>
      <c r="U52" s="9"/>
      <c r="V52" s="9"/>
      <c r="W52" s="6"/>
      <c r="X52" s="9"/>
    </row>
    <row r="53" spans="1:24">
      <c r="A53" s="2"/>
      <c r="B53" s="7"/>
      <c r="C53" s="9"/>
      <c r="D53" s="6"/>
      <c r="E53" s="6"/>
      <c r="F53" s="9"/>
      <c r="G53" s="6"/>
      <c r="H53" s="9"/>
      <c r="I53" s="9"/>
      <c r="J53" s="6"/>
      <c r="K53" s="9"/>
      <c r="N53" s="2"/>
      <c r="O53" s="7"/>
      <c r="P53" s="9"/>
      <c r="Q53" s="6"/>
      <c r="R53" s="6"/>
      <c r="S53" s="9"/>
      <c r="T53" s="6"/>
      <c r="U53" s="9"/>
      <c r="V53" s="9"/>
      <c r="W53" s="6"/>
      <c r="X53" s="9"/>
    </row>
    <row r="54" spans="1:24">
      <c r="A54" s="2"/>
      <c r="B54" s="7"/>
      <c r="C54" s="9"/>
      <c r="D54" s="6"/>
      <c r="E54" s="6"/>
      <c r="F54" s="9"/>
      <c r="G54" s="6"/>
      <c r="H54" s="9"/>
      <c r="I54" s="9"/>
      <c r="J54" s="6"/>
      <c r="K54" s="9"/>
      <c r="N54" s="2"/>
      <c r="O54" s="7"/>
      <c r="P54" s="9"/>
      <c r="Q54" s="6"/>
      <c r="R54" s="6"/>
      <c r="S54" s="9"/>
      <c r="T54" s="6"/>
      <c r="U54" s="9"/>
      <c r="V54" s="9"/>
      <c r="W54" s="6"/>
      <c r="X54" s="9"/>
    </row>
    <row r="55" spans="1:24">
      <c r="A55" s="2"/>
      <c r="B55" s="54"/>
      <c r="C55" s="55"/>
      <c r="D55" s="56"/>
      <c r="E55" s="56"/>
      <c r="F55" s="55"/>
      <c r="G55" s="57"/>
      <c r="H55" s="55"/>
      <c r="I55" s="55"/>
      <c r="J55" s="57"/>
      <c r="K55" s="58"/>
      <c r="N55" s="2"/>
      <c r="O55" s="54"/>
      <c r="P55" s="55"/>
      <c r="Q55" s="56"/>
      <c r="R55" s="56"/>
      <c r="S55" s="55"/>
      <c r="T55" s="57"/>
      <c r="U55" s="55"/>
      <c r="V55" s="55"/>
      <c r="W55" s="57"/>
      <c r="X55" s="58"/>
    </row>
    <row r="56" spans="1:24">
      <c r="A56" s="2"/>
      <c r="N56" s="2"/>
    </row>
    <row r="57" spans="1:24">
      <c r="A57" s="33" t="s">
        <v>4</v>
      </c>
      <c r="B57" s="22">
        <f>AVERAGE(B7:B54)</f>
        <v>0.99999999999999978</v>
      </c>
      <c r="C57" s="22">
        <f t="shared" ref="C57:K57" si="0">AVERAGE(C7:C54)</f>
        <v>1.0631754067092278</v>
      </c>
      <c r="D57" s="22">
        <f t="shared" si="0"/>
        <v>1.0174919940737805</v>
      </c>
      <c r="E57" s="22">
        <f t="shared" si="0"/>
        <v>0.56032188389318116</v>
      </c>
      <c r="F57" s="22">
        <f t="shared" si="0"/>
        <v>0.63417299940170158</v>
      </c>
      <c r="G57" s="32">
        <f t="shared" si="0"/>
        <v>2.501570219032919</v>
      </c>
      <c r="H57" s="32">
        <f t="shared" si="0"/>
        <v>2.3471634957948693</v>
      </c>
      <c r="I57" s="32">
        <f t="shared" si="0"/>
        <v>1.9397631776097026</v>
      </c>
      <c r="J57" s="22">
        <f t="shared" si="0"/>
        <v>0.95357221314810714</v>
      </c>
      <c r="K57" s="22">
        <f t="shared" si="0"/>
        <v>0.79829485785900123</v>
      </c>
      <c r="N57" s="33" t="s">
        <v>4</v>
      </c>
      <c r="O57" s="22">
        <f>AVERAGE(O7:O54)</f>
        <v>99.999999999999972</v>
      </c>
      <c r="P57" s="22">
        <f t="shared" ref="P57:X57" si="1">AVERAGE(P7:P54)</f>
        <v>106.31754067092277</v>
      </c>
      <c r="Q57" s="22">
        <f t="shared" si="1"/>
        <v>101.74919940737809</v>
      </c>
      <c r="R57" s="22">
        <f t="shared" si="1"/>
        <v>56.032188389318129</v>
      </c>
      <c r="S57" s="22">
        <f t="shared" si="1"/>
        <v>63.417299940170167</v>
      </c>
      <c r="T57" s="32">
        <f t="shared" si="1"/>
        <v>250.15702190329188</v>
      </c>
      <c r="U57" s="32">
        <f t="shared" si="1"/>
        <v>234.71634957948692</v>
      </c>
      <c r="V57" s="32">
        <f t="shared" si="1"/>
        <v>193.97631776097029</v>
      </c>
      <c r="W57" s="22">
        <f t="shared" si="1"/>
        <v>95.357221314810701</v>
      </c>
      <c r="X57" s="22">
        <f t="shared" si="1"/>
        <v>79.829485785900118</v>
      </c>
    </row>
    <row r="58" spans="1:24">
      <c r="A58" s="33" t="s">
        <v>5</v>
      </c>
      <c r="B58" s="24">
        <f>STDEV(B7:B54)</f>
        <v>0.12551237789052233</v>
      </c>
      <c r="C58" s="24">
        <f t="shared" ref="C58:K58" si="2">STDEV(C7:C54)</f>
        <v>0.16024319118619335</v>
      </c>
      <c r="D58" s="24">
        <f t="shared" si="2"/>
        <v>0.2153797335637557</v>
      </c>
      <c r="E58" s="24">
        <f t="shared" si="2"/>
        <v>0.1231528135898685</v>
      </c>
      <c r="F58" s="24">
        <f t="shared" si="2"/>
        <v>0.13170590268913845</v>
      </c>
      <c r="G58" s="24">
        <f t="shared" si="2"/>
        <v>0.53586265372671327</v>
      </c>
      <c r="H58" s="24">
        <f t="shared" si="2"/>
        <v>0.47731256886290124</v>
      </c>
      <c r="I58" s="24">
        <f t="shared" si="2"/>
        <v>0.34529123115147681</v>
      </c>
      <c r="J58" s="24">
        <f t="shared" si="2"/>
        <v>0.14686105308682323</v>
      </c>
      <c r="K58" s="24">
        <f t="shared" si="2"/>
        <v>0.18249097502386538</v>
      </c>
      <c r="N58" s="33" t="s">
        <v>5</v>
      </c>
      <c r="O58" s="24">
        <f>STDEV(O7:O54)</f>
        <v>12.551237789052147</v>
      </c>
      <c r="P58" s="24">
        <f t="shared" ref="P58:X58" si="3">STDEV(P7:P54)</f>
        <v>16.024319118619406</v>
      </c>
      <c r="Q58" s="24">
        <f t="shared" si="3"/>
        <v>21.537973356375414</v>
      </c>
      <c r="R58" s="24">
        <f t="shared" si="3"/>
        <v>12.315281358986796</v>
      </c>
      <c r="S58" s="24">
        <f t="shared" si="3"/>
        <v>13.170590268913692</v>
      </c>
      <c r="T58" s="24">
        <f t="shared" si="3"/>
        <v>53.586265372671683</v>
      </c>
      <c r="U58" s="24">
        <f t="shared" si="3"/>
        <v>47.731256886290041</v>
      </c>
      <c r="V58" s="24">
        <f t="shared" si="3"/>
        <v>34.529123115147193</v>
      </c>
      <c r="W58" s="24">
        <f t="shared" si="3"/>
        <v>14.686105308682293</v>
      </c>
      <c r="X58" s="24">
        <f t="shared" si="3"/>
        <v>18.249097502386551</v>
      </c>
    </row>
    <row r="59" spans="1:24">
      <c r="A59" s="33" t="s">
        <v>6</v>
      </c>
      <c r="B59" s="21">
        <f>COUNT(B7:B54)</f>
        <v>20</v>
      </c>
      <c r="C59" s="21">
        <f t="shared" ref="C59:K59" si="4">COUNT(C7:C54)</f>
        <v>20</v>
      </c>
      <c r="D59" s="21">
        <f t="shared" si="4"/>
        <v>20</v>
      </c>
      <c r="E59" s="21">
        <f t="shared" si="4"/>
        <v>20</v>
      </c>
      <c r="F59" s="21">
        <f t="shared" si="4"/>
        <v>20</v>
      </c>
      <c r="G59" s="21">
        <f t="shared" si="4"/>
        <v>20</v>
      </c>
      <c r="H59" s="21">
        <f t="shared" si="4"/>
        <v>20</v>
      </c>
      <c r="I59" s="21">
        <f t="shared" si="4"/>
        <v>20</v>
      </c>
      <c r="J59" s="21">
        <f t="shared" si="4"/>
        <v>20</v>
      </c>
      <c r="K59" s="21">
        <f t="shared" si="4"/>
        <v>20</v>
      </c>
      <c r="N59" s="33" t="s">
        <v>6</v>
      </c>
      <c r="O59" s="21">
        <f>COUNT(O7:O54)</f>
        <v>20</v>
      </c>
      <c r="P59" s="21">
        <f t="shared" ref="P59:X59" si="5">COUNT(P7:P54)</f>
        <v>20</v>
      </c>
      <c r="Q59" s="21">
        <f t="shared" si="5"/>
        <v>20</v>
      </c>
      <c r="R59" s="21">
        <f t="shared" si="5"/>
        <v>20</v>
      </c>
      <c r="S59" s="21">
        <f t="shared" si="5"/>
        <v>20</v>
      </c>
      <c r="T59" s="21">
        <f t="shared" si="5"/>
        <v>20</v>
      </c>
      <c r="U59" s="21">
        <f t="shared" si="5"/>
        <v>20</v>
      </c>
      <c r="V59" s="21">
        <f t="shared" si="5"/>
        <v>20</v>
      </c>
      <c r="W59" s="21">
        <f t="shared" si="5"/>
        <v>20</v>
      </c>
      <c r="X59" s="21">
        <f t="shared" si="5"/>
        <v>20</v>
      </c>
    </row>
    <row r="60" spans="1:24">
      <c r="A60" s="2"/>
      <c r="C60" s="2"/>
    </row>
  </sheetData>
  <mergeCells count="6">
    <mergeCell ref="B2:K3"/>
    <mergeCell ref="O2:X3"/>
    <mergeCell ref="B4:F4"/>
    <mergeCell ref="G4:K4"/>
    <mergeCell ref="O4:S4"/>
    <mergeCell ref="T4:X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EBE4-FB44-4D6A-B98D-330BA059470F}">
  <dimension ref="A2:K60"/>
  <sheetViews>
    <sheetView topLeftCell="A13" zoomScale="60" zoomScaleNormal="60" workbookViewId="0">
      <selection activeCell="N24" sqref="N24:O24"/>
    </sheetView>
  </sheetViews>
  <sheetFormatPr defaultRowHeight="14.5"/>
  <sheetData>
    <row r="2" spans="1:11">
      <c r="B2" s="83" t="s">
        <v>24</v>
      </c>
      <c r="C2" s="84"/>
      <c r="D2" s="84"/>
      <c r="E2" s="84"/>
      <c r="F2" s="84"/>
      <c r="G2" s="84"/>
      <c r="H2" s="84"/>
      <c r="I2" s="84"/>
      <c r="J2" s="84"/>
      <c r="K2" s="84"/>
    </row>
    <row r="3" spans="1:11">
      <c r="B3" s="85"/>
      <c r="C3" s="86"/>
      <c r="D3" s="86"/>
      <c r="E3" s="86"/>
      <c r="F3" s="86"/>
      <c r="G3" s="86"/>
      <c r="H3" s="86"/>
      <c r="I3" s="86"/>
      <c r="J3" s="86"/>
      <c r="K3" s="86"/>
    </row>
    <row r="4" spans="1:11" ht="18.5">
      <c r="B4" s="87" t="s">
        <v>3</v>
      </c>
      <c r="C4" s="88"/>
      <c r="D4" s="88"/>
      <c r="E4" s="88"/>
      <c r="F4" s="88"/>
      <c r="G4" s="89" t="s">
        <v>2</v>
      </c>
      <c r="H4" s="90"/>
      <c r="I4" s="90"/>
      <c r="J4" s="90"/>
      <c r="K4" s="90"/>
    </row>
    <row r="5" spans="1:11">
      <c r="B5" s="34" t="s">
        <v>1</v>
      </c>
      <c r="C5" s="35" t="s">
        <v>0</v>
      </c>
      <c r="D5" s="36" t="s">
        <v>18</v>
      </c>
      <c r="E5" s="36" t="s">
        <v>7</v>
      </c>
      <c r="F5" s="37" t="s">
        <v>21</v>
      </c>
      <c r="G5" s="38" t="s">
        <v>1</v>
      </c>
      <c r="H5" s="38" t="s">
        <v>0</v>
      </c>
      <c r="I5" s="38" t="s">
        <v>18</v>
      </c>
      <c r="J5" s="60" t="s">
        <v>7</v>
      </c>
      <c r="K5" s="60" t="s">
        <v>21</v>
      </c>
    </row>
    <row r="6" spans="1:11">
      <c r="B6" s="39"/>
      <c r="C6" s="39"/>
      <c r="D6" s="40"/>
      <c r="E6" s="41" t="s">
        <v>23</v>
      </c>
      <c r="F6" s="41" t="s">
        <v>23</v>
      </c>
      <c r="G6" s="42"/>
      <c r="H6" s="42"/>
      <c r="I6" s="42"/>
      <c r="J6" s="61" t="s">
        <v>23</v>
      </c>
      <c r="K6" s="44" t="s">
        <v>23</v>
      </c>
    </row>
    <row r="7" spans="1:11">
      <c r="B7" s="46"/>
      <c r="C7" s="46"/>
      <c r="D7" s="46"/>
      <c r="E7" s="46"/>
      <c r="F7" s="79"/>
      <c r="G7" s="46"/>
      <c r="H7" s="46"/>
      <c r="I7" s="46"/>
      <c r="J7" s="46"/>
      <c r="K7" s="79"/>
    </row>
    <row r="8" spans="1:11">
      <c r="A8" t="s">
        <v>8</v>
      </c>
      <c r="B8" s="80">
        <v>10.474</v>
      </c>
      <c r="C8" s="80">
        <v>11.002000000000001</v>
      </c>
      <c r="D8" s="80">
        <v>11.888</v>
      </c>
      <c r="E8" s="65">
        <v>11.113</v>
      </c>
      <c r="F8" s="81">
        <v>9.9730000000000008</v>
      </c>
      <c r="G8" s="80">
        <v>17.841000000000001</v>
      </c>
      <c r="H8" s="80">
        <v>18.722000000000001</v>
      </c>
      <c r="I8">
        <v>17.670999999999999</v>
      </c>
      <c r="J8" s="65">
        <v>10.747999999999999</v>
      </c>
      <c r="K8" s="78">
        <v>8.7780000000000005</v>
      </c>
    </row>
    <row r="9" spans="1:11">
      <c r="B9" s="80">
        <v>9.8420000000000005</v>
      </c>
      <c r="C9" s="80">
        <v>11.728</v>
      </c>
      <c r="D9" s="80">
        <v>13.34</v>
      </c>
      <c r="E9" s="65">
        <v>10.438000000000001</v>
      </c>
      <c r="F9" s="65">
        <v>8.3610000000000007</v>
      </c>
      <c r="G9" s="80">
        <v>19.875</v>
      </c>
      <c r="H9" s="80">
        <v>16.664000000000001</v>
      </c>
      <c r="I9">
        <v>17.366</v>
      </c>
      <c r="J9" s="65">
        <v>10.83</v>
      </c>
      <c r="K9" s="78">
        <v>11.343</v>
      </c>
    </row>
    <row r="10" spans="1:11">
      <c r="B10" s="80">
        <v>11.486000000000001</v>
      </c>
      <c r="C10" s="80">
        <v>10.346</v>
      </c>
      <c r="D10" s="80">
        <v>8.9610000000000003</v>
      </c>
      <c r="E10" s="65">
        <v>11.648999999999999</v>
      </c>
      <c r="F10" s="65">
        <v>8.6639999999999997</v>
      </c>
      <c r="G10" s="80">
        <v>19.196000000000002</v>
      </c>
      <c r="H10" s="80">
        <v>17.649999999999999</v>
      </c>
      <c r="I10">
        <v>17.579000000000001</v>
      </c>
      <c r="J10" s="65">
        <v>11.913</v>
      </c>
      <c r="K10" s="78">
        <v>9.8070000000000004</v>
      </c>
    </row>
    <row r="11" spans="1:11">
      <c r="B11" s="80">
        <v>11.058</v>
      </c>
      <c r="C11" s="80">
        <v>9.8829999999999991</v>
      </c>
      <c r="D11" s="80">
        <v>12.423999999999999</v>
      </c>
      <c r="E11" s="65">
        <v>10.353999999999999</v>
      </c>
      <c r="F11" s="65">
        <v>8.8379999999999992</v>
      </c>
      <c r="G11" s="80">
        <v>16.213000000000001</v>
      </c>
      <c r="H11" s="80">
        <v>15.487</v>
      </c>
      <c r="I11">
        <v>17.405999999999999</v>
      </c>
      <c r="J11" s="65">
        <v>9.8070000000000004</v>
      </c>
      <c r="K11" s="78">
        <v>9.9550000000000001</v>
      </c>
    </row>
    <row r="12" spans="1:11">
      <c r="B12" s="80">
        <v>8.7940000000000005</v>
      </c>
      <c r="C12" s="80">
        <v>11.451000000000001</v>
      </c>
      <c r="D12" s="80">
        <v>14.406000000000001</v>
      </c>
      <c r="E12" s="65">
        <v>10.666</v>
      </c>
      <c r="F12" s="65">
        <v>8.5820000000000007</v>
      </c>
      <c r="G12">
        <v>16.099</v>
      </c>
      <c r="H12" s="80">
        <v>19.22</v>
      </c>
      <c r="I12">
        <v>17.366</v>
      </c>
      <c r="J12" s="65">
        <v>8.5820000000000007</v>
      </c>
      <c r="K12" s="78">
        <v>9.3539999999999992</v>
      </c>
    </row>
    <row r="13" spans="1:11">
      <c r="B13" s="80"/>
      <c r="C13" s="80"/>
      <c r="D13" s="80"/>
      <c r="E13" s="65"/>
      <c r="F13" s="65"/>
      <c r="G13" s="80"/>
      <c r="H13" s="80"/>
      <c r="I13" s="80"/>
      <c r="J13" s="65"/>
      <c r="K13" s="78"/>
    </row>
    <row r="14" spans="1:11">
      <c r="A14" t="s">
        <v>9</v>
      </c>
      <c r="B14" s="80">
        <v>10.801</v>
      </c>
      <c r="C14" s="80">
        <v>10.163</v>
      </c>
      <c r="D14" s="80">
        <v>10.545999999999999</v>
      </c>
      <c r="E14" s="65">
        <v>10.571999999999999</v>
      </c>
      <c r="F14" s="65">
        <v>9.0090000000000003</v>
      </c>
      <c r="G14">
        <v>16.789000000000001</v>
      </c>
      <c r="H14" s="80">
        <v>18.626999999999999</v>
      </c>
      <c r="I14">
        <v>17.46</v>
      </c>
      <c r="J14" s="65">
        <v>10.164999999999999</v>
      </c>
      <c r="K14" s="78">
        <v>7.6959999999999997</v>
      </c>
    </row>
    <row r="15" spans="1:11">
      <c r="B15" s="80">
        <v>10.307</v>
      </c>
      <c r="C15" s="80">
        <v>9.9499999999999993</v>
      </c>
      <c r="D15" s="80">
        <v>11.073</v>
      </c>
      <c r="E15" s="65">
        <v>9.8070000000000004</v>
      </c>
      <c r="F15" s="65">
        <v>8.9109999999999996</v>
      </c>
      <c r="G15" s="80">
        <v>18.466999999999999</v>
      </c>
      <c r="H15" s="80">
        <v>20.893999999999998</v>
      </c>
      <c r="I15" s="80">
        <v>16.099</v>
      </c>
      <c r="J15" s="65">
        <v>10.571999999999999</v>
      </c>
      <c r="K15" s="78">
        <v>9.2210000000000001</v>
      </c>
    </row>
    <row r="16" spans="1:11">
      <c r="B16" s="80">
        <v>9.1660000000000004</v>
      </c>
      <c r="C16" s="80">
        <v>11.298</v>
      </c>
      <c r="D16" s="80">
        <v>10.272</v>
      </c>
      <c r="E16" s="65">
        <v>10.747999999999999</v>
      </c>
      <c r="F16" s="65">
        <v>9.6679999999999993</v>
      </c>
      <c r="G16">
        <v>18.966000000000001</v>
      </c>
      <c r="H16" s="80">
        <v>19.827000000000002</v>
      </c>
      <c r="I16">
        <v>17.029</v>
      </c>
      <c r="J16" s="65">
        <v>8.7509999999999994</v>
      </c>
      <c r="K16" s="78">
        <v>8.2330000000000005</v>
      </c>
    </row>
    <row r="17" spans="1:11">
      <c r="B17" s="80">
        <v>10.961</v>
      </c>
      <c r="C17" s="80">
        <v>10.863</v>
      </c>
      <c r="D17" s="80">
        <v>9.8960000000000008</v>
      </c>
      <c r="E17" s="65">
        <v>10.754</v>
      </c>
      <c r="F17" s="65">
        <v>8.7309999999999999</v>
      </c>
      <c r="G17">
        <v>19.094000000000001</v>
      </c>
      <c r="H17" s="80">
        <v>16.623000000000001</v>
      </c>
      <c r="I17">
        <v>18.791</v>
      </c>
      <c r="J17" s="65">
        <v>10.754</v>
      </c>
      <c r="K17" s="78">
        <v>8.8840000000000003</v>
      </c>
    </row>
    <row r="18" spans="1:11">
      <c r="B18" s="80">
        <v>9.9499999999999993</v>
      </c>
      <c r="C18" s="80">
        <v>10.912000000000001</v>
      </c>
      <c r="D18" s="80">
        <v>11.47</v>
      </c>
      <c r="E18" s="65">
        <v>9.5950000000000006</v>
      </c>
      <c r="F18" s="65">
        <v>9.5950000000000006</v>
      </c>
      <c r="G18" s="80">
        <v>17.3</v>
      </c>
      <c r="H18" s="80">
        <v>17.812999999999999</v>
      </c>
      <c r="I18">
        <v>17.029</v>
      </c>
      <c r="J18" s="65">
        <v>10.455</v>
      </c>
      <c r="K18" s="78">
        <v>9.7349999999999994</v>
      </c>
    </row>
    <row r="19" spans="1:11">
      <c r="B19" s="80"/>
      <c r="C19" s="80"/>
      <c r="D19" s="80"/>
      <c r="E19" s="65"/>
      <c r="F19" s="65"/>
      <c r="G19" s="80"/>
      <c r="H19" s="80"/>
      <c r="I19" s="80"/>
      <c r="J19" s="65"/>
      <c r="K19" s="78"/>
    </row>
    <row r="20" spans="1:11">
      <c r="A20" t="s">
        <v>10</v>
      </c>
      <c r="B20" s="80">
        <v>10.378</v>
      </c>
      <c r="C20" s="80">
        <v>10.163</v>
      </c>
      <c r="D20" s="80">
        <v>9.6240000000000006</v>
      </c>
      <c r="E20" s="65">
        <v>9.2530000000000001</v>
      </c>
      <c r="F20" s="65">
        <v>10.455</v>
      </c>
      <c r="G20" s="80">
        <v>20.440000000000001</v>
      </c>
      <c r="H20" s="80">
        <v>19.241</v>
      </c>
      <c r="I20" s="80">
        <v>17.332999999999998</v>
      </c>
      <c r="J20" s="65">
        <v>9.01</v>
      </c>
      <c r="K20" s="78">
        <v>10.704000000000001</v>
      </c>
    </row>
    <row r="21" spans="1:11">
      <c r="B21" s="80">
        <v>10.228</v>
      </c>
      <c r="C21" s="80">
        <v>11.391999999999999</v>
      </c>
      <c r="D21" s="80">
        <v>9.2449999999999992</v>
      </c>
      <c r="E21" s="65">
        <v>11.234</v>
      </c>
      <c r="F21" s="65">
        <v>9.2149999999999999</v>
      </c>
      <c r="G21" s="80">
        <v>19.446999999999999</v>
      </c>
      <c r="H21" s="80">
        <v>16.245999999999999</v>
      </c>
      <c r="I21" s="80">
        <v>16.834</v>
      </c>
      <c r="J21" s="65">
        <v>10.048999999999999</v>
      </c>
      <c r="K21" s="78">
        <v>11.265000000000001</v>
      </c>
    </row>
    <row r="22" spans="1:11">
      <c r="A22" s="2"/>
      <c r="B22" s="80">
        <v>10.353</v>
      </c>
      <c r="C22" s="80">
        <v>9.4960000000000004</v>
      </c>
      <c r="D22" s="80">
        <v>10.444000000000001</v>
      </c>
      <c r="E22" s="65">
        <v>11.301</v>
      </c>
      <c r="F22" s="65">
        <v>8.2479999999999993</v>
      </c>
      <c r="G22" s="80">
        <v>18.068000000000001</v>
      </c>
      <c r="H22" s="80">
        <v>18.818000000000001</v>
      </c>
      <c r="I22" s="80">
        <v>16.5</v>
      </c>
      <c r="J22" s="65">
        <v>11.773999999999999</v>
      </c>
      <c r="K22" s="78">
        <v>8.8840000000000003</v>
      </c>
    </row>
    <row r="23" spans="1:11">
      <c r="A23" s="2"/>
      <c r="B23" s="80">
        <v>8.6969999999999992</v>
      </c>
      <c r="C23" s="80">
        <v>10.961</v>
      </c>
      <c r="D23" s="80">
        <v>8.4939999999999998</v>
      </c>
      <c r="E23" s="65">
        <v>10.164999999999999</v>
      </c>
      <c r="F23" s="65">
        <v>9.3160000000000007</v>
      </c>
      <c r="G23" s="80">
        <v>19.379000000000001</v>
      </c>
      <c r="H23" s="80">
        <v>19.212</v>
      </c>
      <c r="I23" s="80">
        <v>15.840999999999999</v>
      </c>
      <c r="J23" s="65">
        <v>9.0640000000000001</v>
      </c>
      <c r="K23" s="78">
        <v>8.8840000000000003</v>
      </c>
    </row>
    <row r="24" spans="1:11">
      <c r="B24" s="80">
        <v>11.529</v>
      </c>
      <c r="C24" s="80">
        <v>11.167</v>
      </c>
      <c r="D24" s="80">
        <v>8.8569999999999993</v>
      </c>
      <c r="E24" s="65">
        <v>11.343</v>
      </c>
      <c r="F24" s="65">
        <v>8.2189999999999994</v>
      </c>
      <c r="G24">
        <v>18.704000000000001</v>
      </c>
      <c r="H24" s="80">
        <v>18.254000000000001</v>
      </c>
      <c r="I24" s="80">
        <v>16.052</v>
      </c>
      <c r="J24" s="65">
        <v>10.454000000000001</v>
      </c>
      <c r="K24" s="78">
        <v>9.5950000000000006</v>
      </c>
    </row>
    <row r="25" spans="1:11">
      <c r="B25" s="80"/>
      <c r="C25" s="80"/>
      <c r="D25" s="80"/>
      <c r="E25" s="65"/>
      <c r="F25" s="65"/>
      <c r="G25" s="80"/>
      <c r="H25" s="80"/>
      <c r="I25" s="80"/>
      <c r="J25" s="65"/>
      <c r="K25" s="78"/>
    </row>
    <row r="26" spans="1:11">
      <c r="A26" t="s">
        <v>11</v>
      </c>
      <c r="B26" s="80">
        <v>9.6639999999999997</v>
      </c>
      <c r="C26" s="80">
        <v>10.202</v>
      </c>
      <c r="D26" s="80">
        <v>10.452999999999999</v>
      </c>
      <c r="E26" s="65">
        <v>10.262</v>
      </c>
      <c r="F26" s="65">
        <v>8.7509999999999994</v>
      </c>
      <c r="G26" s="80">
        <v>18.2</v>
      </c>
      <c r="H26" s="80">
        <v>16.556999999999999</v>
      </c>
      <c r="I26">
        <v>16.699000000000002</v>
      </c>
      <c r="J26" s="65">
        <v>10.416</v>
      </c>
      <c r="K26" s="78">
        <v>10.262</v>
      </c>
    </row>
    <row r="27" spans="1:11">
      <c r="B27" s="80">
        <v>9.51</v>
      </c>
      <c r="C27" s="80">
        <v>9.6639999999999997</v>
      </c>
      <c r="D27" s="80">
        <v>13.645</v>
      </c>
      <c r="E27" s="65">
        <v>9.9730000000000008</v>
      </c>
      <c r="F27" s="65">
        <v>9.0410000000000004</v>
      </c>
      <c r="G27">
        <v>17.192</v>
      </c>
      <c r="H27" s="80">
        <v>18.794</v>
      </c>
      <c r="I27">
        <v>18.341000000000001</v>
      </c>
      <c r="J27" s="65">
        <v>10.666</v>
      </c>
      <c r="K27" s="78">
        <v>9.4719999999999995</v>
      </c>
    </row>
    <row r="28" spans="1:11">
      <c r="B28" s="80">
        <v>10.41</v>
      </c>
      <c r="C28" s="80">
        <v>10.397</v>
      </c>
      <c r="D28" s="80">
        <v>11.428000000000001</v>
      </c>
      <c r="E28" s="65">
        <v>10.302</v>
      </c>
      <c r="F28" s="65">
        <v>8.7509999999999994</v>
      </c>
      <c r="G28">
        <v>19.181999999999999</v>
      </c>
      <c r="H28" s="80">
        <v>15.337999999999999</v>
      </c>
      <c r="I28" s="80">
        <v>16.035</v>
      </c>
      <c r="J28" s="65">
        <v>10.747999999999999</v>
      </c>
      <c r="K28" s="78">
        <v>10.884</v>
      </c>
    </row>
    <row r="29" spans="1:11">
      <c r="B29" s="80">
        <v>10.307</v>
      </c>
      <c r="C29" s="80">
        <v>9.51</v>
      </c>
      <c r="D29" s="80">
        <v>10.936</v>
      </c>
      <c r="E29" s="65">
        <v>9.1890000000000001</v>
      </c>
      <c r="F29" s="65">
        <v>10.704000000000001</v>
      </c>
      <c r="G29">
        <v>18.937999999999999</v>
      </c>
      <c r="H29" s="80">
        <v>14.984</v>
      </c>
      <c r="I29">
        <v>18.404</v>
      </c>
      <c r="J29" s="65">
        <v>9.6980000000000004</v>
      </c>
      <c r="K29" s="78">
        <v>10.622</v>
      </c>
    </row>
    <row r="30" spans="1:11">
      <c r="B30" s="80">
        <v>10.863</v>
      </c>
      <c r="C30" s="80">
        <v>9.9499999999999993</v>
      </c>
      <c r="D30" s="80">
        <v>10.484</v>
      </c>
      <c r="E30" s="65">
        <v>11.384</v>
      </c>
      <c r="F30" s="65">
        <v>10.273999999999999</v>
      </c>
      <c r="G30">
        <v>19.800999999999998</v>
      </c>
      <c r="H30" s="80">
        <v>14.317</v>
      </c>
      <c r="I30">
        <v>17.366</v>
      </c>
      <c r="J30" s="65">
        <v>8.7309999999999999</v>
      </c>
      <c r="K30" s="78">
        <v>10.754</v>
      </c>
    </row>
    <row r="31" spans="1:11">
      <c r="B31" s="55"/>
      <c r="C31" s="55"/>
      <c r="D31" s="55"/>
      <c r="E31" s="67"/>
      <c r="F31" s="67"/>
      <c r="G31" s="58"/>
      <c r="H31" s="55"/>
      <c r="I31" s="55"/>
      <c r="J31" s="71"/>
      <c r="K31" s="82"/>
    </row>
    <row r="32" spans="1:11">
      <c r="A32" t="s">
        <v>13</v>
      </c>
      <c r="B32" s="20"/>
      <c r="C32" s="14"/>
      <c r="D32" s="11"/>
      <c r="E32" s="11"/>
      <c r="F32" s="14"/>
      <c r="G32" s="11"/>
      <c r="H32" s="14"/>
      <c r="I32" s="14"/>
      <c r="J32" s="11"/>
      <c r="K32" s="14"/>
    </row>
    <row r="33" spans="1:11">
      <c r="B33" s="7"/>
      <c r="C33" s="9"/>
      <c r="D33" s="6"/>
      <c r="E33" s="6"/>
      <c r="F33" s="9"/>
      <c r="G33" s="6"/>
      <c r="H33" s="9"/>
      <c r="I33" s="9"/>
      <c r="J33" s="6"/>
      <c r="K33" s="9"/>
    </row>
    <row r="34" spans="1:11">
      <c r="B34" s="7"/>
      <c r="C34" s="9"/>
      <c r="D34" s="6"/>
      <c r="E34" s="6"/>
      <c r="F34" s="9"/>
      <c r="G34" s="6"/>
      <c r="H34" s="9"/>
      <c r="I34" s="9"/>
      <c r="J34" s="6"/>
      <c r="K34" s="9"/>
    </row>
    <row r="35" spans="1:11">
      <c r="B35" s="7"/>
      <c r="C35" s="9"/>
      <c r="D35" s="6"/>
      <c r="E35" s="6"/>
      <c r="F35" s="9"/>
      <c r="G35" s="6"/>
      <c r="H35" s="9"/>
      <c r="I35" s="9"/>
      <c r="J35" s="6"/>
      <c r="K35" s="9"/>
    </row>
    <row r="36" spans="1:11">
      <c r="B36" s="7"/>
      <c r="C36" s="9"/>
      <c r="D36" s="6"/>
      <c r="E36" s="6"/>
      <c r="F36" s="9"/>
      <c r="G36" s="6"/>
      <c r="H36" s="9"/>
      <c r="I36" s="9"/>
      <c r="J36" s="6"/>
      <c r="K36" s="9"/>
    </row>
    <row r="37" spans="1:11">
      <c r="A37" s="2"/>
      <c r="B37" s="48"/>
      <c r="C37" s="52"/>
      <c r="D37" s="49"/>
      <c r="E37" s="49"/>
      <c r="F37" s="52"/>
      <c r="G37" s="49"/>
      <c r="H37" s="52"/>
      <c r="I37" s="52"/>
      <c r="J37" s="49"/>
      <c r="K37" s="52"/>
    </row>
    <row r="38" spans="1:11">
      <c r="A38" s="2" t="s">
        <v>14</v>
      </c>
      <c r="B38" s="20"/>
      <c r="C38" s="14"/>
      <c r="D38" s="11"/>
      <c r="E38" s="11"/>
      <c r="F38" s="14"/>
      <c r="G38" s="11"/>
      <c r="H38" s="14"/>
      <c r="I38" s="14"/>
      <c r="J38" s="11"/>
      <c r="K38" s="14"/>
    </row>
    <row r="39" spans="1:11">
      <c r="A39" s="2"/>
      <c r="B39" s="7"/>
      <c r="C39" s="9"/>
      <c r="D39" s="6"/>
      <c r="E39" s="6"/>
      <c r="F39" s="9"/>
      <c r="G39" s="6"/>
      <c r="H39" s="9"/>
      <c r="I39" s="9"/>
      <c r="J39" s="6"/>
      <c r="K39" s="9"/>
    </row>
    <row r="40" spans="1:11">
      <c r="A40" s="2"/>
      <c r="B40" s="7"/>
      <c r="C40" s="9"/>
      <c r="D40" s="6"/>
      <c r="E40" s="6"/>
      <c r="F40" s="9"/>
      <c r="G40" s="6"/>
      <c r="H40" s="9"/>
      <c r="I40" s="9"/>
      <c r="J40" s="6"/>
      <c r="K40" s="9"/>
    </row>
    <row r="41" spans="1:11">
      <c r="A41" s="2"/>
      <c r="B41" s="7"/>
      <c r="C41" s="9"/>
      <c r="D41" s="6"/>
      <c r="E41" s="6"/>
      <c r="F41" s="9"/>
      <c r="G41" s="6"/>
      <c r="H41" s="9"/>
      <c r="I41" s="9"/>
      <c r="J41" s="6"/>
      <c r="K41" s="9"/>
    </row>
    <row r="42" spans="1:11">
      <c r="A42" s="2"/>
      <c r="B42" s="7"/>
      <c r="C42" s="9"/>
      <c r="D42" s="6"/>
      <c r="E42" s="6"/>
      <c r="F42" s="9"/>
      <c r="G42" s="6"/>
      <c r="H42" s="9"/>
      <c r="I42" s="9"/>
      <c r="J42" s="6"/>
      <c r="K42" s="9"/>
    </row>
    <row r="43" spans="1:11">
      <c r="A43" s="2"/>
      <c r="B43" s="54"/>
      <c r="C43" s="55"/>
      <c r="D43" s="56"/>
      <c r="E43" s="56"/>
      <c r="F43" s="55"/>
      <c r="G43" s="56"/>
      <c r="H43" s="55"/>
      <c r="I43" s="55"/>
      <c r="J43" s="56"/>
      <c r="K43" s="55"/>
    </row>
    <row r="44" spans="1:11">
      <c r="A44" s="2" t="s">
        <v>15</v>
      </c>
      <c r="B44" s="7"/>
      <c r="C44" s="9"/>
      <c r="D44" s="6"/>
      <c r="E44" s="6"/>
      <c r="F44" s="9"/>
      <c r="G44" s="6"/>
      <c r="H44" s="9"/>
      <c r="I44" s="9"/>
      <c r="J44" s="6"/>
      <c r="K44" s="9"/>
    </row>
    <row r="45" spans="1:11">
      <c r="A45" s="2"/>
      <c r="B45" s="7"/>
      <c r="C45" s="9"/>
      <c r="D45" s="6"/>
      <c r="E45" s="6"/>
      <c r="F45" s="9"/>
      <c r="G45" s="6"/>
      <c r="H45" s="9"/>
      <c r="I45" s="9"/>
      <c r="J45" s="6"/>
      <c r="K45" s="9"/>
    </row>
    <row r="46" spans="1:11">
      <c r="A46" s="2"/>
      <c r="B46" s="7"/>
      <c r="C46" s="9"/>
      <c r="D46" s="6"/>
      <c r="E46" s="6"/>
      <c r="F46" s="9"/>
      <c r="G46" s="6"/>
      <c r="H46" s="9"/>
      <c r="I46" s="9"/>
      <c r="J46" s="6"/>
      <c r="K46" s="9"/>
    </row>
    <row r="47" spans="1:11">
      <c r="A47" s="2"/>
      <c r="B47" s="7"/>
      <c r="C47" s="9"/>
      <c r="D47" s="6"/>
      <c r="E47" s="6"/>
      <c r="F47" s="9"/>
      <c r="G47" s="6"/>
      <c r="H47" s="9"/>
      <c r="I47" s="9"/>
      <c r="J47" s="6"/>
      <c r="K47" s="9"/>
    </row>
    <row r="48" spans="1:11">
      <c r="A48" s="2"/>
      <c r="B48" s="7"/>
      <c r="C48" s="9"/>
      <c r="D48" s="6"/>
      <c r="E48" s="6"/>
      <c r="F48" s="9"/>
      <c r="G48" s="6"/>
      <c r="H48" s="9"/>
      <c r="I48" s="9"/>
      <c r="J48" s="6"/>
      <c r="K48" s="9"/>
    </row>
    <row r="49" spans="1:11">
      <c r="A49" s="2"/>
      <c r="B49" s="48"/>
      <c r="C49" s="52"/>
      <c r="D49" s="49"/>
      <c r="E49" s="49"/>
      <c r="F49" s="52"/>
      <c r="G49" s="50"/>
      <c r="H49" s="52"/>
      <c r="I49" s="52"/>
      <c r="J49" s="50"/>
      <c r="K49" s="53"/>
    </row>
    <row r="50" spans="1:11">
      <c r="A50" s="2" t="s">
        <v>16</v>
      </c>
      <c r="B50" s="20"/>
      <c r="C50" s="14"/>
      <c r="D50" s="11"/>
      <c r="E50" s="11"/>
      <c r="F50" s="14"/>
      <c r="G50" s="11"/>
      <c r="H50" s="14"/>
      <c r="I50" s="14"/>
      <c r="J50" s="11"/>
      <c r="K50" s="14"/>
    </row>
    <row r="51" spans="1:11">
      <c r="A51" s="2"/>
      <c r="B51" s="7"/>
      <c r="C51" s="9"/>
      <c r="D51" s="6"/>
      <c r="E51" s="6"/>
      <c r="F51" s="9"/>
      <c r="G51" s="6"/>
      <c r="H51" s="9"/>
      <c r="I51" s="9"/>
      <c r="J51" s="6"/>
      <c r="K51" s="9"/>
    </row>
    <row r="52" spans="1:11">
      <c r="A52" s="2"/>
      <c r="B52" s="7"/>
      <c r="C52" s="9"/>
      <c r="D52" s="6"/>
      <c r="E52" s="6"/>
      <c r="F52" s="9"/>
      <c r="G52" s="6"/>
      <c r="H52" s="9"/>
      <c r="I52" s="9"/>
      <c r="J52" s="6"/>
      <c r="K52" s="9"/>
    </row>
    <row r="53" spans="1:11">
      <c r="A53" s="2"/>
      <c r="B53" s="7"/>
      <c r="C53" s="9"/>
      <c r="D53" s="6"/>
      <c r="E53" s="6"/>
      <c r="F53" s="9"/>
      <c r="G53" s="6"/>
      <c r="H53" s="9"/>
      <c r="I53" s="9"/>
      <c r="J53" s="6"/>
      <c r="K53" s="9"/>
    </row>
    <row r="54" spans="1:11">
      <c r="A54" s="2"/>
      <c r="B54" s="7"/>
      <c r="C54" s="9"/>
      <c r="D54" s="6"/>
      <c r="E54" s="6"/>
      <c r="F54" s="9"/>
      <c r="G54" s="6"/>
      <c r="H54" s="9"/>
      <c r="I54" s="9"/>
      <c r="J54" s="6"/>
      <c r="K54" s="9"/>
    </row>
    <row r="55" spans="1:11">
      <c r="A55" s="2"/>
      <c r="B55" s="54"/>
      <c r="C55" s="55"/>
      <c r="D55" s="56"/>
      <c r="E55" s="56"/>
      <c r="F55" s="55"/>
      <c r="G55" s="57"/>
      <c r="H55" s="55"/>
      <c r="I55" s="55"/>
      <c r="J55" s="57"/>
      <c r="K55" s="58"/>
    </row>
    <row r="56" spans="1:11">
      <c r="A56" s="2"/>
    </row>
    <row r="57" spans="1:11">
      <c r="A57" s="33" t="s">
        <v>4</v>
      </c>
      <c r="B57" s="22">
        <f>AVERAGE(B7:B54)</f>
        <v>10.238899999999997</v>
      </c>
      <c r="C57" s="22">
        <f t="shared" ref="C57:K57" si="0">AVERAGE(C7:C54)</f>
        <v>10.524899999999999</v>
      </c>
      <c r="D57" s="22">
        <f t="shared" si="0"/>
        <v>10.894300000000001</v>
      </c>
      <c r="E57" s="22">
        <f t="shared" si="0"/>
        <v>10.505099999999999</v>
      </c>
      <c r="F57" s="22">
        <f t="shared" si="0"/>
        <v>9.1653000000000002</v>
      </c>
      <c r="G57" s="32">
        <f t="shared" si="0"/>
        <v>18.45955</v>
      </c>
      <c r="H57" s="32">
        <f t="shared" si="0"/>
        <v>17.664400000000001</v>
      </c>
      <c r="I57" s="32">
        <f t="shared" si="0"/>
        <v>17.160050000000002</v>
      </c>
      <c r="J57" s="22">
        <f t="shared" si="0"/>
        <v>10.15935</v>
      </c>
      <c r="K57" s="22">
        <f t="shared" si="0"/>
        <v>9.7166000000000015</v>
      </c>
    </row>
    <row r="58" spans="1:11">
      <c r="A58" s="33" t="s">
        <v>5</v>
      </c>
      <c r="B58" s="24">
        <f>STDEV(B7:B54)</f>
        <v>0.79348796296378754</v>
      </c>
      <c r="C58" s="24">
        <f t="shared" ref="C58:K58" si="1">STDEV(C7:C54)</f>
        <v>0.69077941486410843</v>
      </c>
      <c r="D58" s="24">
        <f t="shared" si="1"/>
        <v>1.6207822055707368</v>
      </c>
      <c r="E58" s="24">
        <f t="shared" si="1"/>
        <v>0.71121237482573585</v>
      </c>
      <c r="F58" s="24">
        <f t="shared" si="1"/>
        <v>0.72887765921673264</v>
      </c>
      <c r="G58" s="24">
        <f t="shared" si="1"/>
        <v>1.225219485170761</v>
      </c>
      <c r="H58" s="24">
        <f t="shared" si="1"/>
        <v>1.796135453806603</v>
      </c>
      <c r="I58" s="24">
        <f t="shared" si="1"/>
        <v>0.81092484400934406</v>
      </c>
      <c r="J58" s="24">
        <f t="shared" si="1"/>
        <v>0.9522140004387557</v>
      </c>
      <c r="K58" s="24">
        <f t="shared" si="1"/>
        <v>1.0087903334400377</v>
      </c>
    </row>
    <row r="59" spans="1:11">
      <c r="A59" s="33" t="s">
        <v>6</v>
      </c>
      <c r="B59" s="21">
        <f>COUNT(B7:B54)</f>
        <v>20</v>
      </c>
      <c r="C59" s="21">
        <f t="shared" ref="C59:K59" si="2">COUNT(C7:C54)</f>
        <v>20</v>
      </c>
      <c r="D59" s="21">
        <f t="shared" si="2"/>
        <v>20</v>
      </c>
      <c r="E59" s="21">
        <f t="shared" si="2"/>
        <v>20</v>
      </c>
      <c r="F59" s="21">
        <f t="shared" si="2"/>
        <v>20</v>
      </c>
      <c r="G59" s="21">
        <f t="shared" si="2"/>
        <v>20</v>
      </c>
      <c r="H59" s="21">
        <f t="shared" si="2"/>
        <v>20</v>
      </c>
      <c r="I59" s="21">
        <f t="shared" si="2"/>
        <v>20</v>
      </c>
      <c r="J59" s="21">
        <f t="shared" si="2"/>
        <v>20</v>
      </c>
      <c r="K59" s="21">
        <f t="shared" si="2"/>
        <v>20</v>
      </c>
    </row>
    <row r="60" spans="1:11">
      <c r="A60" s="2"/>
      <c r="C60" s="2"/>
    </row>
  </sheetData>
  <mergeCells count="3">
    <mergeCell ref="B2:K3"/>
    <mergeCell ref="B4:F4"/>
    <mergeCell ref="G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0724-9AFF-422D-B747-C1BE4B71C79B}">
  <dimension ref="A1:L40"/>
  <sheetViews>
    <sheetView topLeftCell="A25" workbookViewId="0">
      <selection sqref="A1:N42"/>
    </sheetView>
  </sheetViews>
  <sheetFormatPr defaultRowHeight="14.5"/>
  <cols>
    <col min="6" max="6" width="8.7265625" style="1"/>
  </cols>
  <sheetData>
    <row r="1" spans="1:12">
      <c r="A1" t="s">
        <v>18</v>
      </c>
      <c r="C1" t="s">
        <v>7</v>
      </c>
      <c r="E1" t="s">
        <v>22</v>
      </c>
      <c r="G1" t="s">
        <v>18</v>
      </c>
      <c r="I1" t="s">
        <v>7</v>
      </c>
      <c r="K1" t="s">
        <v>22</v>
      </c>
      <c r="L1" s="1"/>
    </row>
    <row r="2" spans="1:12">
      <c r="A2">
        <v>0.70361328152045166</v>
      </c>
      <c r="B2">
        <v>70.361328152045161</v>
      </c>
      <c r="C2">
        <v>0.77565393864812826</v>
      </c>
      <c r="D2">
        <v>77.565393864812819</v>
      </c>
      <c r="E2">
        <v>0.53905397634066676</v>
      </c>
      <c r="F2" s="1">
        <v>53.905397634066674</v>
      </c>
      <c r="I2">
        <v>0.77565393864812826</v>
      </c>
      <c r="J2">
        <v>77.565393864812819</v>
      </c>
      <c r="K2">
        <v>0.53905397634066676</v>
      </c>
      <c r="L2">
        <v>53.905397634066674</v>
      </c>
    </row>
    <row r="4" spans="1:12">
      <c r="A4">
        <v>0.74844507270240124</v>
      </c>
      <c r="B4">
        <v>74.844507270240129</v>
      </c>
      <c r="C4">
        <v>0.86757905160186655</v>
      </c>
      <c r="D4">
        <v>86.757905160186652</v>
      </c>
      <c r="E4">
        <v>0.7109348054161343</v>
      </c>
      <c r="F4" s="1">
        <v>71.093480541613431</v>
      </c>
      <c r="I4">
        <v>0.86757905160186655</v>
      </c>
      <c r="J4">
        <v>86.757905160186652</v>
      </c>
      <c r="K4">
        <v>0.7109348054161343</v>
      </c>
      <c r="L4">
        <v>71.093480541613431</v>
      </c>
    </row>
    <row r="6" spans="1:12">
      <c r="A6">
        <v>0.86279952964589979</v>
      </c>
      <c r="B6">
        <v>86.279952964589981</v>
      </c>
      <c r="C6">
        <v>0.85025596685140148</v>
      </c>
      <c r="D6">
        <v>85.025596685140144</v>
      </c>
      <c r="E6">
        <v>0.75577923925587076</v>
      </c>
      <c r="F6" s="1">
        <v>75.577923925587072</v>
      </c>
      <c r="I6">
        <v>0.85025596685140148</v>
      </c>
      <c r="J6">
        <v>85.025596685140144</v>
      </c>
      <c r="K6">
        <v>0.75577923925587076</v>
      </c>
      <c r="L6">
        <v>75.577923925587072</v>
      </c>
    </row>
    <row r="8" spans="1:12">
      <c r="A8">
        <v>0.69799634430557667</v>
      </c>
      <c r="B8">
        <v>69.79963443055766</v>
      </c>
      <c r="C8">
        <v>0.65838012412712343</v>
      </c>
      <c r="D8">
        <v>65.838012412712345</v>
      </c>
      <c r="E8">
        <v>0.65107567133145738</v>
      </c>
      <c r="F8" s="1">
        <v>65.107567133145736</v>
      </c>
      <c r="I8">
        <v>0.65838012412712343</v>
      </c>
      <c r="J8">
        <v>65.838012412712345</v>
      </c>
      <c r="K8">
        <v>0.65107567133145738</v>
      </c>
      <c r="L8">
        <v>65.107567133145736</v>
      </c>
    </row>
    <row r="10" spans="1:12">
      <c r="A10">
        <v>0.85299922185454369</v>
      </c>
      <c r="B10">
        <v>85.299922185454363</v>
      </c>
      <c r="C10">
        <v>0.90607413834927886</v>
      </c>
      <c r="D10">
        <v>90.607413834927883</v>
      </c>
      <c r="E10">
        <v>0.61065996843056969</v>
      </c>
      <c r="F10" s="1">
        <v>61.065996843056972</v>
      </c>
      <c r="I10">
        <v>0.90607413834927886</v>
      </c>
      <c r="J10">
        <v>90.607413834927883</v>
      </c>
      <c r="K10">
        <v>0.61065996843056969</v>
      </c>
      <c r="L10">
        <v>61.065996843056972</v>
      </c>
    </row>
    <row r="12" spans="1:12">
      <c r="A12">
        <v>0.73463501576747614</v>
      </c>
      <c r="B12">
        <v>73.463501576747618</v>
      </c>
      <c r="C12">
        <v>0.78565277195614724</v>
      </c>
      <c r="D12">
        <v>78.565277195614726</v>
      </c>
      <c r="E12">
        <v>0.58911820360042677</v>
      </c>
      <c r="F12" s="1">
        <v>58.911820360042675</v>
      </c>
      <c r="I12" s="14"/>
      <c r="J12" s="12"/>
    </row>
    <row r="13" spans="1:12">
      <c r="I13" s="9"/>
      <c r="J13" s="8"/>
    </row>
    <row r="14" spans="1:12">
      <c r="A14">
        <v>0.72215162273929701</v>
      </c>
      <c r="B14">
        <v>72.215162273929707</v>
      </c>
      <c r="C14">
        <v>0.80346277238769315</v>
      </c>
      <c r="D14">
        <v>80.346277238769318</v>
      </c>
      <c r="E14">
        <v>0.66204627048910869</v>
      </c>
      <c r="F14" s="1">
        <v>66.204627048910865</v>
      </c>
      <c r="I14" s="14"/>
      <c r="J14" s="12"/>
    </row>
    <row r="15" spans="1:12">
      <c r="I15" s="9"/>
      <c r="J15" s="8"/>
    </row>
    <row r="16" spans="1:12">
      <c r="A16">
        <v>0.49721060384073917</v>
      </c>
      <c r="B16">
        <v>49.721060384073915</v>
      </c>
      <c r="C16">
        <v>0.71841261799624867</v>
      </c>
      <c r="D16">
        <v>71.841261799624874</v>
      </c>
      <c r="E16">
        <v>0.57004875168710478</v>
      </c>
      <c r="F16" s="1">
        <v>57.004875168710477</v>
      </c>
      <c r="I16" s="14"/>
      <c r="J16" s="12"/>
    </row>
    <row r="17" spans="1:10">
      <c r="I17" s="9"/>
      <c r="J17" s="8"/>
    </row>
    <row r="18" spans="1:10">
      <c r="A18">
        <v>0.6187511397926877</v>
      </c>
      <c r="B18">
        <v>61.875113979268768</v>
      </c>
      <c r="C18">
        <v>0.81816872707039112</v>
      </c>
      <c r="D18">
        <v>81.81687270703911</v>
      </c>
      <c r="E18">
        <v>0.60170850958411759</v>
      </c>
      <c r="F18" s="1">
        <v>60.170850958411762</v>
      </c>
      <c r="I18" s="14"/>
      <c r="J18" s="12"/>
    </row>
    <row r="19" spans="1:10">
      <c r="I19" s="9"/>
      <c r="J19" s="8"/>
    </row>
    <row r="20" spans="1:10">
      <c r="A20">
        <v>0.51989759946622205</v>
      </c>
      <c r="B20">
        <v>51.989759946622208</v>
      </c>
      <c r="C20">
        <v>0.98071577989852221</v>
      </c>
      <c r="D20">
        <v>98.071577989852216</v>
      </c>
      <c r="E20">
        <v>0.60320920222672336</v>
      </c>
      <c r="F20" s="1">
        <v>60.320920222672335</v>
      </c>
      <c r="I20" s="14"/>
      <c r="J20" s="12"/>
    </row>
    <row r="21" spans="1:10">
      <c r="I21" s="9"/>
      <c r="J21" s="8"/>
    </row>
    <row r="22" spans="1:10">
      <c r="A22">
        <v>0.69211525042293154</v>
      </c>
      <c r="B22">
        <v>69.211525042293147</v>
      </c>
      <c r="C22">
        <v>1.2000564291943778</v>
      </c>
      <c r="D22">
        <v>120.00564291943778</v>
      </c>
      <c r="E22">
        <v>0.74902681588482189</v>
      </c>
      <c r="F22" s="1">
        <v>74.902681588482196</v>
      </c>
      <c r="I22" s="14"/>
      <c r="J22" s="12"/>
    </row>
    <row r="23" spans="1:10">
      <c r="I23" s="9"/>
      <c r="J23" s="8"/>
    </row>
    <row r="24" spans="1:10">
      <c r="A24">
        <v>0.6582206146713323</v>
      </c>
      <c r="B24">
        <v>65.822061467133224</v>
      </c>
      <c r="C24">
        <v>0.88547168982486557</v>
      </c>
      <c r="D24">
        <v>88.547168982486554</v>
      </c>
      <c r="E24">
        <v>0.81568430439894613</v>
      </c>
      <c r="F24" s="1">
        <v>81.568430439894613</v>
      </c>
      <c r="I24" s="14"/>
      <c r="J24" s="12"/>
    </row>
    <row r="25" spans="1:10">
      <c r="I25" s="9"/>
      <c r="J25" s="8"/>
    </row>
    <row r="26" spans="1:10">
      <c r="A26">
        <v>0.61429342266698628</v>
      </c>
      <c r="B26">
        <v>61.429342266698626</v>
      </c>
      <c r="C26">
        <v>1.033653009423064</v>
      </c>
      <c r="D26">
        <v>103.3653009423064</v>
      </c>
      <c r="E26">
        <v>0.72811933056491562</v>
      </c>
      <c r="F26" s="1">
        <v>72.811933056491569</v>
      </c>
      <c r="I26" s="14"/>
      <c r="J26" s="12"/>
    </row>
    <row r="27" spans="1:10">
      <c r="I27" s="9"/>
      <c r="J27" s="8"/>
    </row>
    <row r="28" spans="1:10">
      <c r="A28">
        <v>0.73204837167269621</v>
      </c>
      <c r="B28">
        <v>73.204837167269616</v>
      </c>
      <c r="C28">
        <v>0.9300309188182474</v>
      </c>
      <c r="D28">
        <v>93.003091881824744</v>
      </c>
      <c r="E28">
        <v>0.53591831400213785</v>
      </c>
      <c r="F28" s="1">
        <v>53.591831400213785</v>
      </c>
      <c r="I28" s="14"/>
      <c r="J28" s="12"/>
    </row>
    <row r="29" spans="1:10">
      <c r="I29" s="9"/>
      <c r="J29" s="8"/>
    </row>
    <row r="30" spans="1:10">
      <c r="A30">
        <v>0.78913879159708877</v>
      </c>
      <c r="B30">
        <v>78.913879159708884</v>
      </c>
      <c r="C30">
        <v>0.86382589684243649</v>
      </c>
      <c r="D30">
        <v>86.382589684243655</v>
      </c>
      <c r="E30">
        <v>0.68296910762141405</v>
      </c>
      <c r="F30" s="1">
        <v>68.296910762141408</v>
      </c>
      <c r="I30" s="14"/>
      <c r="J30" s="12"/>
    </row>
    <row r="31" spans="1:10">
      <c r="I31" s="9"/>
      <c r="J31" s="8"/>
    </row>
    <row r="32" spans="1:10">
      <c r="A32">
        <v>0.81111416459518026</v>
      </c>
      <c r="B32">
        <v>81.111416459518026</v>
      </c>
      <c r="C32">
        <v>0.93704130234096938</v>
      </c>
      <c r="D32">
        <v>93.704130234096937</v>
      </c>
      <c r="E32">
        <v>0.79508199309547245</v>
      </c>
      <c r="F32" s="1">
        <v>79.508199309547251</v>
      </c>
    </row>
    <row r="34" spans="1:6">
      <c r="A34">
        <v>0.79115362147718704</v>
      </c>
      <c r="B34">
        <v>79.115362147718699</v>
      </c>
      <c r="C34">
        <v>0.66768637494270189</v>
      </c>
      <c r="D34">
        <v>66.768637494270195</v>
      </c>
      <c r="E34">
        <v>0.68626943279152097</v>
      </c>
      <c r="F34" s="1">
        <v>68.626943279152101</v>
      </c>
    </row>
    <row r="36" spans="1:6">
      <c r="A36">
        <v>0.79777379504844281</v>
      </c>
      <c r="B36">
        <v>79.777379504844276</v>
      </c>
      <c r="C36">
        <v>1.0307530468460364</v>
      </c>
      <c r="D36">
        <v>103.07530468460364</v>
      </c>
      <c r="E36">
        <v>0.67809739084933729</v>
      </c>
      <c r="F36" s="1">
        <v>67.809739084933724</v>
      </c>
    </row>
    <row r="38" spans="1:6">
      <c r="A38">
        <v>0.71427258334170252</v>
      </c>
      <c r="B38">
        <v>71.427258334170247</v>
      </c>
      <c r="C38">
        <v>0.96866022266724283</v>
      </c>
      <c r="D38">
        <v>96.866022266724286</v>
      </c>
      <c r="E38">
        <v>0.81929446055475574</v>
      </c>
      <c r="F38" s="1">
        <v>81.92944605547558</v>
      </c>
    </row>
    <row r="40" spans="1:6">
      <c r="A40">
        <v>0.70426090627011495</v>
      </c>
      <c r="B40">
        <v>70.42609062701149</v>
      </c>
      <c r="C40">
        <v>0.99741750644565375</v>
      </c>
      <c r="D40">
        <v>99.741750644565371</v>
      </c>
      <c r="E40">
        <v>0.74475587302442947</v>
      </c>
      <c r="F40" s="1">
        <v>74.475587302442946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Collagen_dermis</vt:lpstr>
      <vt:lpstr>MMP-1_dermis</vt:lpstr>
      <vt:lpstr>Skin Thickness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Grad-SIPM</dc:creator>
  <cp:lastModifiedBy>PHETTHINEE</cp:lastModifiedBy>
  <dcterms:created xsi:type="dcterms:W3CDTF">2016-11-16T05:33:40Z</dcterms:created>
  <dcterms:modified xsi:type="dcterms:W3CDTF">2022-12-08T07:54:33Z</dcterms:modified>
</cp:coreProperties>
</file>