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1" activeTab="1"/>
  </bookViews>
  <sheets>
    <sheet name="function.list" sheetId="1" state="hidden" r:id="rId1"/>
    <sheet name="data" sheetId="2" state="visible" r:id="rId2"/>
    <sheet name="data2" sheetId="3" state="visible" r:id="rId3"/>
  </sheets>
</workbook>
</file>

<file path=xl/sharedStrings.xml><?xml version="1.0" encoding="utf-8"?>
<sst xmlns="http://schemas.openxmlformats.org/spreadsheetml/2006/main" count="33" uniqueCount="33">
  <si>
    <t xml:space="preserve">Num</t>
  </si>
  <si>
    <t xml:space="preserve">Function</t>
  </si>
  <si>
    <t xml:space="preserve">AVERGE</t>
  </si>
  <si>
    <t xml:space="preserve">COUNT</t>
  </si>
  <si>
    <t xml:space="preserve">COUNTA</t>
  </si>
  <si>
    <t xml:space="preserve">MAX</t>
  </si>
  <si>
    <t xml:space="preserve">MIN</t>
  </si>
  <si>
    <t xml:space="preserve">PRODUCT</t>
  </si>
  <si>
    <t xml:space="preserve">STDEV</t>
  </si>
  <si>
    <t xml:space="preserve">STDEVP</t>
  </si>
  <si>
    <t xml:space="preserve">SUM</t>
  </si>
  <si>
    <t xml:space="preserve">VAR</t>
  </si>
  <si>
    <t xml:space="preserve">VARP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</si>
  <si>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</si>
  <si>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</si>
  <si>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</si>
  <si>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</si>
  <si>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</si>
  <si>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versicolor</t>
  </si>
  <si>
    <t xml:space="preserve">virginica</t>
  </si>
  <si>
    <t xml:space="preserve">setosa</t>
  </si>
  <si>
    <t xml:space="preserve">Detected Function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</si>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</sst>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2" totalsRowCount="0" totalsRowShown="0">
  <autoFilter ref="A1:B12"/>
  <tableColumns count="2">
    <tableColumn id="1" name="Num"/>
    <tableColumn id="2" name="Fun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data1" displayName="data1" ref="A1:E21" totalsRowCount="0" totalsRowShown="0">
  <autoFilter ref="A1:E2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data2" displayName="data2" ref="A1:K21" totalsRowCount="0" totalsRowShown="0">
  <autoFilter ref="A1:K21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21</v>
      </c>
    </row>
    <row r="2">
      <c r="A2" t="n">
        <v>101</v>
      </c>
      <c r="B2" t="s">
        <v>2</v>
      </c>
      <c r="C2" t="str">
        <f>=INDEX(function.list!$A$2:$A12, MATCH(data!$F$22, function.list!$B$2:$B12, 1))</f>
      </c>
    </row>
    <row r="3">
      <c r="A3" t="n">
        <v>102</v>
      </c>
      <c r="B3" t="s">
        <v>3</v>
      </c>
      <c r="C3" t="str">
        <f>=INDEX(function.list!$A$2:$A12, MATCH(data2!$L$22, function.list!$B$2:$B12, 1))</f>
      </c>
    </row>
    <row r="4">
      <c r="A4" t="n">
        <v>103</v>
      </c>
      <c r="B4" t="s">
        <v>4</v>
      </c>
    </row>
    <row r="5">
      <c r="A5" t="n">
        <v>104</v>
      </c>
      <c r="B5" t="s">
        <v>5</v>
      </c>
    </row>
    <row r="6">
      <c r="A6" t="n">
        <v>105</v>
      </c>
      <c r="B6" t="s">
        <v>6</v>
      </c>
    </row>
    <row r="7">
      <c r="A7" t="n">
        <v>106</v>
      </c>
      <c r="B7" t="s">
        <v>7</v>
      </c>
    </row>
    <row r="8">
      <c r="A8" t="n">
        <v>107</v>
      </c>
      <c r="B8" t="s">
        <v>8</v>
      </c>
    </row>
    <row r="9">
      <c r="A9" t="n">
        <v>108</v>
      </c>
      <c r="B9" t="s">
        <v>9</v>
      </c>
    </row>
    <row r="10">
      <c r="A10" t="n">
        <v>109</v>
      </c>
      <c r="B10" t="s">
        <v>10</v>
      </c>
    </row>
    <row r="11">
      <c r="A11" t="n">
        <v>110</v>
      </c>
      <c r="B11" t="s">
        <v>11</v>
      </c>
    </row>
    <row r="12">
      <c r="A12" t="n">
        <v>111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t="n">
        <v>6.9</v>
      </c>
      <c r="B2" t="n">
        <v>3.1</v>
      </c>
      <c r="C2" t="n">
        <v>4.9</v>
      </c>
      <c r="D2" t="n">
        <v>1.5</v>
      </c>
      <c r="E2" t="s">
        <v>18</v>
      </c>
    </row>
    <row r="3">
      <c r="A3" t="n">
        <v>6.7</v>
      </c>
      <c r="B3" t="n">
        <v>3.1</v>
      </c>
      <c r="C3" t="n">
        <v>5.6</v>
      </c>
      <c r="D3" t="n">
        <v>2.4</v>
      </c>
      <c r="E3" t="s">
        <v>19</v>
      </c>
    </row>
    <row r="4">
      <c r="A4" t="n">
        <v>5.7</v>
      </c>
      <c r="B4" t="n">
        <v>3</v>
      </c>
      <c r="C4" t="n">
        <v>4.2</v>
      </c>
      <c r="D4" t="n">
        <v>1.2</v>
      </c>
      <c r="E4" t="s">
        <v>18</v>
      </c>
    </row>
    <row r="5">
      <c r="A5" t="n">
        <v>5.7</v>
      </c>
      <c r="B5" t="n">
        <v>4.4</v>
      </c>
      <c r="C5" t="n">
        <v>1.5</v>
      </c>
      <c r="D5" t="n">
        <v>0.4</v>
      </c>
      <c r="E5" t="s">
        <v>20</v>
      </c>
    </row>
    <row r="6">
      <c r="A6" t="n">
        <v>6.1</v>
      </c>
      <c r="B6" t="n">
        <v>2.6</v>
      </c>
      <c r="C6" t="n">
        <v>5.6</v>
      </c>
      <c r="D6" t="n">
        <v>1.4</v>
      </c>
      <c r="E6" t="s">
        <v>19</v>
      </c>
    </row>
    <row r="7">
      <c r="A7" t="n">
        <v>7.7</v>
      </c>
      <c r="B7" t="n">
        <v>3</v>
      </c>
      <c r="C7" t="n">
        <v>6.1</v>
      </c>
      <c r="D7" t="n">
        <v>2.3</v>
      </c>
      <c r="E7" t="s">
        <v>19</v>
      </c>
    </row>
    <row r="8">
      <c r="A8" t="n">
        <v>6.4</v>
      </c>
      <c r="B8" t="n">
        <v>3.2</v>
      </c>
      <c r="C8" t="n">
        <v>5.3</v>
      </c>
      <c r="D8" t="n">
        <v>2.3</v>
      </c>
      <c r="E8" t="s">
        <v>19</v>
      </c>
    </row>
    <row r="9">
      <c r="A9" t="n">
        <v>4.9</v>
      </c>
      <c r="B9" t="n">
        <v>2.5</v>
      </c>
      <c r="C9" t="n">
        <v>4.5</v>
      </c>
      <c r="D9" t="n">
        <v>1.7</v>
      </c>
      <c r="E9" t="s">
        <v>19</v>
      </c>
    </row>
    <row r="10">
      <c r="A10" t="n">
        <v>5</v>
      </c>
      <c r="B10" t="n">
        <v>3.2</v>
      </c>
      <c r="C10" t="n">
        <v>1.2</v>
      </c>
      <c r="D10" t="n">
        <v>0.2</v>
      </c>
      <c r="E10" t="s">
        <v>20</v>
      </c>
    </row>
    <row r="11">
      <c r="A11" t="n">
        <v>6.8</v>
      </c>
      <c r="B11" t="n">
        <v>2.8</v>
      </c>
      <c r="C11" t="n">
        <v>4.8</v>
      </c>
      <c r="D11" t="n">
        <v>1.4</v>
      </c>
      <c r="E11" t="s">
        <v>18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20</v>
      </c>
    </row>
    <row r="13">
      <c r="A13" t="n">
        <v>6.7</v>
      </c>
      <c r="B13" t="n">
        <v>3.3</v>
      </c>
      <c r="C13" t="n">
        <v>5.7</v>
      </c>
      <c r="D13" t="n">
        <v>2.5</v>
      </c>
      <c r="E13" t="s">
        <v>19</v>
      </c>
    </row>
    <row r="14">
      <c r="A14" t="n">
        <v>6</v>
      </c>
      <c r="B14" t="n">
        <v>3</v>
      </c>
      <c r="C14" t="n">
        <v>4.8</v>
      </c>
      <c r="D14" t="n">
        <v>1.8</v>
      </c>
      <c r="E14" t="s">
        <v>19</v>
      </c>
    </row>
    <row r="15">
      <c r="A15" t="n">
        <v>6.5</v>
      </c>
      <c r="B15" t="n">
        <v>3</v>
      </c>
      <c r="C15" t="n">
        <v>5.2</v>
      </c>
      <c r="D15" t="n">
        <v>2</v>
      </c>
      <c r="E15" t="s">
        <v>19</v>
      </c>
    </row>
    <row r="16">
      <c r="A16" t="n">
        <v>6.2</v>
      </c>
      <c r="B16" t="n">
        <v>2.2</v>
      </c>
      <c r="C16" t="n">
        <v>4.5</v>
      </c>
      <c r="D16" t="n">
        <v>1.5</v>
      </c>
      <c r="E16" t="s">
        <v>18</v>
      </c>
    </row>
    <row r="17">
      <c r="A17" t="n">
        <v>5.8</v>
      </c>
      <c r="B17" t="n">
        <v>2.6</v>
      </c>
      <c r="C17" t="n">
        <v>4</v>
      </c>
      <c r="D17" t="n">
        <v>1.2</v>
      </c>
      <c r="E17" t="s">
        <v>18</v>
      </c>
    </row>
    <row r="18">
      <c r="A18" t="n">
        <v>5</v>
      </c>
      <c r="B18" t="n">
        <v>3.5</v>
      </c>
      <c r="C18" t="n">
        <v>1.3</v>
      </c>
      <c r="D18" t="n">
        <v>0.3</v>
      </c>
      <c r="E18" t="s">
        <v>20</v>
      </c>
    </row>
    <row r="19">
      <c r="A19" t="n">
        <v>6.8</v>
      </c>
      <c r="B19" t="n">
        <v>3</v>
      </c>
      <c r="C19" t="n">
        <v>5.5</v>
      </c>
      <c r="D19" t="n">
        <v>2.1</v>
      </c>
      <c r="E19" t="s">
        <v>19</v>
      </c>
    </row>
    <row r="20">
      <c r="A20" t="n">
        <v>6.3</v>
      </c>
      <c r="B20" t="n">
        <v>2.7</v>
      </c>
      <c r="C20" t="n">
        <v>4.9</v>
      </c>
      <c r="D20" t="n">
        <v>1.8</v>
      </c>
      <c r="E20" t="s">
        <v>19</v>
      </c>
    </row>
    <row r="21">
      <c r="A21" t="n">
        <v>6.7</v>
      </c>
      <c r="B21" t="n">
        <v>3.1</v>
      </c>
      <c r="C21" t="n">
        <v>4.7</v>
      </c>
      <c r="D21" t="n">
        <v>1.5</v>
      </c>
      <c r="E21" t="s">
        <v>18</v>
      </c>
    </row>
    <row r="22">
      <c r="A22" t="str">
        <f>=SUBTOTAL(function.list!$C2,data1[Sepal.Length])</f>
      </c>
      <c r="B22" t="str">
        <f>=SUBTOTAL(function.list!$C2,data1[Sepal.Width])</f>
      </c>
      <c r="C22" t="str">
        <f>=SUBTOTAL(function.list!$C2,data1[Petal.Length])</f>
      </c>
      <c r="D22" t="str">
        <f>=SUBTOTAL(function.list!$C2,data1[Petal.Width])</f>
      </c>
      <c r="E22" t="str">
        <f>=SUBTOTAL(function.list!$C2,data1[Species])</f>
      </c>
      <c r="F22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'function.list'!$B$2:$B$12</xm:f>
          </x14:formula1>
          <xm:sqref>F22:F22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15.2</v>
      </c>
      <c r="B2" t="n">
        <v>8</v>
      </c>
      <c r="C2" t="n">
        <v>275.8</v>
      </c>
      <c r="D2" t="n">
        <v>180</v>
      </c>
      <c r="E2" t="n">
        <v>3.07</v>
      </c>
      <c r="F2" t="n">
        <v>3.78</v>
      </c>
      <c r="G2" t="n">
        <v>18</v>
      </c>
      <c r="H2" t="n">
        <v>0</v>
      </c>
      <c r="I2" t="n">
        <v>0</v>
      </c>
      <c r="J2" t="n">
        <v>3</v>
      </c>
      <c r="K2" t="n">
        <v>3</v>
      </c>
    </row>
    <row r="3">
      <c r="A3" t="n">
        <v>10.4</v>
      </c>
      <c r="B3" t="n">
        <v>8</v>
      </c>
      <c r="C3" t="n">
        <v>472</v>
      </c>
      <c r="D3" t="n">
        <v>205</v>
      </c>
      <c r="E3" t="n">
        <v>2.93</v>
      </c>
      <c r="F3" t="n">
        <v>5.25</v>
      </c>
      <c r="G3" t="n">
        <v>17.98</v>
      </c>
      <c r="H3" t="n">
        <v>0</v>
      </c>
      <c r="I3" t="n">
        <v>0</v>
      </c>
      <c r="J3" t="n">
        <v>3</v>
      </c>
      <c r="K3" t="n">
        <v>4</v>
      </c>
    </row>
    <row r="4">
      <c r="A4" t="n">
        <v>18.7</v>
      </c>
      <c r="B4" t="n">
        <v>8</v>
      </c>
      <c r="C4" t="n">
        <v>360</v>
      </c>
      <c r="D4" t="n">
        <v>175</v>
      </c>
      <c r="E4" t="n">
        <v>3.15</v>
      </c>
      <c r="F4" t="n">
        <v>3.44</v>
      </c>
      <c r="G4" t="n">
        <v>17.02</v>
      </c>
      <c r="H4" t="n">
        <v>0</v>
      </c>
      <c r="I4" t="n">
        <v>0</v>
      </c>
      <c r="J4" t="n">
        <v>3</v>
      </c>
      <c r="K4" t="n">
        <v>2</v>
      </c>
    </row>
    <row r="5">
      <c r="A5" t="n">
        <v>21.4</v>
      </c>
      <c r="B5" t="n">
        <v>4</v>
      </c>
      <c r="C5" t="n">
        <v>121</v>
      </c>
      <c r="D5" t="n">
        <v>109</v>
      </c>
      <c r="E5" t="n">
        <v>4.11</v>
      </c>
      <c r="F5" t="n">
        <v>2.78</v>
      </c>
      <c r="G5" t="n">
        <v>18.6</v>
      </c>
      <c r="H5" t="n">
        <v>1</v>
      </c>
      <c r="I5" t="n">
        <v>1</v>
      </c>
      <c r="J5" t="n">
        <v>4</v>
      </c>
      <c r="K5" t="n">
        <v>2</v>
      </c>
    </row>
    <row r="6">
      <c r="A6" t="n">
        <v>32.4</v>
      </c>
      <c r="B6" t="n">
        <v>4</v>
      </c>
      <c r="C6" t="n">
        <v>78.7</v>
      </c>
      <c r="D6" t="n">
        <v>66</v>
      </c>
      <c r="E6" t="n">
        <v>4.08</v>
      </c>
      <c r="F6" t="n">
        <v>2.2</v>
      </c>
      <c r="G6" t="n">
        <v>19.47</v>
      </c>
      <c r="H6" t="n">
        <v>1</v>
      </c>
      <c r="I6" t="n">
        <v>1</v>
      </c>
      <c r="J6" t="n">
        <v>4</v>
      </c>
      <c r="K6" t="n">
        <v>1</v>
      </c>
    </row>
    <row r="7">
      <c r="A7" t="n">
        <v>22.8</v>
      </c>
      <c r="B7" t="n">
        <v>4</v>
      </c>
      <c r="C7" t="n">
        <v>140.8</v>
      </c>
      <c r="D7" t="n">
        <v>95</v>
      </c>
      <c r="E7" t="n">
        <v>3.92</v>
      </c>
      <c r="F7" t="n">
        <v>3.15</v>
      </c>
      <c r="G7" t="n">
        <v>22.9</v>
      </c>
      <c r="H7" t="n">
        <v>1</v>
      </c>
      <c r="I7" t="n">
        <v>0</v>
      </c>
      <c r="J7" t="n">
        <v>4</v>
      </c>
      <c r="K7" t="n">
        <v>2</v>
      </c>
    </row>
    <row r="8">
      <c r="A8" t="n">
        <v>13.3</v>
      </c>
      <c r="B8" t="n">
        <v>8</v>
      </c>
      <c r="C8" t="n">
        <v>350</v>
      </c>
      <c r="D8" t="n">
        <v>245</v>
      </c>
      <c r="E8" t="n">
        <v>3.73</v>
      </c>
      <c r="F8" t="n">
        <v>3.84</v>
      </c>
      <c r="G8" t="n">
        <v>15.41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26</v>
      </c>
      <c r="B9" t="n">
        <v>4</v>
      </c>
      <c r="C9" t="n">
        <v>120.3</v>
      </c>
      <c r="D9" t="n">
        <v>91</v>
      </c>
      <c r="E9" t="n">
        <v>4.43</v>
      </c>
      <c r="F9" t="n">
        <v>2.14</v>
      </c>
      <c r="G9" t="n">
        <v>16.7</v>
      </c>
      <c r="H9" t="n">
        <v>0</v>
      </c>
      <c r="I9" t="n">
        <v>1</v>
      </c>
      <c r="J9" t="n">
        <v>5</v>
      </c>
      <c r="K9" t="n">
        <v>2</v>
      </c>
    </row>
    <row r="10">
      <c r="A10" t="n">
        <v>15</v>
      </c>
      <c r="B10" t="n">
        <v>8</v>
      </c>
      <c r="C10" t="n">
        <v>301</v>
      </c>
      <c r="D10" t="n">
        <v>335</v>
      </c>
      <c r="E10" t="n">
        <v>3.54</v>
      </c>
      <c r="F10" t="n">
        <v>3.57</v>
      </c>
      <c r="G10" t="n">
        <v>14.6</v>
      </c>
      <c r="H10" t="n">
        <v>0</v>
      </c>
      <c r="I10" t="n">
        <v>1</v>
      </c>
      <c r="J10" t="n">
        <v>5</v>
      </c>
      <c r="K10" t="n">
        <v>8</v>
      </c>
    </row>
    <row r="11">
      <c r="A11" t="n">
        <v>21.4</v>
      </c>
      <c r="B11" t="n">
        <v>6</v>
      </c>
      <c r="C11" t="n">
        <v>258</v>
      </c>
      <c r="D11" t="n">
        <v>110</v>
      </c>
      <c r="E11" t="n">
        <v>3.08</v>
      </c>
      <c r="F11" t="n">
        <v>3.215</v>
      </c>
      <c r="G11" t="n">
        <v>19.44</v>
      </c>
      <c r="H11" t="n">
        <v>1</v>
      </c>
      <c r="I11" t="n">
        <v>0</v>
      </c>
      <c r="J11" t="n">
        <v>3</v>
      </c>
      <c r="K11" t="n">
        <v>1</v>
      </c>
    </row>
    <row r="12">
      <c r="A12" t="n">
        <v>17.3</v>
      </c>
      <c r="B12" t="n">
        <v>8</v>
      </c>
      <c r="C12" t="n">
        <v>275.8</v>
      </c>
      <c r="D12" t="n">
        <v>180</v>
      </c>
      <c r="E12" t="n">
        <v>3.07</v>
      </c>
      <c r="F12" t="n">
        <v>3.73</v>
      </c>
      <c r="G12" t="n">
        <v>17.6</v>
      </c>
      <c r="H12" t="n">
        <v>0</v>
      </c>
      <c r="I12" t="n">
        <v>0</v>
      </c>
      <c r="J12" t="n">
        <v>3</v>
      </c>
      <c r="K12" t="n">
        <v>3</v>
      </c>
    </row>
    <row r="13">
      <c r="A13" t="n">
        <v>21</v>
      </c>
      <c r="B13" t="n">
        <v>6</v>
      </c>
      <c r="C13" t="n">
        <v>160</v>
      </c>
      <c r="D13" t="n">
        <v>110</v>
      </c>
      <c r="E13" t="n">
        <v>3.9</v>
      </c>
      <c r="F13" t="n">
        <v>2.62</v>
      </c>
      <c r="G13" t="n">
        <v>16.46</v>
      </c>
      <c r="H13" t="n">
        <v>0</v>
      </c>
      <c r="I13" t="n">
        <v>1</v>
      </c>
      <c r="J13" t="n">
        <v>4</v>
      </c>
      <c r="K13" t="n">
        <v>4</v>
      </c>
    </row>
    <row r="14">
      <c r="A14" t="n">
        <v>33.9</v>
      </c>
      <c r="B14" t="n">
        <v>4</v>
      </c>
      <c r="C14" t="n">
        <v>71.1</v>
      </c>
      <c r="D14" t="n">
        <v>65</v>
      </c>
      <c r="E14" t="n">
        <v>4.22</v>
      </c>
      <c r="F14" t="n">
        <v>1.835</v>
      </c>
      <c r="G14" t="n">
        <v>19.9</v>
      </c>
      <c r="H14" t="n">
        <v>1</v>
      </c>
      <c r="I14" t="n">
        <v>1</v>
      </c>
      <c r="J14" t="n">
        <v>4</v>
      </c>
      <c r="K14" t="n">
        <v>1</v>
      </c>
    </row>
    <row r="15">
      <c r="A15" t="n">
        <v>16.4</v>
      </c>
      <c r="B15" t="n">
        <v>8</v>
      </c>
      <c r="C15" t="n">
        <v>275.8</v>
      </c>
      <c r="D15" t="n">
        <v>180</v>
      </c>
      <c r="E15" t="n">
        <v>3.07</v>
      </c>
      <c r="F15" t="n">
        <v>4.07</v>
      </c>
      <c r="G15" t="n">
        <v>17.4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24.4</v>
      </c>
      <c r="B16" t="n">
        <v>4</v>
      </c>
      <c r="C16" t="n">
        <v>146.7</v>
      </c>
      <c r="D16" t="n">
        <v>62</v>
      </c>
      <c r="E16" t="n">
        <v>3.69</v>
      </c>
      <c r="F16" t="n">
        <v>3.19</v>
      </c>
      <c r="G16" t="n">
        <v>20</v>
      </c>
      <c r="H16" t="n">
        <v>1</v>
      </c>
      <c r="I16" t="n">
        <v>0</v>
      </c>
      <c r="J16" t="n">
        <v>4</v>
      </c>
      <c r="K16" t="n">
        <v>2</v>
      </c>
    </row>
    <row r="17">
      <c r="A17" t="n">
        <v>19.2</v>
      </c>
      <c r="B17" t="n">
        <v>8</v>
      </c>
      <c r="C17" t="n">
        <v>400</v>
      </c>
      <c r="D17" t="n">
        <v>175</v>
      </c>
      <c r="E17" t="n">
        <v>3.08</v>
      </c>
      <c r="F17" t="n">
        <v>3.845</v>
      </c>
      <c r="G17" t="n">
        <v>17.05</v>
      </c>
      <c r="H17" t="n">
        <v>0</v>
      </c>
      <c r="I17" t="n">
        <v>0</v>
      </c>
      <c r="J17" t="n">
        <v>3</v>
      </c>
      <c r="K17" t="n">
        <v>2</v>
      </c>
    </row>
    <row r="18">
      <c r="A18" t="n">
        <v>21</v>
      </c>
      <c r="B18" t="n">
        <v>6</v>
      </c>
      <c r="C18" t="n">
        <v>160</v>
      </c>
      <c r="D18" t="n">
        <v>110</v>
      </c>
      <c r="E18" t="n">
        <v>3.9</v>
      </c>
      <c r="F18" t="n">
        <v>2.875</v>
      </c>
      <c r="G18" t="n">
        <v>17.02</v>
      </c>
      <c r="H18" t="n">
        <v>0</v>
      </c>
      <c r="I18" t="n">
        <v>1</v>
      </c>
      <c r="J18" t="n">
        <v>4</v>
      </c>
      <c r="K18" t="n">
        <v>4</v>
      </c>
    </row>
    <row r="19">
      <c r="A19" t="n">
        <v>22.8</v>
      </c>
      <c r="B19" t="n">
        <v>4</v>
      </c>
      <c r="C19" t="n">
        <v>108</v>
      </c>
      <c r="D19" t="n">
        <v>93</v>
      </c>
      <c r="E19" t="n">
        <v>3.85</v>
      </c>
      <c r="F19" t="n">
        <v>2.32</v>
      </c>
      <c r="G19" t="n">
        <v>18.61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19.7</v>
      </c>
      <c r="B20" t="n">
        <v>6</v>
      </c>
      <c r="C20" t="n">
        <v>145</v>
      </c>
      <c r="D20" t="n">
        <v>175</v>
      </c>
      <c r="E20" t="n">
        <v>3.62</v>
      </c>
      <c r="F20" t="n">
        <v>2.77</v>
      </c>
      <c r="G20" t="n">
        <v>15.5</v>
      </c>
      <c r="H20" t="n">
        <v>0</v>
      </c>
      <c r="I20" t="n">
        <v>1</v>
      </c>
      <c r="J20" t="n">
        <v>5</v>
      </c>
      <c r="K20" t="n">
        <v>6</v>
      </c>
    </row>
    <row r="21">
      <c r="A21" t="n">
        <v>21.5</v>
      </c>
      <c r="B21" t="n">
        <v>4</v>
      </c>
      <c r="C21" t="n">
        <v>120.1</v>
      </c>
      <c r="D21" t="n">
        <v>97</v>
      </c>
      <c r="E21" t="n">
        <v>3.7</v>
      </c>
      <c r="F21" t="n">
        <v>2.465</v>
      </c>
      <c r="G21" t="n">
        <v>20.01</v>
      </c>
      <c r="H21" t="n">
        <v>1</v>
      </c>
      <c r="I21" t="n">
        <v>0</v>
      </c>
      <c r="J21" t="n">
        <v>3</v>
      </c>
      <c r="K21" t="n">
        <v>1</v>
      </c>
    </row>
    <row r="22">
      <c r="A22" t="str">
        <f>=SUBTOTAL(function.list!$C3,data2[mpg])</f>
      </c>
      <c r="B22" t="str">
        <f>=SUBTOTAL(function.list!$C3,data2[cyl])</f>
      </c>
      <c r="C22" t="str">
        <f>=SUBTOTAL(function.list!$C3,data2[disp])</f>
      </c>
      <c r="D22" t="str">
        <f>=SUBTOTAL(function.list!$C3,data2[hp])</f>
      </c>
      <c r="E22" t="str">
        <f>=SUBTOTAL(function.list!$C3,data2[drat])</f>
      </c>
      <c r="F22" t="str">
        <f>=SUBTOTAL(function.list!$C3,data2[wt])</f>
      </c>
      <c r="G22" t="str">
        <f>=SUBTOTAL(function.list!$C3,data2[qsec])</f>
      </c>
      <c r="H22" t="str">
        <f>=SUBTOTAL(function.list!$C3,data2[vs])</f>
      </c>
      <c r="I22" t="str">
        <f>=SUBTOTAL(function.list!$C3,data2[am])</f>
      </c>
      <c r="J22" t="str">
        <f>=SUBTOTAL(function.list!$C3,data2[gear])</f>
      </c>
      <c r="K22" t="str">
        <f>=SUBTOTAL(function.list!$C3,data2[carb])</f>
      </c>
      <c r="L22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'function.list'!$B$2:$B$12</xm:f>
          </x14:formula1>
          <xm:sqref>L22:L22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IcedFlavored</dc:creator>
  <cp:lastModifiedBy>IcedFlavored</cp:lastModifiedBy>
  <dcterms:created xsi:type="dcterms:W3CDTF">2021-03-13T20:14:12Z</dcterms:created>
</coreProperties>
</file>