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/>
  </bookViews>
  <sheets>
    <sheet name="Project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<sst xmlns="http://schemas.openxmlformats.org/spreadsheetml/2006/main" count="133" uniqueCount="96">
  <si>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</si>
  <si>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</si>
  <si>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</si>
  <si>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</si>
  <si>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</si>
  <si>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</si>
  <si>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</si>
  <si>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</si>
  <si>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</si>
  <si>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</si>
  <si>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</si>
  <si>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</si>
  <si>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</si>
  <si>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</si>
  <si>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</si>
  <si>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</si>
  <si>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</si>
  <si>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</si>
  <si>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</si>
  <si>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</si>
  <si>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</si>
  <si>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 xml:space="preserve">Edard Jedah Arabia </t>
  </si>
  <si>
    <t>Complete</t>
  </si>
  <si>
    <t>Identify stakeholders</t>
  </si>
  <si>
    <t>Stakeholder list</t>
  </si>
  <si>
    <t>Conduct feasibility study</t>
  </si>
  <si>
    <t>Feasibility report</t>
  </si>
  <si>
    <t>Jemar Carlos</t>
  </si>
  <si>
    <t>Create project plan</t>
  </si>
  <si>
    <t>Project plan document</t>
  </si>
  <si>
    <t>Kyare Joaquino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</si>
  <si>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</si>
  <si>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</si>
  <si>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</si>
  <si>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</si>
  <si>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</si>
  <si>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All</t>
  </si>
  <si>
    <t>Gather non-functional requirements</t>
  </si>
  <si>
    <t>Performance &amp; security requirements</t>
  </si>
  <si>
    <t>Define system architecture</t>
  </si>
  <si>
    <t>System architecture diagram</t>
  </si>
  <si>
    <t>In Progress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</si>
  <si>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</si>
  <si>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</si>
  <si>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</si>
  <si>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</si>
  <si>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</si>
  <si>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</si>
  <si>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</si>
  <si>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</si>
  <si>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</si>
  <si>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</si>
  <si>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</si>
  <si>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Not Started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</si>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</sst>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m&quot; &quot;d&quot;, &quot;yyyy"/>
    <numFmt numFmtId="177" formatCode="m/d/yyyy"/>
  </numFmts>
  <fonts count="3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sz val="10"/>
      <color theme="0"/>
      <name val="Arial"/>
      <charset val="134"/>
    </font>
    <font>
      <b/>
      <sz val="14"/>
      <color theme="0"/>
      <name val="Arial"/>
      <charset val="134"/>
    </font>
    <font>
      <sz val="14"/>
      <color theme="0"/>
      <name val="Arial"/>
      <charset val="134"/>
    </font>
    <font>
      <sz val="10"/>
      <color theme="0"/>
      <name val="Arial"/>
      <charset val="134"/>
      <scheme val="minor"/>
    </font>
    <font>
      <b/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7E8CA"/>
        <bgColor indexed="64"/>
      </patternFill>
    </fill>
    <fill>
      <patternFill patternType="solid">
        <fgColor rgb="FF5D9C5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7E8CA"/>
        <bgColor rgb="FF0C343D"/>
      </patternFill>
    </fill>
    <fill>
      <patternFill patternType="solid">
        <fgColor rgb="FF5D9C59"/>
        <bgColor rgb="FF20124D"/>
      </patternFill>
    </fill>
    <fill>
      <patternFill patternType="solid">
        <fgColor rgb="FFC7E8CA"/>
        <bgColor rgb="FF4C1130"/>
      </patternFill>
    </fill>
    <fill>
      <patternFill patternType="solid">
        <fgColor rgb="FFF7D060"/>
        <bgColor indexed="64"/>
      </patternFill>
    </fill>
    <fill>
      <patternFill patternType="solid">
        <fgColor rgb="FFDF2E38"/>
        <bgColor indexed="64"/>
      </patternFill>
    </fill>
    <fill>
      <patternFill patternType="solid">
        <fgColor rgb="FF5D9C59"/>
        <bgColor rgb="FF0C343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3" applyNumberFormat="0" applyAlignment="0" applyProtection="0">
      <alignment vertical="center"/>
    </xf>
    <xf numFmtId="0" fontId="23" fillId="14" borderId="12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 applyAlignment="1">
      <alignment horizontal="center"/>
    </xf>
    <xf numFmtId="0" fontId="4" fillId="2" borderId="2" xfId="0" applyFont="1" applyFill="1" applyBorder="1"/>
    <xf numFmtId="0" fontId="3" fillId="6" borderId="1" xfId="0" applyFont="1" applyFill="1" applyBorder="1" applyAlignment="1">
      <alignment horizontal="right"/>
    </xf>
    <xf numFmtId="0" fontId="4" fillId="3" borderId="2" xfId="0" applyFont="1" applyFill="1" applyBorder="1"/>
    <xf numFmtId="176" fontId="3" fillId="6" borderId="2" xfId="0" applyNumberFormat="1" applyFont="1" applyFill="1" applyBorder="1" applyAlignment="1">
      <alignment horizontal="left"/>
    </xf>
    <xf numFmtId="0" fontId="4" fillId="3" borderId="3" xfId="0" applyFont="1" applyFill="1" applyBorder="1"/>
    <xf numFmtId="0" fontId="3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4" borderId="2" xfId="0" applyFont="1" applyFill="1" applyBorder="1"/>
    <xf numFmtId="0" fontId="5" fillId="4" borderId="3" xfId="0" applyFont="1" applyFill="1" applyBorder="1"/>
    <xf numFmtId="0" fontId="6" fillId="8" borderId="4" xfId="0" applyFont="1" applyFill="1" applyBorder="1" applyAlignment="1">
      <alignment horizontal="center"/>
    </xf>
    <xf numFmtId="1" fontId="6" fillId="8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4" borderId="4" xfId="0" applyFont="1" applyFill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NumberFormat="1" applyFont="1" applyBorder="1"/>
    <xf numFmtId="1" fontId="4" fillId="0" borderId="4" xfId="0" applyNumberFormat="1" applyFont="1" applyBorder="1" applyAlignment="1">
      <alignment horizontal="center"/>
    </xf>
    <xf numFmtId="177" fontId="6" fillId="0" borderId="4" xfId="0" applyNumberFormat="1" applyFont="1" applyBorder="1" applyAlignment="1">
      <alignment horizontal="center"/>
    </xf>
    <xf numFmtId="0" fontId="4" fillId="2" borderId="4" xfId="0" applyFont="1" applyFill="1" applyBorder="1"/>
    <xf numFmtId="0" fontId="7" fillId="9" borderId="4" xfId="0" applyFont="1" applyFill="1" applyBorder="1"/>
    <xf numFmtId="0" fontId="7" fillId="10" borderId="4" xfId="0" applyFont="1" applyFill="1" applyBorder="1"/>
    <xf numFmtId="0" fontId="4" fillId="2" borderId="3" xfId="0" applyFont="1" applyFill="1" applyBorder="1"/>
    <xf numFmtId="0" fontId="3" fillId="2" borderId="0" xfId="0" applyFont="1" applyFill="1"/>
    <xf numFmtId="0" fontId="8" fillId="11" borderId="5" xfId="0" applyFont="1" applyFill="1" applyBorder="1" applyAlignment="1">
      <alignment horizontal="center"/>
    </xf>
    <xf numFmtId="0" fontId="9" fillId="4" borderId="6" xfId="0" applyFont="1" applyFill="1" applyBorder="1"/>
    <xf numFmtId="0" fontId="3" fillId="3" borderId="0" xfId="0" applyFont="1" applyFill="1"/>
    <xf numFmtId="0" fontId="8" fillId="4" borderId="7" xfId="0" applyFont="1" applyFill="1" applyBorder="1"/>
    <xf numFmtId="0" fontId="8" fillId="4" borderId="8" xfId="0" applyFont="1" applyFill="1" applyBorder="1"/>
    <xf numFmtId="0" fontId="5" fillId="2" borderId="0" xfId="0" applyFont="1" applyFill="1"/>
    <xf numFmtId="0" fontId="10" fillId="2" borderId="0" xfId="0" applyFont="1" applyFill="1"/>
    <xf numFmtId="0" fontId="4" fillId="2" borderId="0" xfId="0" applyFont="1" applyFill="1"/>
    <xf numFmtId="177" fontId="11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0" borderId="0" xfId="0" applyFont="1"/>
    <xf numFmtId="0" fontId="5" fillId="10" borderId="4" xfId="0" applyFont="1" applyFill="1" applyBorder="1" applyAlignment="1">
      <alignment horizontal="center"/>
    </xf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5D9C59"/>
        </patternFill>
      </fill>
    </dxf>
    <dxf>
      <fill>
        <patternFill patternType="solid">
          <bgColor rgb="FFF7D060"/>
        </patternFill>
      </fill>
    </dxf>
    <dxf>
      <fill>
        <patternFill patternType="solid">
          <bgColor rgb="FFDF2E38"/>
        </patternFill>
      </fill>
    </dxf>
  </dxfs>
  <tableStyles count="0" defaultTableStyle="TableStyleMedium2" defaultPivotStyle="PivotStyleLight16"/>
  <colors>
    <mruColors>
      <color rgb="00C7E8CA"/>
      <color rgb="005D9C59"/>
      <color rgb="00DF2E38"/>
      <color rgb="00F7D06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U36"/>
  <sheetViews>
    <sheetView tabSelected="1" zoomScale="70" zoomScaleNormal="70" workbookViewId="0">
      <selection activeCell="M9" sqref="M9"/>
    </sheetView>
  </sheetViews>
  <sheetFormatPr defaultColWidth="12.6666666666667" defaultRowHeight="15.75" customHeight="1"/>
  <cols>
    <col min="1" max="1" width="8.14285714285714" customWidth="1"/>
    <col min="2" max="2" width="20.8571428571429" customWidth="1"/>
    <col min="3" max="3" width="12.5714285714286" customWidth="1"/>
    <col min="4" max="4" width="34.5714285714286" customWidth="1"/>
    <col min="5" max="5" width="35" customWidth="1"/>
    <col min="6" max="6" width="29.2857142857143" customWidth="1"/>
    <col min="7" max="7" width="23.7142857142857" customWidth="1"/>
    <col min="8" max="8" width="16" customWidth="1"/>
    <col min="9" max="9" width="17.7142857142857" customWidth="1"/>
    <col min="10" max="10" width="15" customWidth="1"/>
    <col min="11" max="11" width="16.7142857142857" customWidth="1"/>
    <col min="12" max="12" width="11.8571428571429" customWidth="1"/>
  </cols>
  <sheetData>
    <row r="1" s="1" customFormat="1" spans="1:2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="2" customFormat="1" spans="1:29">
      <c r="A2" s="6" t="s">
        <v>1</v>
      </c>
      <c r="B2" s="7"/>
      <c r="C2" s="7"/>
      <c r="D2" s="8">
        <v>45779</v>
      </c>
      <c r="E2" s="9"/>
      <c r="F2" s="10" t="str">
        <f ca="1">"Days Left: "&amp;MAX(D2-TODAY(),0)&amp;" Days"</f>
        <v>Days Left: 23 Days</v>
      </c>
      <c r="G2" s="7"/>
      <c r="H2" s="7"/>
      <c r="I2" s="7"/>
      <c r="J2" s="9"/>
      <c r="K2" s="28" t="str">
        <f>"Task Done: "&amp;COUNTIF(L:L,"Done")&amp;"/"&amp;COUNTA(L:L)-1</f>
        <v>Task Done: 0/32</v>
      </c>
      <c r="L2" s="29"/>
      <c r="M2" s="27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="3" customFormat="1" ht="12.75" spans="1:47">
      <c r="A3" s="11" t="s">
        <v>2</v>
      </c>
      <c r="B3" s="12"/>
      <c r="C3" s="13"/>
      <c r="D3" s="11" t="s">
        <v>3</v>
      </c>
      <c r="E3" s="11" t="s">
        <v>4</v>
      </c>
      <c r="F3" s="12"/>
      <c r="G3" s="12"/>
      <c r="H3" s="11" t="s">
        <v>5</v>
      </c>
      <c r="I3" s="12"/>
      <c r="J3" s="12"/>
      <c r="K3" s="31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="2" customFormat="1" ht="22.5" customHeight="1" spans="1:47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5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14" t="s">
        <v>17</v>
      </c>
      <c r="M4" s="34"/>
      <c r="N4" s="1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ht="12.75" spans="1:29">
      <c r="A5" s="16">
        <v>1</v>
      </c>
      <c r="B5" s="17" t="s">
        <v>18</v>
      </c>
      <c r="C5" s="18">
        <v>1.1</v>
      </c>
      <c r="D5" s="19" t="s">
        <v>19</v>
      </c>
      <c r="E5" s="19" t="s">
        <v>20</v>
      </c>
      <c r="F5" s="20" t="s">
        <v>21</v>
      </c>
      <c r="G5" s="21">
        <v>1</v>
      </c>
      <c r="H5" s="22">
        <v>45737</v>
      </c>
      <c r="I5" s="22">
        <v>45737</v>
      </c>
      <c r="J5" s="36">
        <v>45737</v>
      </c>
      <c r="K5" s="36">
        <v>45737</v>
      </c>
      <c r="L5" s="37" t="s">
        <v>22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ht="12.75" spans="1:29">
      <c r="A6" s="23"/>
      <c r="B6" s="23"/>
      <c r="C6" s="18">
        <v>1.2</v>
      </c>
      <c r="D6" s="19" t="s">
        <v>23</v>
      </c>
      <c r="E6" s="19" t="s">
        <v>24</v>
      </c>
      <c r="F6" s="19" t="s">
        <v>21</v>
      </c>
      <c r="G6" s="21">
        <v>1</v>
      </c>
      <c r="H6" s="22">
        <f t="shared" ref="H6:H36" si="0">H5+G5</f>
        <v>45738</v>
      </c>
      <c r="I6" s="22">
        <f t="shared" ref="I6:I11" si="1">I5+G5</f>
        <v>45738</v>
      </c>
      <c r="J6" s="36">
        <f t="shared" ref="J6:J36" si="2">J5+G5</f>
        <v>45738</v>
      </c>
      <c r="K6" s="36">
        <v>45738</v>
      </c>
      <c r="L6" s="37" t="s">
        <v>22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ht="12.75" spans="1:29">
      <c r="A7" s="23"/>
      <c r="B7" s="23"/>
      <c r="C7" s="18">
        <v>1.3</v>
      </c>
      <c r="D7" s="19" t="s">
        <v>25</v>
      </c>
      <c r="E7" s="19" t="s">
        <v>26</v>
      </c>
      <c r="F7" s="19" t="s">
        <v>27</v>
      </c>
      <c r="G7" s="21">
        <v>1</v>
      </c>
      <c r="H7" s="22">
        <f t="shared" si="0"/>
        <v>45739</v>
      </c>
      <c r="I7" s="22">
        <f t="shared" si="1"/>
        <v>45739</v>
      </c>
      <c r="J7" s="36">
        <f t="shared" si="2"/>
        <v>45739</v>
      </c>
      <c r="K7" s="36">
        <v>45739</v>
      </c>
      <c r="L7" s="37" t="s">
        <v>22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ht="12.75" spans="1:29">
      <c r="A8" s="23"/>
      <c r="B8" s="23"/>
      <c r="C8" s="18">
        <v>1.4</v>
      </c>
      <c r="D8" s="19" t="s">
        <v>28</v>
      </c>
      <c r="E8" s="19" t="s">
        <v>29</v>
      </c>
      <c r="F8" s="19" t="s">
        <v>30</v>
      </c>
      <c r="G8" s="21">
        <v>1</v>
      </c>
      <c r="H8" s="22">
        <f t="shared" si="0"/>
        <v>45740</v>
      </c>
      <c r="I8" s="22">
        <f t="shared" si="1"/>
        <v>45740</v>
      </c>
      <c r="J8" s="36">
        <f t="shared" si="2"/>
        <v>45740</v>
      </c>
      <c r="K8" s="36">
        <v>45740</v>
      </c>
      <c r="L8" s="37" t="s">
        <v>22</v>
      </c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ht="12.75" spans="1:29">
      <c r="A9" s="23"/>
      <c r="B9" s="23"/>
      <c r="C9" s="18">
        <v>1.5</v>
      </c>
      <c r="D9" s="19" t="s">
        <v>31</v>
      </c>
      <c r="E9" s="19" t="s">
        <v>32</v>
      </c>
      <c r="F9" s="19" t="s">
        <v>30</v>
      </c>
      <c r="G9" s="21">
        <v>1</v>
      </c>
      <c r="H9" s="22">
        <f t="shared" si="0"/>
        <v>45741</v>
      </c>
      <c r="I9" s="22">
        <f t="shared" si="1"/>
        <v>45741</v>
      </c>
      <c r="J9" s="36">
        <f t="shared" si="2"/>
        <v>45741</v>
      </c>
      <c r="K9" s="36">
        <v>45741</v>
      </c>
      <c r="L9" s="37" t="s">
        <v>22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ht="12.75" spans="1:29">
      <c r="A10" s="18">
        <v>2</v>
      </c>
      <c r="B10" s="17" t="s">
        <v>33</v>
      </c>
      <c r="C10" s="18">
        <v>2.1</v>
      </c>
      <c r="D10" s="19" t="s">
        <v>34</v>
      </c>
      <c r="E10" s="19" t="s">
        <v>35</v>
      </c>
      <c r="F10" s="19" t="s">
        <v>36</v>
      </c>
      <c r="G10" s="21">
        <v>1</v>
      </c>
      <c r="H10" s="22">
        <f t="shared" si="0"/>
        <v>45742</v>
      </c>
      <c r="I10" s="22">
        <f t="shared" si="1"/>
        <v>45742</v>
      </c>
      <c r="J10" s="36">
        <f t="shared" si="2"/>
        <v>45742</v>
      </c>
      <c r="K10" s="36">
        <v>45742</v>
      </c>
      <c r="L10" s="37" t="s">
        <v>22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ht="12.75" spans="1:29">
      <c r="A11" s="19"/>
      <c r="B11" s="23"/>
      <c r="C11" s="18">
        <v>2.2</v>
      </c>
      <c r="D11" s="19" t="s">
        <v>37</v>
      </c>
      <c r="E11" s="19" t="s">
        <v>38</v>
      </c>
      <c r="F11" s="19" t="s">
        <v>27</v>
      </c>
      <c r="G11" s="21">
        <v>1</v>
      </c>
      <c r="H11" s="22">
        <f t="shared" si="0"/>
        <v>45743</v>
      </c>
      <c r="I11" s="22">
        <f t="shared" si="1"/>
        <v>45743</v>
      </c>
      <c r="J11" s="36">
        <f t="shared" si="2"/>
        <v>45743</v>
      </c>
      <c r="K11" s="36">
        <v>45743</v>
      </c>
      <c r="L11" s="37" t="s">
        <v>22</v>
      </c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ht="12.75" spans="1:29">
      <c r="A12" s="19"/>
      <c r="B12" s="23"/>
      <c r="C12" s="18">
        <v>2.3</v>
      </c>
      <c r="D12" s="19" t="s">
        <v>39</v>
      </c>
      <c r="E12" s="19" t="s">
        <v>40</v>
      </c>
      <c r="F12" s="19" t="s">
        <v>30</v>
      </c>
      <c r="G12" s="21">
        <v>2</v>
      </c>
      <c r="H12" s="22">
        <f t="shared" si="0"/>
        <v>45744</v>
      </c>
      <c r="I12" s="22"/>
      <c r="J12" s="36">
        <f t="shared" si="2"/>
        <v>45744</v>
      </c>
      <c r="K12" s="36"/>
      <c r="L12" s="39" t="s">
        <v>41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ht="12.75" spans="1:29">
      <c r="A13" s="19"/>
      <c r="B13" s="23"/>
      <c r="C13" s="18">
        <v>2.4</v>
      </c>
      <c r="D13" s="19" t="s">
        <v>42</v>
      </c>
      <c r="E13" s="19" t="s">
        <v>43</v>
      </c>
      <c r="F13" s="19" t="s">
        <v>21</v>
      </c>
      <c r="G13" s="21">
        <v>2</v>
      </c>
      <c r="H13" s="22">
        <f t="shared" si="0"/>
        <v>45746</v>
      </c>
      <c r="I13" s="22"/>
      <c r="J13" s="36">
        <f t="shared" si="2"/>
        <v>45746</v>
      </c>
      <c r="K13" s="36"/>
      <c r="L13" s="39" t="s">
        <v>41</v>
      </c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ht="12.75" spans="1:29">
      <c r="A14" s="18">
        <v>3</v>
      </c>
      <c r="B14" s="24" t="s">
        <v>44</v>
      </c>
      <c r="C14" s="18">
        <v>3.1</v>
      </c>
      <c r="D14" s="19" t="s">
        <v>45</v>
      </c>
      <c r="E14" s="19" t="s">
        <v>46</v>
      </c>
      <c r="F14" s="19" t="s">
        <v>21</v>
      </c>
      <c r="G14" s="21">
        <v>3</v>
      </c>
      <c r="H14" s="22">
        <f t="shared" si="0"/>
        <v>45748</v>
      </c>
      <c r="I14" s="22"/>
      <c r="J14" s="36">
        <f t="shared" si="2"/>
        <v>45748</v>
      </c>
      <c r="K14" s="36"/>
      <c r="L14" s="39" t="s">
        <v>41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ht="12.75" spans="1:29">
      <c r="A15" s="19"/>
      <c r="B15" s="23"/>
      <c r="C15" s="18">
        <v>3.2</v>
      </c>
      <c r="D15" s="19" t="s">
        <v>47</v>
      </c>
      <c r="E15" s="19" t="s">
        <v>48</v>
      </c>
      <c r="F15" s="19" t="s">
        <v>30</v>
      </c>
      <c r="G15" s="21">
        <v>2</v>
      </c>
      <c r="H15" s="22">
        <f t="shared" si="0"/>
        <v>45751</v>
      </c>
      <c r="I15" s="22"/>
      <c r="J15" s="36">
        <f t="shared" si="2"/>
        <v>45751</v>
      </c>
      <c r="K15" s="36"/>
      <c r="L15" s="39" t="s">
        <v>41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ht="12.75" spans="1:29">
      <c r="A16" s="19"/>
      <c r="B16" s="23"/>
      <c r="C16" s="18">
        <v>3.3</v>
      </c>
      <c r="D16" s="19" t="s">
        <v>49</v>
      </c>
      <c r="E16" s="19" t="s">
        <v>50</v>
      </c>
      <c r="F16" s="19" t="s">
        <v>27</v>
      </c>
      <c r="G16" s="21">
        <v>2</v>
      </c>
      <c r="H16" s="22">
        <f t="shared" si="0"/>
        <v>45753</v>
      </c>
      <c r="I16" s="22"/>
      <c r="J16" s="36">
        <f t="shared" si="2"/>
        <v>45753</v>
      </c>
      <c r="K16" s="36"/>
      <c r="L16" s="39" t="s">
        <v>41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ht="12.75" spans="1:29">
      <c r="A17" s="19"/>
      <c r="B17" s="23"/>
      <c r="C17" s="18">
        <v>3.4</v>
      </c>
      <c r="D17" s="19" t="s">
        <v>51</v>
      </c>
      <c r="E17" s="19" t="s">
        <v>52</v>
      </c>
      <c r="F17" s="19"/>
      <c r="G17" s="21">
        <v>4</v>
      </c>
      <c r="H17" s="22">
        <f t="shared" si="0"/>
        <v>45755</v>
      </c>
      <c r="I17" s="22"/>
      <c r="J17" s="36">
        <f t="shared" si="2"/>
        <v>45755</v>
      </c>
      <c r="K17" s="36"/>
      <c r="L17" s="39" t="s">
        <v>53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ht="12.75" spans="1:29">
      <c r="A18" s="18">
        <v>4</v>
      </c>
      <c r="B18" s="25" t="s">
        <v>54</v>
      </c>
      <c r="C18" s="18">
        <v>4.1</v>
      </c>
      <c r="D18" s="19" t="s">
        <v>55</v>
      </c>
      <c r="E18" s="19" t="s">
        <v>56</v>
      </c>
      <c r="F18" s="19"/>
      <c r="G18" s="21">
        <v>1</v>
      </c>
      <c r="H18" s="22">
        <f t="shared" si="0"/>
        <v>45759</v>
      </c>
      <c r="I18" s="22"/>
      <c r="J18" s="36">
        <f t="shared" si="2"/>
        <v>45759</v>
      </c>
      <c r="K18" s="36"/>
      <c r="L18" s="39" t="s">
        <v>53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ht="12.75" spans="1:29">
      <c r="A19" s="19"/>
      <c r="B19" s="23"/>
      <c r="C19" s="18">
        <v>4.2</v>
      </c>
      <c r="D19" s="19" t="s">
        <v>57</v>
      </c>
      <c r="E19" s="19" t="s">
        <v>58</v>
      </c>
      <c r="F19" s="19"/>
      <c r="G19" s="21">
        <v>3</v>
      </c>
      <c r="H19" s="22">
        <f t="shared" si="0"/>
        <v>45760</v>
      </c>
      <c r="I19" s="22"/>
      <c r="J19" s="36">
        <f t="shared" si="2"/>
        <v>45760</v>
      </c>
      <c r="K19" s="36"/>
      <c r="L19" s="39" t="s">
        <v>53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ht="12.75" spans="1:29">
      <c r="A20" s="19"/>
      <c r="B20" s="23"/>
      <c r="C20" s="18">
        <v>4.3</v>
      </c>
      <c r="D20" s="19" t="s">
        <v>59</v>
      </c>
      <c r="E20" s="19" t="s">
        <v>60</v>
      </c>
      <c r="F20" s="19"/>
      <c r="G20" s="21">
        <v>5</v>
      </c>
      <c r="H20" s="22">
        <f t="shared" si="0"/>
        <v>45763</v>
      </c>
      <c r="I20" s="22"/>
      <c r="J20" s="36">
        <f t="shared" si="2"/>
        <v>45763</v>
      </c>
      <c r="K20" s="36"/>
      <c r="L20" s="39" t="s">
        <v>53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ht="12.75" spans="1:29">
      <c r="A21" s="19"/>
      <c r="B21" s="23"/>
      <c r="C21" s="18">
        <v>4.4</v>
      </c>
      <c r="D21" s="19" t="s">
        <v>61</v>
      </c>
      <c r="E21" s="19" t="s">
        <v>62</v>
      </c>
      <c r="F21" s="19"/>
      <c r="G21" s="21">
        <v>2</v>
      </c>
      <c r="H21" s="22">
        <f t="shared" si="0"/>
        <v>45768</v>
      </c>
      <c r="I21" s="22"/>
      <c r="J21" s="36">
        <f t="shared" si="2"/>
        <v>45768</v>
      </c>
      <c r="K21" s="36"/>
      <c r="L21" s="39" t="s">
        <v>53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ht="12.75" spans="1:29">
      <c r="A22" s="19"/>
      <c r="B22" s="23"/>
      <c r="C22" s="18">
        <v>4.5</v>
      </c>
      <c r="D22" s="19" t="s">
        <v>63</v>
      </c>
      <c r="E22" s="19" t="s">
        <v>64</v>
      </c>
      <c r="F22" s="19"/>
      <c r="G22" s="21">
        <v>3</v>
      </c>
      <c r="H22" s="22">
        <f t="shared" si="0"/>
        <v>45770</v>
      </c>
      <c r="I22" s="22"/>
      <c r="J22" s="36">
        <f t="shared" si="2"/>
        <v>45770</v>
      </c>
      <c r="K22" s="36"/>
      <c r="L22" s="39" t="s">
        <v>53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ht="12.75" spans="1:29">
      <c r="A23" s="19"/>
      <c r="B23" s="23"/>
      <c r="C23" s="18">
        <v>4.6</v>
      </c>
      <c r="D23" s="19" t="s">
        <v>65</v>
      </c>
      <c r="E23" s="19" t="s">
        <v>66</v>
      </c>
      <c r="F23" s="19"/>
      <c r="G23" s="21">
        <v>2</v>
      </c>
      <c r="H23" s="22">
        <f t="shared" si="0"/>
        <v>45773</v>
      </c>
      <c r="I23" s="22"/>
      <c r="J23" s="36">
        <f t="shared" si="2"/>
        <v>45773</v>
      </c>
      <c r="K23" s="36"/>
      <c r="L23" s="39" t="s">
        <v>53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ht="12.75" spans="1:29">
      <c r="A24" s="19"/>
      <c r="B24" s="23"/>
      <c r="C24" s="18">
        <v>4.7</v>
      </c>
      <c r="D24" s="19" t="s">
        <v>67</v>
      </c>
      <c r="E24" s="19" t="s">
        <v>68</v>
      </c>
      <c r="F24" s="19"/>
      <c r="G24" s="21">
        <v>1</v>
      </c>
      <c r="H24" s="22">
        <f t="shared" si="0"/>
        <v>45775</v>
      </c>
      <c r="I24" s="22"/>
      <c r="J24" s="36">
        <f t="shared" si="2"/>
        <v>45775</v>
      </c>
      <c r="K24" s="36"/>
      <c r="L24" s="39" t="s">
        <v>53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ht="12.75" spans="1:29">
      <c r="A25" s="18">
        <v>5</v>
      </c>
      <c r="B25" s="25" t="s">
        <v>69</v>
      </c>
      <c r="C25" s="18">
        <v>5.1</v>
      </c>
      <c r="D25" s="19" t="s">
        <v>70</v>
      </c>
      <c r="E25" s="19" t="s">
        <v>71</v>
      </c>
      <c r="F25" s="19"/>
      <c r="G25" s="21">
        <v>1</v>
      </c>
      <c r="H25" s="22">
        <f t="shared" si="0"/>
        <v>45776</v>
      </c>
      <c r="I25" s="22"/>
      <c r="J25" s="36">
        <f t="shared" si="2"/>
        <v>45776</v>
      </c>
      <c r="K25" s="36"/>
      <c r="L25" s="39" t="s">
        <v>53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ht="12.75" spans="1:29">
      <c r="A26" s="19"/>
      <c r="B26" s="23"/>
      <c r="C26" s="18">
        <v>5.2</v>
      </c>
      <c r="D26" s="19" t="s">
        <v>72</v>
      </c>
      <c r="E26" s="19" t="s">
        <v>73</v>
      </c>
      <c r="F26" s="19"/>
      <c r="G26" s="21">
        <v>1</v>
      </c>
      <c r="H26" s="22">
        <f t="shared" si="0"/>
        <v>45777</v>
      </c>
      <c r="I26" s="22"/>
      <c r="J26" s="36">
        <f t="shared" si="2"/>
        <v>45777</v>
      </c>
      <c r="K26" s="36"/>
      <c r="L26" s="39" t="s">
        <v>53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ht="12.75" spans="1:29">
      <c r="A27" s="19"/>
      <c r="B27" s="23"/>
      <c r="C27" s="18">
        <v>5.3</v>
      </c>
      <c r="D27" s="19" t="s">
        <v>74</v>
      </c>
      <c r="E27" s="19" t="s">
        <v>75</v>
      </c>
      <c r="F27" s="19"/>
      <c r="G27" s="21">
        <v>1</v>
      </c>
      <c r="H27" s="22">
        <f t="shared" si="0"/>
        <v>45778</v>
      </c>
      <c r="I27" s="22"/>
      <c r="J27" s="36">
        <f t="shared" si="2"/>
        <v>45778</v>
      </c>
      <c r="K27" s="36"/>
      <c r="L27" s="39" t="s">
        <v>53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ht="12.75" spans="1:29">
      <c r="A28" s="18">
        <v>6</v>
      </c>
      <c r="B28" s="25" t="s">
        <v>76</v>
      </c>
      <c r="C28" s="18">
        <v>6.1</v>
      </c>
      <c r="D28" s="19" t="s">
        <v>77</v>
      </c>
      <c r="E28" s="19" t="s">
        <v>78</v>
      </c>
      <c r="F28" s="19"/>
      <c r="G28" s="21">
        <v>1</v>
      </c>
      <c r="H28" s="22">
        <f t="shared" si="0"/>
        <v>45779</v>
      </c>
      <c r="I28" s="22"/>
      <c r="J28" s="36">
        <f t="shared" si="2"/>
        <v>45779</v>
      </c>
      <c r="K28" s="36"/>
      <c r="L28" s="39" t="s">
        <v>53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ht="12.75" spans="1:29">
      <c r="A29" s="19"/>
      <c r="B29" s="23"/>
      <c r="C29" s="18">
        <v>6.2</v>
      </c>
      <c r="D29" s="19" t="s">
        <v>79</v>
      </c>
      <c r="E29" s="19" t="s">
        <v>80</v>
      </c>
      <c r="F29" s="19"/>
      <c r="G29" s="21">
        <v>2</v>
      </c>
      <c r="H29" s="22">
        <f t="shared" si="0"/>
        <v>45780</v>
      </c>
      <c r="I29" s="22"/>
      <c r="J29" s="36">
        <f t="shared" si="2"/>
        <v>45780</v>
      </c>
      <c r="K29" s="36"/>
      <c r="L29" s="39" t="s">
        <v>53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ht="12.75" spans="1:29">
      <c r="A30" s="19"/>
      <c r="B30" s="23"/>
      <c r="C30" s="18">
        <v>6.3</v>
      </c>
      <c r="D30" s="19" t="s">
        <v>81</v>
      </c>
      <c r="E30" s="19" t="s">
        <v>82</v>
      </c>
      <c r="F30" s="19"/>
      <c r="G30" s="21">
        <v>1</v>
      </c>
      <c r="H30" s="22">
        <f t="shared" si="0"/>
        <v>45782</v>
      </c>
      <c r="I30" s="22"/>
      <c r="J30" s="36">
        <f t="shared" si="2"/>
        <v>45782</v>
      </c>
      <c r="K30" s="36"/>
      <c r="L30" s="39" t="s">
        <v>53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ht="12.75" spans="1:29">
      <c r="A31" s="19"/>
      <c r="B31" s="23"/>
      <c r="C31" s="18">
        <v>6.4</v>
      </c>
      <c r="D31" s="19" t="s">
        <v>83</v>
      </c>
      <c r="E31" s="19" t="s">
        <v>84</v>
      </c>
      <c r="F31" s="19"/>
      <c r="G31" s="21">
        <v>3</v>
      </c>
      <c r="H31" s="22">
        <f t="shared" si="0"/>
        <v>45783</v>
      </c>
      <c r="I31" s="22"/>
      <c r="J31" s="36">
        <f t="shared" si="2"/>
        <v>45783</v>
      </c>
      <c r="K31" s="36"/>
      <c r="L31" s="39" t="s">
        <v>53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ht="12.75" spans="1:29">
      <c r="A32" s="19"/>
      <c r="B32" s="23"/>
      <c r="C32" s="18">
        <v>6.5</v>
      </c>
      <c r="D32" s="19" t="s">
        <v>85</v>
      </c>
      <c r="E32" s="19" t="s">
        <v>86</v>
      </c>
      <c r="F32" s="19"/>
      <c r="G32" s="21">
        <v>1</v>
      </c>
      <c r="H32" s="22">
        <f t="shared" si="0"/>
        <v>45786</v>
      </c>
      <c r="I32" s="22"/>
      <c r="J32" s="36">
        <f t="shared" si="2"/>
        <v>45786</v>
      </c>
      <c r="K32" s="36"/>
      <c r="L32" s="39" t="s">
        <v>53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ht="12.75" spans="1:29">
      <c r="A33" s="18">
        <v>7</v>
      </c>
      <c r="B33" s="25" t="s">
        <v>87</v>
      </c>
      <c r="C33" s="18">
        <v>7.1</v>
      </c>
      <c r="D33" s="19" t="s">
        <v>88</v>
      </c>
      <c r="E33" s="19" t="s">
        <v>89</v>
      </c>
      <c r="F33" s="19"/>
      <c r="G33" s="21">
        <v>1</v>
      </c>
      <c r="H33" s="22">
        <f t="shared" si="0"/>
        <v>45787</v>
      </c>
      <c r="I33" s="22"/>
      <c r="J33" s="36">
        <f t="shared" si="2"/>
        <v>45787</v>
      </c>
      <c r="K33" s="36"/>
      <c r="L33" s="39" t="s">
        <v>53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ht="12.75" spans="1:29">
      <c r="A34" s="19"/>
      <c r="B34" s="23"/>
      <c r="C34" s="18">
        <v>7.2</v>
      </c>
      <c r="D34" s="19" t="s">
        <v>90</v>
      </c>
      <c r="E34" s="19" t="s">
        <v>91</v>
      </c>
      <c r="F34" s="19"/>
      <c r="G34" s="21">
        <v>1</v>
      </c>
      <c r="H34" s="22">
        <f t="shared" si="0"/>
        <v>45788</v>
      </c>
      <c r="I34" s="22"/>
      <c r="J34" s="36">
        <f t="shared" si="2"/>
        <v>45788</v>
      </c>
      <c r="K34" s="36"/>
      <c r="L34" s="39" t="s">
        <v>53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ht="12.75" spans="1:29">
      <c r="A35" s="19"/>
      <c r="B35" s="23"/>
      <c r="C35" s="18">
        <v>7.3</v>
      </c>
      <c r="D35" s="19" t="s">
        <v>92</v>
      </c>
      <c r="E35" s="19" t="s">
        <v>93</v>
      </c>
      <c r="F35" s="19"/>
      <c r="G35" s="21">
        <v>1</v>
      </c>
      <c r="H35" s="22">
        <f t="shared" si="0"/>
        <v>45789</v>
      </c>
      <c r="I35" s="22"/>
      <c r="J35" s="36">
        <f t="shared" si="2"/>
        <v>45789</v>
      </c>
      <c r="K35" s="36"/>
      <c r="L35" s="39" t="s">
        <v>53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ht="12.75" spans="1:29">
      <c r="A36" s="19"/>
      <c r="B36" s="23"/>
      <c r="C36" s="18">
        <v>7.4</v>
      </c>
      <c r="D36" s="19" t="s">
        <v>94</v>
      </c>
      <c r="E36" s="19" t="s">
        <v>95</v>
      </c>
      <c r="F36" s="19"/>
      <c r="G36" s="21">
        <v>1</v>
      </c>
      <c r="H36" s="22">
        <f t="shared" si="0"/>
        <v>45790</v>
      </c>
      <c r="I36" s="22"/>
      <c r="J36" s="36">
        <f t="shared" si="2"/>
        <v>45790</v>
      </c>
      <c r="K36" s="36"/>
      <c r="L36" s="39" t="s">
        <v>53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</sheetData>
  <mergeCells count="8">
    <mergeCell ref="A1:L1"/>
    <mergeCell ref="A2:C2"/>
    <mergeCell ref="D2:E2"/>
    <mergeCell ref="F2:J2"/>
    <mergeCell ref="A3:C3"/>
    <mergeCell ref="E3:G3"/>
    <mergeCell ref="H3:J3"/>
    <mergeCell ref="K2:L3"/>
  </mergeCells>
  <conditionalFormatting sqref="L5:L36">
    <cfRule type="cellIs" dxfId="0" priority="3" operator="equal">
      <formula>"Complete"</formula>
    </cfRule>
    <cfRule type="cellIs" dxfId="1" priority="2" operator="equal">
      <formula>"In Progress"</formula>
    </cfRule>
    <cfRule type="cellIs" dxfId="2" priority="1" operator="equal">
      <formula>"Not  Started"</formula>
    </cfRule>
  </conditionalFormatting>
  <dataValidations count="2">
    <dataValidation type="list" allowBlank="1" showInputMessage="1" showErrorMessage="1" sqref="F4:F36">
      <formula1>"Kyare Joaquino,Edard Jedah Arabia ,Jemar Carlos,All"</formula1>
    </dataValidation>
    <dataValidation type="list" allowBlank="1" showInputMessage="1" showErrorMessage="1" sqref="L4:L36">
      <formula1>"Complete, In Progress, Not Started"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2025-04-09T12:07:00Z</dcterms:created>
  <dcterms:modified xsi:type="dcterms:W3CDTF">2025-04-09T14:16:43Z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197D04C306B54F8188720D178E8783DC_13</vt:lpwstr>
  </property>
  <property fmtid="{D5CDD505-2E9C-101B-9397-08002B2CF9AE}" pid="3" name="KSOProductBuildVer">
    <vt:lpwstr>1033-12.2.0.20782</vt:lpwstr>
  </property>
</Properties>
</file>