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 Ari\"/>
    </mc:Choice>
  </mc:AlternateContent>
  <bookViews>
    <workbookView xWindow="240" yWindow="60" windowWidth="20115" windowHeight="8010" tabRatio="559" activeTab="2"/>
  </bookViews>
  <sheets>
    <sheet name="PENGETAHUAN" sheetId="1" r:id="rId1"/>
    <sheet name="KETERAMPILAN" sheetId="2" r:id="rId2"/>
    <sheet name="SIKAP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K17" i="4" l="1"/>
  <c r="G15" i="3"/>
  <c r="I15" i="3" l="1"/>
  <c r="H15" i="3"/>
  <c r="Q16" i="2"/>
  <c r="L16" i="2"/>
  <c r="G16" i="2"/>
  <c r="R16" i="2" l="1"/>
  <c r="S16" i="2" s="1"/>
  <c r="U16" i="2" l="1"/>
  <c r="T16" i="2"/>
  <c r="AB17" i="1" l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16" i="1"/>
  <c r="S17" i="1"/>
  <c r="S18" i="1"/>
  <c r="AC18" i="1" s="1"/>
  <c r="AF18" i="1" s="1"/>
  <c r="AG18" i="1" s="1"/>
  <c r="AH18" i="1" s="1"/>
  <c r="S19" i="1"/>
  <c r="S20" i="1"/>
  <c r="AC20" i="1" s="1"/>
  <c r="AF20" i="1" s="1"/>
  <c r="AG20" i="1" s="1"/>
  <c r="AH20" i="1" s="1"/>
  <c r="S21" i="1"/>
  <c r="S22" i="1"/>
  <c r="AC22" i="1" s="1"/>
  <c r="AF22" i="1" s="1"/>
  <c r="AG22" i="1" s="1"/>
  <c r="AH22" i="1" s="1"/>
  <c r="S23" i="1"/>
  <c r="S24" i="1"/>
  <c r="AC24" i="1" s="1"/>
  <c r="AF24" i="1" s="1"/>
  <c r="AG24" i="1" s="1"/>
  <c r="AH24" i="1" s="1"/>
  <c r="S25" i="1"/>
  <c r="S26" i="1"/>
  <c r="AC26" i="1" s="1"/>
  <c r="AF26" i="1" s="1"/>
  <c r="AG26" i="1" s="1"/>
  <c r="AH26" i="1" s="1"/>
  <c r="S27" i="1"/>
  <c r="S28" i="1"/>
  <c r="AC28" i="1" s="1"/>
  <c r="AF28" i="1" s="1"/>
  <c r="AG28" i="1" s="1"/>
  <c r="AH28" i="1" s="1"/>
  <c r="S29" i="1"/>
  <c r="S30" i="1"/>
  <c r="AC30" i="1" s="1"/>
  <c r="AF30" i="1" s="1"/>
  <c r="AG30" i="1" s="1"/>
  <c r="AH30" i="1" s="1"/>
  <c r="S31" i="1"/>
  <c r="S32" i="1"/>
  <c r="AC32" i="1" s="1"/>
  <c r="AF32" i="1" s="1"/>
  <c r="AG32" i="1" s="1"/>
  <c r="AH32" i="1" s="1"/>
  <c r="S33" i="1"/>
  <c r="S34" i="1"/>
  <c r="AC34" i="1" s="1"/>
  <c r="AF34" i="1" s="1"/>
  <c r="AG34" i="1" s="1"/>
  <c r="AH34" i="1" s="1"/>
  <c r="S35" i="1"/>
  <c r="S36" i="1"/>
  <c r="AC36" i="1" s="1"/>
  <c r="AF36" i="1" s="1"/>
  <c r="AG36" i="1" s="1"/>
  <c r="AH36" i="1" s="1"/>
  <c r="S37" i="1"/>
  <c r="S38" i="1"/>
  <c r="AC38" i="1" s="1"/>
  <c r="AF38" i="1" s="1"/>
  <c r="AG38" i="1" s="1"/>
  <c r="AH38" i="1" s="1"/>
  <c r="S39" i="1"/>
  <c r="S40" i="1"/>
  <c r="AC40" i="1" s="1"/>
  <c r="AF40" i="1" s="1"/>
  <c r="AG40" i="1" s="1"/>
  <c r="AH40" i="1" s="1"/>
  <c r="S41" i="1"/>
  <c r="S42" i="1"/>
  <c r="AC42" i="1" s="1"/>
  <c r="AF42" i="1" s="1"/>
  <c r="AG42" i="1" s="1"/>
  <c r="AH42" i="1" s="1"/>
  <c r="S43" i="1"/>
  <c r="S44" i="1"/>
  <c r="AC44" i="1" s="1"/>
  <c r="AF44" i="1" s="1"/>
  <c r="AG44" i="1" s="1"/>
  <c r="AH44" i="1" s="1"/>
  <c r="S45" i="1"/>
  <c r="AC45" i="1" l="1"/>
  <c r="AF45" i="1" s="1"/>
  <c r="AG45" i="1" s="1"/>
  <c r="AH45" i="1" s="1"/>
  <c r="AC41" i="1"/>
  <c r="AF41" i="1" s="1"/>
  <c r="AG41" i="1" s="1"/>
  <c r="AH41" i="1" s="1"/>
  <c r="AC37" i="1"/>
  <c r="AF37" i="1" s="1"/>
  <c r="AG37" i="1" s="1"/>
  <c r="AH37" i="1" s="1"/>
  <c r="AC33" i="1"/>
  <c r="AF33" i="1" s="1"/>
  <c r="AG33" i="1" s="1"/>
  <c r="AH33" i="1" s="1"/>
  <c r="AC29" i="1"/>
  <c r="AF29" i="1" s="1"/>
  <c r="AG29" i="1" s="1"/>
  <c r="AH29" i="1" s="1"/>
  <c r="AC25" i="1"/>
  <c r="AF25" i="1" s="1"/>
  <c r="AG25" i="1" s="1"/>
  <c r="AH25" i="1" s="1"/>
  <c r="AC21" i="1"/>
  <c r="AF21" i="1" s="1"/>
  <c r="AG21" i="1" s="1"/>
  <c r="AH21" i="1" s="1"/>
  <c r="AC17" i="1"/>
  <c r="AF17" i="1" s="1"/>
  <c r="AG17" i="1" s="1"/>
  <c r="AH17" i="1" s="1"/>
  <c r="AC43" i="1"/>
  <c r="AF43" i="1" s="1"/>
  <c r="AG43" i="1" s="1"/>
  <c r="AH43" i="1" s="1"/>
  <c r="AC39" i="1"/>
  <c r="AF39" i="1" s="1"/>
  <c r="AG39" i="1" s="1"/>
  <c r="AH39" i="1" s="1"/>
  <c r="AC35" i="1"/>
  <c r="AF35" i="1" s="1"/>
  <c r="AG35" i="1" s="1"/>
  <c r="AH35" i="1" s="1"/>
  <c r="AC31" i="1"/>
  <c r="AF31" i="1" s="1"/>
  <c r="AG31" i="1" s="1"/>
  <c r="AH31" i="1" s="1"/>
  <c r="AC27" i="1"/>
  <c r="AF27" i="1" s="1"/>
  <c r="AG27" i="1" s="1"/>
  <c r="AH27" i="1" s="1"/>
  <c r="AC23" i="1"/>
  <c r="AF23" i="1" s="1"/>
  <c r="AG23" i="1" s="1"/>
  <c r="AH23" i="1" s="1"/>
  <c r="AC19" i="1"/>
  <c r="AF19" i="1" s="1"/>
  <c r="AG19" i="1" s="1"/>
  <c r="AH19" i="1" s="1"/>
  <c r="S16" i="1"/>
  <c r="AC16" i="1" s="1"/>
  <c r="AF16" i="1" l="1"/>
  <c r="AG16" i="1" s="1"/>
  <c r="AI16" i="1" s="1"/>
  <c r="AH16" i="1" l="1"/>
</calcChain>
</file>

<file path=xl/sharedStrings.xml><?xml version="1.0" encoding="utf-8"?>
<sst xmlns="http://schemas.openxmlformats.org/spreadsheetml/2006/main" count="169" uniqueCount="100">
  <si>
    <t>PEMERINTAH KOTA PALANGKA RAYA</t>
  </si>
  <si>
    <t>DINAS PENDIDIKAN, PEMUDA DAN OLAH RAGA</t>
  </si>
  <si>
    <t>SEKOLAH MENENGAH PERTAMA NEGERI 9 PALANGKA RAYA</t>
  </si>
  <si>
    <t>DAFTAR NILAI KOMPETENSI PENGETAHUAN (KI 3)</t>
  </si>
  <si>
    <t>SMP NEGERI 9 PALANGKA RAYA</t>
  </si>
  <si>
    <t>Mata Pelajaran</t>
  </si>
  <si>
    <t>Kelas</t>
  </si>
  <si>
    <t>No</t>
  </si>
  <si>
    <t>Nama</t>
  </si>
  <si>
    <t>Jalan Tjilik Riwut Km.7, Hiu Putih (0536) 3231163 Palangka Raya 73112</t>
  </si>
  <si>
    <t>TT</t>
  </si>
  <si>
    <t>R</t>
  </si>
  <si>
    <t>TL</t>
  </si>
  <si>
    <t xml:space="preserve">R </t>
  </si>
  <si>
    <t>TUGAS ( T )</t>
  </si>
  <si>
    <t>T1</t>
  </si>
  <si>
    <t>T2</t>
  </si>
  <si>
    <t>T3</t>
  </si>
  <si>
    <t>T4</t>
  </si>
  <si>
    <t>( B )</t>
  </si>
  <si>
    <t xml:space="preserve">( C ) </t>
  </si>
  <si>
    <t>Deskripsi</t>
  </si>
  <si>
    <t>Nilai UTS</t>
  </si>
  <si>
    <t>Nilai UAS</t>
  </si>
  <si>
    <t>UH1</t>
  </si>
  <si>
    <t>UH2</t>
  </si>
  <si>
    <t>UH3</t>
  </si>
  <si>
    <t>UH4</t>
  </si>
  <si>
    <t>KD : 1.1</t>
  </si>
  <si>
    <t>KD : 2.1</t>
  </si>
  <si>
    <t>KD : 3.1</t>
  </si>
  <si>
    <t>KD : 4.1</t>
  </si>
  <si>
    <t>(2*A+B+C)/4</t>
  </si>
  <si>
    <t>Rata-Rata UH</t>
  </si>
  <si>
    <t>Rata-Rata Tugas</t>
  </si>
  <si>
    <t xml:space="preserve">Rata-Rata NP          (UH + T)      </t>
  </si>
  <si>
    <t>( A )</t>
  </si>
  <si>
    <t>Semester</t>
  </si>
  <si>
    <t>Tahun Pelajaran</t>
  </si>
  <si>
    <t>KKM         :</t>
  </si>
  <si>
    <t>Keterangan :</t>
  </si>
  <si>
    <t>TT = Tes Tertulis</t>
  </si>
  <si>
    <t>TL = Tes Lisan</t>
  </si>
  <si>
    <t>NILAI PROSES (NP)</t>
  </si>
  <si>
    <t>R = Remidi</t>
  </si>
  <si>
    <t>T5</t>
  </si>
  <si>
    <t>T6</t>
  </si>
  <si>
    <t>T7</t>
  </si>
  <si>
    <t>T8</t>
  </si>
  <si>
    <t>JENIS PENILAIAN</t>
  </si>
  <si>
    <t>Portofolio</t>
  </si>
  <si>
    <t>Projek</t>
  </si>
  <si>
    <t xml:space="preserve">Praktik </t>
  </si>
  <si>
    <t>Rata2 (A)</t>
  </si>
  <si>
    <t>Nilai Akhir (1-100)</t>
  </si>
  <si>
    <t>Nilai Konversi (1-4)</t>
  </si>
  <si>
    <t>Nilai Rapor</t>
  </si>
  <si>
    <t>Nila Rapor</t>
  </si>
  <si>
    <t>Nilai Akhir (1-100) (2A+B+C)/4</t>
  </si>
  <si>
    <t>KD1.1</t>
  </si>
  <si>
    <t>Rata2 (B)</t>
  </si>
  <si>
    <t>KD1.2</t>
  </si>
  <si>
    <t>KD1.3</t>
  </si>
  <si>
    <t>KD1.4</t>
  </si>
  <si>
    <t xml:space="preserve">Rata2 (C) </t>
  </si>
  <si>
    <t>DAFTAR NILAI KOMPETENSI KETERAMPILAN (KI 4)</t>
  </si>
  <si>
    <t>:</t>
  </si>
  <si>
    <t>KKM  :</t>
  </si>
  <si>
    <t>A = Rata-Rata Nilai Praktik</t>
  </si>
  <si>
    <t>B = Rata-Rata Nilai Projek</t>
  </si>
  <si>
    <t>C = Rata-Rata Nilai Portofolio</t>
  </si>
  <si>
    <t xml:space="preserve">          = Tidak Perlu Diisi/Otomatis Terhitung</t>
  </si>
  <si>
    <t xml:space="preserve">           = Tidak Perlu Diisi/Otomatis Terhitung</t>
  </si>
  <si>
    <t>DAFTAR NILAI SIKAP (KI 1 dan KI 2)</t>
  </si>
  <si>
    <t>Nama Pelajaran</t>
  </si>
  <si>
    <t xml:space="preserve">: </t>
  </si>
  <si>
    <t>Nilai Observasi (O)</t>
  </si>
  <si>
    <t>Nilai Diri Sendiri        (D)</t>
  </si>
  <si>
    <t xml:space="preserve">Nilai Antar Teman        (A) </t>
  </si>
  <si>
    <t>Nilai Jurnal Guru             (J)</t>
  </si>
  <si>
    <t>DAFTAR NILAI OBSERVASI</t>
  </si>
  <si>
    <t>I</t>
  </si>
  <si>
    <t>II</t>
  </si>
  <si>
    <t>III</t>
  </si>
  <si>
    <t>IV</t>
  </si>
  <si>
    <t>V</t>
  </si>
  <si>
    <t>VI</t>
  </si>
  <si>
    <t>VII</t>
  </si>
  <si>
    <t>VIII</t>
  </si>
  <si>
    <t>ASPEK PENILAIAN                                                 (1-4)</t>
  </si>
  <si>
    <t>ReRata Obervasi</t>
  </si>
  <si>
    <t>Konversi</t>
  </si>
  <si>
    <t>Nilai Konversi (2.O+D+A+J)/5</t>
  </si>
  <si>
    <t>Keterangan</t>
  </si>
  <si>
    <t xml:space="preserve">Range Nilai </t>
  </si>
  <si>
    <t>Nilai Observasi = 1.00 s/d 4.00</t>
  </si>
  <si>
    <t>Nilai Diri Sendiri = 1.00 s/d 4.00</t>
  </si>
  <si>
    <t>Nilai Antar Teman = 1.00 s/d 4.00</t>
  </si>
  <si>
    <t>Nilai Jurnal Guru = 1.00 s/d 4.00</t>
  </si>
  <si>
    <t xml:space="preserve">                   = Tidak Perlu Diisi/Otomatis Terhitung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</si>
</sst>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3" fillId="0" borderId="0"/>
    <xf numFmtId="0" fontId="4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" fontId="1" fillId="0" borderId="0" xfId="0" applyNumberFormat="1" applyFont="1"/>
    <xf numFmtId="0" fontId="1" fillId="0" borderId="1" xfId="0" quotePrefix="1" applyFont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4" fontId="1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4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vertical="center"/>
    </xf>
    <xf numFmtId="4" fontId="2" fillId="2" borderId="12" xfId="0" applyNumberFormat="1" applyFont="1" applyFill="1" applyBorder="1" applyAlignment="1">
      <alignment horizontal="center" vertical="center" wrapText="1"/>
    </xf>
    <xf numFmtId="4" fontId="2" fillId="0" borderId="14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4" fontId="1" fillId="2" borderId="0" xfId="0" applyNumberFormat="1" applyFont="1" applyFill="1" applyAlignment="1">
      <alignment horizontal="center"/>
    </xf>
    <xf numFmtId="4" fontId="1" fillId="0" borderId="0" xfId="0" applyNumberFormat="1" applyFont="1" applyAlignment="1">
      <alignment horizontal="left"/>
    </xf>
    <xf numFmtId="4" fontId="2" fillId="0" borderId="8" xfId="0" applyNumberFormat="1" applyFont="1" applyBorder="1" applyAlignment="1">
      <alignment horizontal="center" vertical="center"/>
    </xf>
    <xf numFmtId="4" fontId="2" fillId="0" borderId="10" xfId="0" applyNumberFormat="1" applyFont="1" applyBorder="1" applyAlignment="1">
      <alignment horizontal="center" vertical="center"/>
    </xf>
    <xf numFmtId="4" fontId="2" fillId="0" borderId="9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left" vertical="center"/>
    </xf>
    <xf numFmtId="4" fontId="2" fillId="2" borderId="2" xfId="0" applyNumberFormat="1" applyFont="1" applyFill="1" applyBorder="1" applyAlignment="1">
      <alignment horizontal="center" vertical="center" wrapText="1"/>
    </xf>
    <xf numFmtId="4" fontId="2" fillId="2" borderId="3" xfId="0" applyNumberFormat="1" applyFont="1" applyFill="1" applyBorder="1" applyAlignment="1">
      <alignment horizontal="center" vertical="center" wrapText="1"/>
    </xf>
    <xf numFmtId="4" fontId="2" fillId="2" borderId="4" xfId="0" applyNumberFormat="1" applyFont="1" applyFill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/>
    </xf>
    <xf numFmtId="4" fontId="2" fillId="0" borderId="6" xfId="0" applyNumberFormat="1" applyFont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4" fontId="2" fillId="2" borderId="5" xfId="0" applyNumberFormat="1" applyFont="1" applyFill="1" applyBorder="1" applyAlignment="1">
      <alignment horizontal="center" vertical="center" wrapText="1"/>
    </xf>
    <xf numFmtId="4" fontId="2" fillId="2" borderId="11" xfId="0" applyNumberFormat="1" applyFont="1" applyFill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 wrapText="1"/>
    </xf>
    <xf numFmtId="4" fontId="2" fillId="0" borderId="13" xfId="0" applyNumberFormat="1" applyFont="1" applyBorder="1" applyAlignment="1">
      <alignment horizontal="center" vertical="center" wrapText="1"/>
    </xf>
    <xf numFmtId="4" fontId="2" fillId="0" borderId="8" xfId="0" applyNumberFormat="1" applyFont="1" applyBorder="1" applyAlignment="1">
      <alignment horizontal="center"/>
    </xf>
    <xf numFmtId="4" fontId="2" fillId="0" borderId="10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</cellXfs>
  <cellStyles count="5">
    <cellStyle name="Normal" xfId="0" builtinId="0"/>
    <cellStyle name="Normal 2" xfId="2"/>
    <cellStyle name="Normal 3" xfId="3"/>
    <cellStyle name="Normal 4" xfId="4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23813</xdr:rowOff>
    </xdr:from>
    <xdr:to>
      <xdr:col>35</xdr:col>
      <xdr:colOff>0</xdr:colOff>
      <xdr:row>4</xdr:row>
      <xdr:rowOff>28575</xdr:rowOff>
    </xdr:to>
    <xdr:cxnSp macro="">
      <xdr:nvCxnSpPr>
        <xdr:cNvPr id="3" name="Straight Connector 2"/>
        <xdr:cNvCxnSpPr/>
      </xdr:nvCxnSpPr>
      <xdr:spPr>
        <a:xfrm flipV="1">
          <a:off x="9525" y="690563"/>
          <a:ext cx="13789819" cy="4762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71428</xdr:colOff>
      <xdr:row>0</xdr:row>
      <xdr:rowOff>16670</xdr:rowOff>
    </xdr:from>
    <xdr:to>
      <xdr:col>13</xdr:col>
      <xdr:colOff>242876</xdr:colOff>
      <xdr:row>3</xdr:row>
      <xdr:rowOff>154781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595" y="16670"/>
          <a:ext cx="520698" cy="614361"/>
        </a:xfrm>
        <a:prstGeom prst="rect">
          <a:avLst/>
        </a:prstGeom>
      </xdr:spPr>
    </xdr:pic>
    <xdr:clientData/>
  </xdr:twoCellAnchor>
  <xdr:twoCellAnchor>
    <xdr:from>
      <xdr:col>1</xdr:col>
      <xdr:colOff>21167</xdr:colOff>
      <xdr:row>50</xdr:row>
      <xdr:rowOff>10583</xdr:rowOff>
    </xdr:from>
    <xdr:to>
      <xdr:col>1</xdr:col>
      <xdr:colOff>318823</xdr:colOff>
      <xdr:row>51</xdr:row>
      <xdr:rowOff>6614</xdr:rowOff>
    </xdr:to>
    <xdr:sp macro="" textlink="">
      <xdr:nvSpPr>
        <xdr:cNvPr id="5" name="Rectangle 4"/>
        <xdr:cNvSpPr/>
      </xdr:nvSpPr>
      <xdr:spPr>
        <a:xfrm>
          <a:off x="264584" y="7969250"/>
          <a:ext cx="297656" cy="154781"/>
        </a:xfrm>
        <a:prstGeom prst="rect">
          <a:avLst/>
        </a:prstGeom>
        <a:solidFill>
          <a:srgbClr val="FFFF00"/>
        </a:solidFill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23813</xdr:rowOff>
    </xdr:from>
    <xdr:to>
      <xdr:col>21</xdr:col>
      <xdr:colOff>0</xdr:colOff>
      <xdr:row>4</xdr:row>
      <xdr:rowOff>28575</xdr:rowOff>
    </xdr:to>
    <xdr:cxnSp macro="">
      <xdr:nvCxnSpPr>
        <xdr:cNvPr id="2" name="Straight Connector 1"/>
        <xdr:cNvCxnSpPr/>
      </xdr:nvCxnSpPr>
      <xdr:spPr>
        <a:xfrm flipV="1">
          <a:off x="9525" y="690563"/>
          <a:ext cx="16563975" cy="4762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</xdr:colOff>
      <xdr:row>50</xdr:row>
      <xdr:rowOff>11906</xdr:rowOff>
    </xdr:from>
    <xdr:to>
      <xdr:col>1</xdr:col>
      <xdr:colOff>321468</xdr:colOff>
      <xdr:row>51</xdr:row>
      <xdr:rowOff>-1</xdr:rowOff>
    </xdr:to>
    <xdr:sp macro="" textlink="">
      <xdr:nvSpPr>
        <xdr:cNvPr id="3" name="Rectangle 2"/>
        <xdr:cNvSpPr/>
      </xdr:nvSpPr>
      <xdr:spPr>
        <a:xfrm>
          <a:off x="333375" y="8108156"/>
          <a:ext cx="297656" cy="154781"/>
        </a:xfrm>
        <a:prstGeom prst="rect">
          <a:avLst/>
        </a:prstGeom>
        <a:solidFill>
          <a:srgbClr val="FFFF00"/>
        </a:solidFill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6</xdr:col>
      <xdr:colOff>190498</xdr:colOff>
      <xdr:row>0</xdr:row>
      <xdr:rowOff>23812</xdr:rowOff>
    </xdr:from>
    <xdr:to>
      <xdr:col>7</xdr:col>
      <xdr:colOff>258759</xdr:colOff>
      <xdr:row>3</xdr:row>
      <xdr:rowOff>138110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0686" y="23812"/>
          <a:ext cx="520698" cy="6143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28575</xdr:rowOff>
    </xdr:from>
    <xdr:to>
      <xdr:col>8</xdr:col>
      <xdr:colOff>771525</xdr:colOff>
      <xdr:row>4</xdr:row>
      <xdr:rowOff>28576</xdr:rowOff>
    </xdr:to>
    <xdr:cxnSp macro="">
      <xdr:nvCxnSpPr>
        <xdr:cNvPr id="2" name="Straight Connector 1"/>
        <xdr:cNvCxnSpPr/>
      </xdr:nvCxnSpPr>
      <xdr:spPr>
        <a:xfrm flipV="1">
          <a:off x="9525" y="676275"/>
          <a:ext cx="7258050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320137</xdr:colOff>
      <xdr:row>0</xdr:row>
      <xdr:rowOff>6087</xdr:rowOff>
    </xdr:from>
    <xdr:to>
      <xdr:col>1</xdr:col>
      <xdr:colOff>514351</xdr:colOff>
      <xdr:row>3</xdr:row>
      <xdr:rowOff>144198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137" y="6087"/>
          <a:ext cx="518064" cy="623886"/>
        </a:xfrm>
        <a:prstGeom prst="rect">
          <a:avLst/>
        </a:prstGeom>
      </xdr:spPr>
    </xdr:pic>
    <xdr:clientData/>
  </xdr:twoCellAnchor>
  <xdr:twoCellAnchor>
    <xdr:from>
      <xdr:col>1</xdr:col>
      <xdr:colOff>142875</xdr:colOff>
      <xdr:row>50</xdr:row>
      <xdr:rowOff>9525</xdr:rowOff>
    </xdr:from>
    <xdr:to>
      <xdr:col>1</xdr:col>
      <xdr:colOff>440531</xdr:colOff>
      <xdr:row>51</xdr:row>
      <xdr:rowOff>2381</xdr:rowOff>
    </xdr:to>
    <xdr:sp macro="" textlink="">
      <xdr:nvSpPr>
        <xdr:cNvPr id="4" name="Rectangle 3"/>
        <xdr:cNvSpPr/>
      </xdr:nvSpPr>
      <xdr:spPr>
        <a:xfrm>
          <a:off x="457200" y="7896225"/>
          <a:ext cx="297656" cy="154781"/>
        </a:xfrm>
        <a:prstGeom prst="rect">
          <a:avLst/>
        </a:prstGeom>
        <a:solidFill>
          <a:srgbClr val="FFFF00"/>
        </a:solidFill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28575</xdr:rowOff>
    </xdr:from>
    <xdr:to>
      <xdr:col>12</xdr:col>
      <xdr:colOff>0</xdr:colOff>
      <xdr:row>4</xdr:row>
      <xdr:rowOff>28577</xdr:rowOff>
    </xdr:to>
    <xdr:cxnSp macro="">
      <xdr:nvCxnSpPr>
        <xdr:cNvPr id="3" name="Straight Connector 2"/>
        <xdr:cNvCxnSpPr/>
      </xdr:nvCxnSpPr>
      <xdr:spPr>
        <a:xfrm flipV="1">
          <a:off x="9525" y="676275"/>
          <a:ext cx="5419725" cy="2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282037</xdr:colOff>
      <xdr:row>0</xdr:row>
      <xdr:rowOff>25137</xdr:rowOff>
    </xdr:from>
    <xdr:to>
      <xdr:col>1</xdr:col>
      <xdr:colOff>457200</xdr:colOff>
      <xdr:row>4</xdr:row>
      <xdr:rowOff>1323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037" y="25137"/>
          <a:ext cx="489488" cy="623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51"/>
  <sheetViews>
    <sheetView topLeftCell="C1" zoomScale="90" zoomScaleNormal="90" workbookViewId="0">
      <selection activeCell="AD9" sqref="AD9"/>
    </sheetView>
  </sheetViews>
  <sheetFormatPr defaultRowHeight="12.75" x14ac:dyDescent="0.2"/>
  <cols>
    <col min="1" max="1" width="3.7109375" style="1" customWidth="1"/>
    <col min="2" max="2" width="20.42578125" style="1" customWidth="1"/>
    <col min="3" max="18" width="5.28515625" style="5" customWidth="1"/>
    <col min="19" max="19" width="8.28515625" style="5" customWidth="1"/>
    <col min="20" max="27" width="5.28515625" style="5" customWidth="1"/>
    <col min="28" max="28" width="8.28515625" style="5" customWidth="1"/>
    <col min="29" max="29" width="8.7109375" style="5" customWidth="1"/>
    <col min="30" max="31" width="8.28515625" style="5" customWidth="1"/>
    <col min="32" max="32" width="12.7109375" style="5" customWidth="1"/>
    <col min="33" max="33" width="9.7109375" style="5" customWidth="1"/>
    <col min="34" max="34" width="8.28515625" style="1" customWidth="1"/>
    <col min="35" max="35" width="10.7109375" style="1" customWidth="1"/>
    <col min="36" max="16384" width="9.140625" style="1"/>
  </cols>
  <sheetData>
    <row r="1" spans="1:35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</row>
    <row r="2" spans="1:35" x14ac:dyDescent="0.2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</row>
    <row r="3" spans="1:35" x14ac:dyDescent="0.2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</row>
    <row r="4" spans="1:35" x14ac:dyDescent="0.2">
      <c r="A4" s="36" t="s">
        <v>9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</row>
    <row r="5" spans="1:35" ht="4.5" customHeight="1" x14ac:dyDescent="0.2"/>
    <row r="6" spans="1:35" x14ac:dyDescent="0.2">
      <c r="A6" s="36" t="s">
        <v>3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</row>
    <row r="7" spans="1:35" x14ac:dyDescent="0.2">
      <c r="A7" s="36" t="s">
        <v>4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</row>
    <row r="8" spans="1:35" ht="4.5" customHeight="1" x14ac:dyDescent="0.2"/>
    <row r="9" spans="1:35" x14ac:dyDescent="0.2">
      <c r="A9" s="1" t="s">
        <v>5</v>
      </c>
      <c r="C9" s="5" t="s">
        <v>75</v>
      </c>
      <c r="H9" s="31" t="s">
        <v>37</v>
      </c>
      <c r="I9" s="31"/>
      <c r="J9" s="31"/>
      <c r="K9" s="5" t="s">
        <v>75</v>
      </c>
      <c r="O9" s="31" t="s">
        <v>39</v>
      </c>
      <c r="P9" s="31"/>
      <c r="Q9" s="30">
        <v>2.66</v>
      </c>
    </row>
    <row r="10" spans="1:35" x14ac:dyDescent="0.2">
      <c r="A10" s="1" t="s">
        <v>6</v>
      </c>
      <c r="C10" s="5" t="s">
        <v>75</v>
      </c>
      <c r="H10" s="41" t="s">
        <v>38</v>
      </c>
      <c r="I10" s="41"/>
      <c r="J10" s="41"/>
      <c r="K10" s="5" t="s">
        <v>75</v>
      </c>
    </row>
    <row r="12" spans="1:35" ht="12.75" customHeight="1" x14ac:dyDescent="0.2">
      <c r="A12" s="37" t="s">
        <v>7</v>
      </c>
      <c r="B12" s="37" t="s">
        <v>8</v>
      </c>
      <c r="C12" s="45" t="s">
        <v>43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7"/>
      <c r="AC12" s="48" t="s">
        <v>35</v>
      </c>
      <c r="AD12" s="50" t="s">
        <v>22</v>
      </c>
      <c r="AE12" s="52" t="s">
        <v>23</v>
      </c>
      <c r="AF12" s="42" t="s">
        <v>54</v>
      </c>
      <c r="AG12" s="38" t="s">
        <v>55</v>
      </c>
      <c r="AH12" s="39" t="s">
        <v>57</v>
      </c>
      <c r="AI12" s="35" t="s">
        <v>21</v>
      </c>
    </row>
    <row r="13" spans="1:35" ht="25.5" customHeight="1" x14ac:dyDescent="0.2">
      <c r="A13" s="37"/>
      <c r="B13" s="37"/>
      <c r="C13" s="32" t="s">
        <v>28</v>
      </c>
      <c r="D13" s="33"/>
      <c r="E13" s="33"/>
      <c r="F13" s="34"/>
      <c r="G13" s="32" t="s">
        <v>29</v>
      </c>
      <c r="H13" s="33"/>
      <c r="I13" s="33"/>
      <c r="J13" s="34"/>
      <c r="K13" s="32" t="s">
        <v>30</v>
      </c>
      <c r="L13" s="33"/>
      <c r="M13" s="33"/>
      <c r="N13" s="34"/>
      <c r="O13" s="32" t="s">
        <v>31</v>
      </c>
      <c r="P13" s="33"/>
      <c r="Q13" s="33"/>
      <c r="R13" s="34"/>
      <c r="S13" s="42" t="s">
        <v>33</v>
      </c>
      <c r="T13" s="40" t="s">
        <v>14</v>
      </c>
      <c r="U13" s="40"/>
      <c r="V13" s="40"/>
      <c r="W13" s="40"/>
      <c r="X13" s="40"/>
      <c r="Y13" s="40"/>
      <c r="Z13" s="40"/>
      <c r="AA13" s="40"/>
      <c r="AB13" s="38" t="s">
        <v>34</v>
      </c>
      <c r="AC13" s="49"/>
      <c r="AD13" s="51"/>
      <c r="AE13" s="53"/>
      <c r="AF13" s="43"/>
      <c r="AG13" s="38"/>
      <c r="AH13" s="39"/>
      <c r="AI13" s="35"/>
    </row>
    <row r="14" spans="1:35" ht="15" customHeight="1" x14ac:dyDescent="0.2">
      <c r="A14" s="37"/>
      <c r="B14" s="37"/>
      <c r="C14" s="54" t="s">
        <v>24</v>
      </c>
      <c r="D14" s="55"/>
      <c r="E14" s="55"/>
      <c r="F14" s="55"/>
      <c r="G14" s="56" t="s">
        <v>25</v>
      </c>
      <c r="H14" s="56"/>
      <c r="I14" s="56"/>
      <c r="J14" s="56"/>
      <c r="K14" s="54" t="s">
        <v>26</v>
      </c>
      <c r="L14" s="55"/>
      <c r="M14" s="55"/>
      <c r="N14" s="55"/>
      <c r="O14" s="54" t="s">
        <v>27</v>
      </c>
      <c r="P14" s="55"/>
      <c r="Q14" s="55"/>
      <c r="R14" s="55"/>
      <c r="S14" s="43"/>
      <c r="T14" s="40"/>
      <c r="U14" s="40"/>
      <c r="V14" s="40"/>
      <c r="W14" s="40"/>
      <c r="X14" s="40"/>
      <c r="Y14" s="40"/>
      <c r="Z14" s="40"/>
      <c r="AA14" s="40"/>
      <c r="AB14" s="38"/>
      <c r="AC14" s="49"/>
      <c r="AD14" s="51"/>
      <c r="AE14" s="53"/>
      <c r="AF14" s="43"/>
      <c r="AG14" s="38"/>
      <c r="AH14" s="39"/>
      <c r="AI14" s="35"/>
    </row>
    <row r="15" spans="1:35" ht="15" customHeight="1" x14ac:dyDescent="0.2">
      <c r="A15" s="37"/>
      <c r="B15" s="37"/>
      <c r="C15" s="16" t="s">
        <v>10</v>
      </c>
      <c r="D15" s="16" t="s">
        <v>11</v>
      </c>
      <c r="E15" s="16" t="s">
        <v>12</v>
      </c>
      <c r="F15" s="16" t="s">
        <v>13</v>
      </c>
      <c r="G15" s="16" t="s">
        <v>10</v>
      </c>
      <c r="H15" s="16" t="s">
        <v>11</v>
      </c>
      <c r="I15" s="16" t="s">
        <v>12</v>
      </c>
      <c r="J15" s="16" t="s">
        <v>13</v>
      </c>
      <c r="K15" s="16" t="s">
        <v>10</v>
      </c>
      <c r="L15" s="16" t="s">
        <v>11</v>
      </c>
      <c r="M15" s="16" t="s">
        <v>12</v>
      </c>
      <c r="N15" s="16" t="s">
        <v>13</v>
      </c>
      <c r="O15" s="16" t="s">
        <v>10</v>
      </c>
      <c r="P15" s="16" t="s">
        <v>11</v>
      </c>
      <c r="Q15" s="16" t="s">
        <v>12</v>
      </c>
      <c r="R15" s="16" t="s">
        <v>11</v>
      </c>
      <c r="S15" s="44"/>
      <c r="T15" s="16" t="s">
        <v>15</v>
      </c>
      <c r="U15" s="16" t="s">
        <v>16</v>
      </c>
      <c r="V15" s="16" t="s">
        <v>17</v>
      </c>
      <c r="W15" s="16" t="s">
        <v>18</v>
      </c>
      <c r="X15" s="16" t="s">
        <v>45</v>
      </c>
      <c r="Y15" s="16" t="s">
        <v>46</v>
      </c>
      <c r="Z15" s="16" t="s">
        <v>47</v>
      </c>
      <c r="AA15" s="16" t="s">
        <v>48</v>
      </c>
      <c r="AB15" s="38"/>
      <c r="AC15" s="23" t="s">
        <v>36</v>
      </c>
      <c r="AD15" s="17" t="s">
        <v>19</v>
      </c>
      <c r="AE15" s="24" t="s">
        <v>20</v>
      </c>
      <c r="AF15" s="9" t="s">
        <v>32</v>
      </c>
      <c r="AG15" s="38"/>
      <c r="AH15" s="39"/>
      <c r="AI15" s="35"/>
    </row>
    <row r="16" spans="1:35" ht="12.75" customHeight="1" x14ac:dyDescent="0.2">
      <c r="A16" s="6">
        <v>1</v>
      </c>
      <c r="B16" s="3"/>
      <c r="C16" s="18">
        <v>80</v>
      </c>
      <c r="D16" s="18"/>
      <c r="E16" s="18">
        <v>80</v>
      </c>
      <c r="F16" s="18"/>
      <c r="G16" s="18">
        <v>90</v>
      </c>
      <c r="H16" s="18"/>
      <c r="I16" s="18">
        <v>90</v>
      </c>
      <c r="J16" s="18"/>
      <c r="K16" s="18">
        <v>80</v>
      </c>
      <c r="L16" s="18"/>
      <c r="M16" s="18">
        <v>80</v>
      </c>
      <c r="N16" s="18"/>
      <c r="O16" s="18">
        <v>70</v>
      </c>
      <c r="P16" s="18"/>
      <c r="Q16" s="18">
        <v>90</v>
      </c>
      <c r="R16" s="18"/>
      <c r="S16" s="7">
        <f t="shared" ref="S16:S45" si="0">IFERROR(AVERAGE(C16:R16), " ")</f>
        <v>82.5</v>
      </c>
      <c r="T16" s="19">
        <v>0</v>
      </c>
      <c r="U16" s="19">
        <v>90</v>
      </c>
      <c r="V16" s="19">
        <v>90</v>
      </c>
      <c r="W16" s="19"/>
      <c r="X16" s="19"/>
      <c r="Y16" s="19"/>
      <c r="Z16" s="19"/>
      <c r="AA16" s="19"/>
      <c r="AB16" s="8">
        <f>IFERROR(AVERAGE(T16:AA16)," ")</f>
        <v>60</v>
      </c>
      <c r="AC16" s="8">
        <f>IFERROR(AVERAGE(S16,AB16)," ")</f>
        <v>71.25</v>
      </c>
      <c r="AD16" s="25">
        <v>90</v>
      </c>
      <c r="AE16" s="19">
        <v>78</v>
      </c>
      <c r="AF16" s="8">
        <f>IFERROR((2*AC16+AD16+AE16)/4," ")</f>
        <v>77.625</v>
      </c>
      <c r="AG16" s="8">
        <f>IFERROR((AF16/100)*4," ")</f>
        <v>3.105</v>
      </c>
      <c r="AH16" s="10" t="str">
        <f>IF(AG16=" "," ",IF(AG16&gt;3.88,"A",IF(AG16&gt;3.5,"A-",IF(AG16&gt;3.17,"B+",IF(AG16&gt;2.83,"B",IF(AG16&gt;2.5,"B-",IF(AG16&gt;2.17,"C+",IF(AG16&gt;1.83,"C",IF(AG16&gt;1.5,"C-",IF(AG16&gt;1.17,"D+","D"))))))))))</f>
        <v>B</v>
      </c>
      <c r="AI16" s="10" t="str">
        <f>IF(AG16=" "," ",IF(AG16&gt;=$Q$9,"Tuntas","Tidak Tuntas"))</f>
        <v>Tuntas</v>
      </c>
    </row>
    <row r="17" spans="1:35" x14ac:dyDescent="0.2">
      <c r="A17" s="6">
        <v>2</v>
      </c>
      <c r="B17" s="3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7" t="str">
        <f t="shared" si="0"/>
        <v xml:space="preserve"> </v>
      </c>
      <c r="T17" s="20"/>
      <c r="U17" s="20"/>
      <c r="V17" s="20"/>
      <c r="W17" s="20"/>
      <c r="X17" s="20"/>
      <c r="Y17" s="20"/>
      <c r="Z17" s="20"/>
      <c r="AA17" s="20"/>
      <c r="AB17" s="8" t="str">
        <f t="shared" ref="AB17:AB45" si="1">IFERROR(AVERAGE(T17:AA17)," ")</f>
        <v xml:space="preserve"> </v>
      </c>
      <c r="AC17" s="8" t="str">
        <f t="shared" ref="AC17:AC45" si="2">IFERROR(AVERAGE(S17,AB17)," ")</f>
        <v xml:space="preserve"> </v>
      </c>
      <c r="AD17" s="20"/>
      <c r="AE17" s="20"/>
      <c r="AF17" s="8" t="str">
        <f t="shared" ref="AF17:AF45" si="3">IFERROR((2*AC17+AD17+AE17)/4," ")</f>
        <v xml:space="preserve"> </v>
      </c>
      <c r="AG17" s="8" t="str">
        <f t="shared" ref="AG17:AG45" si="4">IFERROR((AF17/100)*4," ")</f>
        <v xml:space="preserve"> </v>
      </c>
      <c r="AH17" s="10" t="str">
        <f t="shared" ref="AH17:AH45" si="5">IF(AG17=" "," ",IF(AG17&gt;3.88,"A",IF(AG17&gt;3.5,"A-",IF(AG17&gt;3.17,"B+",IF(AG17&gt;2.83,"B",IF(AG17&gt;2.5,"B-",IF(AG17&gt;2.17,"C+",IF(AG17&gt;1.83,"C",IF(AG17&gt;1.5,"C-",IF(AG17&gt;1.17,"D+","D"))))))))))</f>
        <v xml:space="preserve"> </v>
      </c>
      <c r="AI17" s="10"/>
    </row>
    <row r="18" spans="1:35" x14ac:dyDescent="0.2">
      <c r="A18" s="6">
        <v>3</v>
      </c>
      <c r="B18" s="3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7" t="str">
        <f t="shared" si="0"/>
        <v xml:space="preserve"> </v>
      </c>
      <c r="T18" s="20"/>
      <c r="U18" s="20"/>
      <c r="V18" s="20"/>
      <c r="W18" s="20"/>
      <c r="X18" s="20"/>
      <c r="Y18" s="20"/>
      <c r="Z18" s="20"/>
      <c r="AA18" s="20"/>
      <c r="AB18" s="8" t="str">
        <f t="shared" si="1"/>
        <v xml:space="preserve"> </v>
      </c>
      <c r="AC18" s="8" t="str">
        <f t="shared" si="2"/>
        <v xml:space="preserve"> </v>
      </c>
      <c r="AD18" s="20"/>
      <c r="AE18" s="20"/>
      <c r="AF18" s="8" t="str">
        <f t="shared" si="3"/>
        <v xml:space="preserve"> </v>
      </c>
      <c r="AG18" s="8" t="str">
        <f t="shared" si="4"/>
        <v xml:space="preserve"> </v>
      </c>
      <c r="AH18" s="10" t="str">
        <f t="shared" si="5"/>
        <v xml:space="preserve"> </v>
      </c>
      <c r="AI18" s="10"/>
    </row>
    <row r="19" spans="1:35" ht="12.75" customHeight="1" x14ac:dyDescent="0.2">
      <c r="A19" s="6">
        <v>4</v>
      </c>
      <c r="B19" s="3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7" t="str">
        <f t="shared" si="0"/>
        <v xml:space="preserve"> </v>
      </c>
      <c r="T19" s="20"/>
      <c r="U19" s="20"/>
      <c r="V19" s="20"/>
      <c r="W19" s="20"/>
      <c r="X19" s="20"/>
      <c r="Y19" s="20"/>
      <c r="Z19" s="20"/>
      <c r="AA19" s="20"/>
      <c r="AB19" s="8" t="str">
        <f t="shared" si="1"/>
        <v xml:space="preserve"> </v>
      </c>
      <c r="AC19" s="8" t="str">
        <f t="shared" si="2"/>
        <v xml:space="preserve"> </v>
      </c>
      <c r="AD19" s="20"/>
      <c r="AE19" s="20"/>
      <c r="AF19" s="8" t="str">
        <f t="shared" si="3"/>
        <v xml:space="preserve"> </v>
      </c>
      <c r="AG19" s="8" t="str">
        <f t="shared" si="4"/>
        <v xml:space="preserve"> </v>
      </c>
      <c r="AH19" s="10" t="str">
        <f t="shared" si="5"/>
        <v xml:space="preserve"> </v>
      </c>
      <c r="AI19" s="10"/>
    </row>
    <row r="20" spans="1:35" x14ac:dyDescent="0.2">
      <c r="A20" s="6">
        <v>5</v>
      </c>
      <c r="B20" s="3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7" t="str">
        <f t="shared" si="0"/>
        <v xml:space="preserve"> </v>
      </c>
      <c r="T20" s="20"/>
      <c r="U20" s="20"/>
      <c r="V20" s="20"/>
      <c r="W20" s="20"/>
      <c r="X20" s="20"/>
      <c r="Y20" s="20"/>
      <c r="Z20" s="20"/>
      <c r="AA20" s="20"/>
      <c r="AB20" s="8" t="str">
        <f t="shared" si="1"/>
        <v xml:space="preserve"> </v>
      </c>
      <c r="AC20" s="8" t="str">
        <f t="shared" si="2"/>
        <v xml:space="preserve"> </v>
      </c>
      <c r="AD20" s="20"/>
      <c r="AE20" s="20"/>
      <c r="AF20" s="8" t="str">
        <f t="shared" si="3"/>
        <v xml:space="preserve"> </v>
      </c>
      <c r="AG20" s="8" t="str">
        <f t="shared" si="4"/>
        <v xml:space="preserve"> </v>
      </c>
      <c r="AH20" s="10" t="str">
        <f t="shared" si="5"/>
        <v xml:space="preserve"> </v>
      </c>
      <c r="AI20" s="10"/>
    </row>
    <row r="21" spans="1:35" x14ac:dyDescent="0.2">
      <c r="A21" s="6">
        <v>6</v>
      </c>
      <c r="B21" s="3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7" t="str">
        <f t="shared" si="0"/>
        <v xml:space="preserve"> </v>
      </c>
      <c r="T21" s="20"/>
      <c r="U21" s="20"/>
      <c r="V21" s="20"/>
      <c r="W21" s="20"/>
      <c r="X21" s="20"/>
      <c r="Y21" s="20"/>
      <c r="Z21" s="20"/>
      <c r="AA21" s="20"/>
      <c r="AB21" s="8" t="str">
        <f t="shared" si="1"/>
        <v xml:space="preserve"> </v>
      </c>
      <c r="AC21" s="8" t="str">
        <f t="shared" si="2"/>
        <v xml:space="preserve"> </v>
      </c>
      <c r="AD21" s="20"/>
      <c r="AE21" s="20"/>
      <c r="AF21" s="8" t="str">
        <f t="shared" si="3"/>
        <v xml:space="preserve"> </v>
      </c>
      <c r="AG21" s="8" t="str">
        <f t="shared" si="4"/>
        <v xml:space="preserve"> </v>
      </c>
      <c r="AH21" s="10" t="str">
        <f t="shared" si="5"/>
        <v xml:space="preserve"> </v>
      </c>
      <c r="AI21" s="10"/>
    </row>
    <row r="22" spans="1:35" ht="12.75" customHeight="1" x14ac:dyDescent="0.2">
      <c r="A22" s="6">
        <v>7</v>
      </c>
      <c r="B22" s="3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7" t="str">
        <f t="shared" si="0"/>
        <v xml:space="preserve"> </v>
      </c>
      <c r="T22" s="20"/>
      <c r="U22" s="20"/>
      <c r="V22" s="20"/>
      <c r="W22" s="20"/>
      <c r="X22" s="20"/>
      <c r="Y22" s="20"/>
      <c r="Z22" s="20"/>
      <c r="AA22" s="20"/>
      <c r="AB22" s="8" t="str">
        <f t="shared" si="1"/>
        <v xml:space="preserve"> </v>
      </c>
      <c r="AC22" s="8" t="str">
        <f t="shared" si="2"/>
        <v xml:space="preserve"> </v>
      </c>
      <c r="AD22" s="20"/>
      <c r="AE22" s="20"/>
      <c r="AF22" s="8" t="str">
        <f t="shared" si="3"/>
        <v xml:space="preserve"> </v>
      </c>
      <c r="AG22" s="8" t="str">
        <f t="shared" si="4"/>
        <v xml:space="preserve"> </v>
      </c>
      <c r="AH22" s="10" t="str">
        <f t="shared" si="5"/>
        <v xml:space="preserve"> </v>
      </c>
      <c r="AI22" s="10"/>
    </row>
    <row r="23" spans="1:35" x14ac:dyDescent="0.2">
      <c r="A23" s="6">
        <v>8</v>
      </c>
      <c r="B23" s="3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7" t="str">
        <f t="shared" si="0"/>
        <v xml:space="preserve"> </v>
      </c>
      <c r="T23" s="20"/>
      <c r="U23" s="20"/>
      <c r="V23" s="20"/>
      <c r="W23" s="20"/>
      <c r="X23" s="20"/>
      <c r="Y23" s="20"/>
      <c r="Z23" s="20"/>
      <c r="AA23" s="20"/>
      <c r="AB23" s="8" t="str">
        <f t="shared" si="1"/>
        <v xml:space="preserve"> </v>
      </c>
      <c r="AC23" s="8" t="str">
        <f t="shared" si="2"/>
        <v xml:space="preserve"> </v>
      </c>
      <c r="AD23" s="20"/>
      <c r="AE23" s="20"/>
      <c r="AF23" s="8" t="str">
        <f t="shared" si="3"/>
        <v xml:space="preserve"> </v>
      </c>
      <c r="AG23" s="8" t="str">
        <f t="shared" si="4"/>
        <v xml:space="preserve"> </v>
      </c>
      <c r="AH23" s="10" t="str">
        <f t="shared" si="5"/>
        <v xml:space="preserve"> </v>
      </c>
      <c r="AI23" s="10"/>
    </row>
    <row r="24" spans="1:35" x14ac:dyDescent="0.2">
      <c r="A24" s="6">
        <v>9</v>
      </c>
      <c r="B24" s="3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7" t="str">
        <f t="shared" si="0"/>
        <v xml:space="preserve"> </v>
      </c>
      <c r="T24" s="20"/>
      <c r="U24" s="20"/>
      <c r="V24" s="20"/>
      <c r="W24" s="20"/>
      <c r="X24" s="20"/>
      <c r="Y24" s="20"/>
      <c r="Z24" s="20"/>
      <c r="AA24" s="20"/>
      <c r="AB24" s="8" t="str">
        <f t="shared" si="1"/>
        <v xml:space="preserve"> </v>
      </c>
      <c r="AC24" s="8" t="str">
        <f t="shared" si="2"/>
        <v xml:space="preserve"> </v>
      </c>
      <c r="AD24" s="20"/>
      <c r="AE24" s="20"/>
      <c r="AF24" s="8" t="str">
        <f t="shared" si="3"/>
        <v xml:space="preserve"> </v>
      </c>
      <c r="AG24" s="8" t="str">
        <f t="shared" si="4"/>
        <v xml:space="preserve"> </v>
      </c>
      <c r="AH24" s="10" t="str">
        <f t="shared" si="5"/>
        <v xml:space="preserve"> </v>
      </c>
      <c r="AI24" s="10"/>
    </row>
    <row r="25" spans="1:35" ht="12.75" customHeight="1" x14ac:dyDescent="0.2">
      <c r="A25" s="6">
        <v>10</v>
      </c>
      <c r="B25" s="3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7" t="str">
        <f t="shared" si="0"/>
        <v xml:space="preserve"> </v>
      </c>
      <c r="T25" s="20"/>
      <c r="U25" s="20"/>
      <c r="V25" s="20"/>
      <c r="W25" s="20"/>
      <c r="X25" s="20"/>
      <c r="Y25" s="20"/>
      <c r="Z25" s="20"/>
      <c r="AA25" s="20"/>
      <c r="AB25" s="8" t="str">
        <f t="shared" si="1"/>
        <v xml:space="preserve"> </v>
      </c>
      <c r="AC25" s="8" t="str">
        <f t="shared" si="2"/>
        <v xml:space="preserve"> </v>
      </c>
      <c r="AD25" s="20"/>
      <c r="AE25" s="20"/>
      <c r="AF25" s="8" t="str">
        <f t="shared" si="3"/>
        <v xml:space="preserve"> </v>
      </c>
      <c r="AG25" s="8" t="str">
        <f t="shared" si="4"/>
        <v xml:space="preserve"> </v>
      </c>
      <c r="AH25" s="10" t="str">
        <f t="shared" si="5"/>
        <v xml:space="preserve"> </v>
      </c>
      <c r="AI25" s="10"/>
    </row>
    <row r="26" spans="1:35" x14ac:dyDescent="0.2">
      <c r="A26" s="6">
        <v>11</v>
      </c>
      <c r="B26" s="3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7" t="str">
        <f t="shared" si="0"/>
        <v xml:space="preserve"> </v>
      </c>
      <c r="T26" s="20"/>
      <c r="U26" s="20"/>
      <c r="V26" s="20"/>
      <c r="W26" s="20"/>
      <c r="X26" s="20"/>
      <c r="Y26" s="20"/>
      <c r="Z26" s="20"/>
      <c r="AA26" s="20"/>
      <c r="AB26" s="8" t="str">
        <f t="shared" si="1"/>
        <v xml:space="preserve"> </v>
      </c>
      <c r="AC26" s="8" t="str">
        <f t="shared" si="2"/>
        <v xml:space="preserve"> </v>
      </c>
      <c r="AD26" s="20"/>
      <c r="AE26" s="20"/>
      <c r="AF26" s="8" t="str">
        <f t="shared" si="3"/>
        <v xml:space="preserve"> </v>
      </c>
      <c r="AG26" s="8" t="str">
        <f t="shared" si="4"/>
        <v xml:space="preserve"> </v>
      </c>
      <c r="AH26" s="10" t="str">
        <f t="shared" si="5"/>
        <v xml:space="preserve"> </v>
      </c>
      <c r="AI26" s="10"/>
    </row>
    <row r="27" spans="1:35" x14ac:dyDescent="0.2">
      <c r="A27" s="6">
        <v>12</v>
      </c>
      <c r="B27" s="3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7" t="str">
        <f t="shared" si="0"/>
        <v xml:space="preserve"> </v>
      </c>
      <c r="T27" s="20"/>
      <c r="U27" s="20"/>
      <c r="V27" s="20"/>
      <c r="W27" s="20"/>
      <c r="X27" s="20"/>
      <c r="Y27" s="20"/>
      <c r="Z27" s="20"/>
      <c r="AA27" s="20"/>
      <c r="AB27" s="8" t="str">
        <f t="shared" si="1"/>
        <v xml:space="preserve"> </v>
      </c>
      <c r="AC27" s="8" t="str">
        <f t="shared" si="2"/>
        <v xml:space="preserve"> </v>
      </c>
      <c r="AD27" s="20"/>
      <c r="AE27" s="20"/>
      <c r="AF27" s="8" t="str">
        <f t="shared" si="3"/>
        <v xml:space="preserve"> </v>
      </c>
      <c r="AG27" s="8" t="str">
        <f t="shared" si="4"/>
        <v xml:space="preserve"> </v>
      </c>
      <c r="AH27" s="10" t="str">
        <f t="shared" si="5"/>
        <v xml:space="preserve"> </v>
      </c>
      <c r="AI27" s="10"/>
    </row>
    <row r="28" spans="1:35" ht="12.75" customHeight="1" x14ac:dyDescent="0.2">
      <c r="A28" s="6">
        <v>13</v>
      </c>
      <c r="B28" s="3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7" t="str">
        <f t="shared" si="0"/>
        <v xml:space="preserve"> </v>
      </c>
      <c r="T28" s="20"/>
      <c r="U28" s="20"/>
      <c r="V28" s="20"/>
      <c r="W28" s="20"/>
      <c r="X28" s="20"/>
      <c r="Y28" s="20"/>
      <c r="Z28" s="20"/>
      <c r="AA28" s="20"/>
      <c r="AB28" s="8" t="str">
        <f t="shared" si="1"/>
        <v xml:space="preserve"> </v>
      </c>
      <c r="AC28" s="8" t="str">
        <f t="shared" si="2"/>
        <v xml:space="preserve"> </v>
      </c>
      <c r="AD28" s="20"/>
      <c r="AE28" s="20"/>
      <c r="AF28" s="8" t="str">
        <f t="shared" si="3"/>
        <v xml:space="preserve"> </v>
      </c>
      <c r="AG28" s="8" t="str">
        <f t="shared" si="4"/>
        <v xml:space="preserve"> </v>
      </c>
      <c r="AH28" s="10" t="str">
        <f t="shared" si="5"/>
        <v xml:space="preserve"> </v>
      </c>
      <c r="AI28" s="10"/>
    </row>
    <row r="29" spans="1:35" x14ac:dyDescent="0.2">
      <c r="A29" s="6">
        <v>14</v>
      </c>
      <c r="B29" s="3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7" t="str">
        <f t="shared" si="0"/>
        <v xml:space="preserve"> </v>
      </c>
      <c r="T29" s="20"/>
      <c r="U29" s="20"/>
      <c r="V29" s="20"/>
      <c r="W29" s="20"/>
      <c r="X29" s="20"/>
      <c r="Y29" s="20"/>
      <c r="Z29" s="20"/>
      <c r="AA29" s="20"/>
      <c r="AB29" s="8" t="str">
        <f t="shared" si="1"/>
        <v xml:space="preserve"> </v>
      </c>
      <c r="AC29" s="8" t="str">
        <f t="shared" si="2"/>
        <v xml:space="preserve"> </v>
      </c>
      <c r="AD29" s="20"/>
      <c r="AE29" s="20"/>
      <c r="AF29" s="8" t="str">
        <f t="shared" si="3"/>
        <v xml:space="preserve"> </v>
      </c>
      <c r="AG29" s="8" t="str">
        <f t="shared" si="4"/>
        <v xml:space="preserve"> </v>
      </c>
      <c r="AH29" s="10" t="str">
        <f t="shared" si="5"/>
        <v xml:space="preserve"> </v>
      </c>
      <c r="AI29" s="10"/>
    </row>
    <row r="30" spans="1:35" x14ac:dyDescent="0.2">
      <c r="A30" s="6">
        <v>15</v>
      </c>
      <c r="B30" s="3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7" t="str">
        <f t="shared" si="0"/>
        <v xml:space="preserve"> </v>
      </c>
      <c r="T30" s="20"/>
      <c r="U30" s="20"/>
      <c r="V30" s="20"/>
      <c r="W30" s="20"/>
      <c r="X30" s="20"/>
      <c r="Y30" s="20"/>
      <c r="Z30" s="20"/>
      <c r="AA30" s="20"/>
      <c r="AB30" s="8" t="str">
        <f t="shared" si="1"/>
        <v xml:space="preserve"> </v>
      </c>
      <c r="AC30" s="8" t="str">
        <f t="shared" si="2"/>
        <v xml:space="preserve"> </v>
      </c>
      <c r="AD30" s="20"/>
      <c r="AE30" s="20"/>
      <c r="AF30" s="8" t="str">
        <f t="shared" si="3"/>
        <v xml:space="preserve"> </v>
      </c>
      <c r="AG30" s="8" t="str">
        <f t="shared" si="4"/>
        <v xml:space="preserve"> </v>
      </c>
      <c r="AH30" s="10" t="str">
        <f t="shared" si="5"/>
        <v xml:space="preserve"> </v>
      </c>
      <c r="AI30" s="10"/>
    </row>
    <row r="31" spans="1:35" ht="12.75" customHeight="1" x14ac:dyDescent="0.2">
      <c r="A31" s="6">
        <v>16</v>
      </c>
      <c r="B31" s="3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7" t="str">
        <f t="shared" si="0"/>
        <v xml:space="preserve"> </v>
      </c>
      <c r="T31" s="20"/>
      <c r="U31" s="20"/>
      <c r="V31" s="20"/>
      <c r="W31" s="20"/>
      <c r="X31" s="20"/>
      <c r="Y31" s="20"/>
      <c r="Z31" s="20"/>
      <c r="AA31" s="20"/>
      <c r="AB31" s="8" t="str">
        <f t="shared" si="1"/>
        <v xml:space="preserve"> </v>
      </c>
      <c r="AC31" s="8" t="str">
        <f t="shared" si="2"/>
        <v xml:space="preserve"> </v>
      </c>
      <c r="AD31" s="20"/>
      <c r="AE31" s="20"/>
      <c r="AF31" s="8" t="str">
        <f t="shared" si="3"/>
        <v xml:space="preserve"> </v>
      </c>
      <c r="AG31" s="8" t="str">
        <f t="shared" si="4"/>
        <v xml:space="preserve"> </v>
      </c>
      <c r="AH31" s="10" t="str">
        <f t="shared" si="5"/>
        <v xml:space="preserve"> </v>
      </c>
      <c r="AI31" s="10"/>
    </row>
    <row r="32" spans="1:35" x14ac:dyDescent="0.2">
      <c r="A32" s="6">
        <v>17</v>
      </c>
      <c r="B32" s="3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7" t="str">
        <f t="shared" si="0"/>
        <v xml:space="preserve"> </v>
      </c>
      <c r="T32" s="20"/>
      <c r="U32" s="20"/>
      <c r="V32" s="20"/>
      <c r="W32" s="20"/>
      <c r="X32" s="20"/>
      <c r="Y32" s="20"/>
      <c r="Z32" s="20"/>
      <c r="AA32" s="20"/>
      <c r="AB32" s="8" t="str">
        <f t="shared" si="1"/>
        <v xml:space="preserve"> </v>
      </c>
      <c r="AC32" s="8" t="str">
        <f t="shared" si="2"/>
        <v xml:space="preserve"> </v>
      </c>
      <c r="AD32" s="20"/>
      <c r="AE32" s="20"/>
      <c r="AF32" s="8" t="str">
        <f t="shared" si="3"/>
        <v xml:space="preserve"> </v>
      </c>
      <c r="AG32" s="8" t="str">
        <f t="shared" si="4"/>
        <v xml:space="preserve"> </v>
      </c>
      <c r="AH32" s="10" t="str">
        <f t="shared" si="5"/>
        <v xml:space="preserve"> </v>
      </c>
      <c r="AI32" s="10"/>
    </row>
    <row r="33" spans="1:35" x14ac:dyDescent="0.2">
      <c r="A33" s="6">
        <v>18</v>
      </c>
      <c r="B33" s="3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7" t="str">
        <f t="shared" si="0"/>
        <v xml:space="preserve"> </v>
      </c>
      <c r="T33" s="20"/>
      <c r="U33" s="20"/>
      <c r="V33" s="20"/>
      <c r="W33" s="20"/>
      <c r="X33" s="20"/>
      <c r="Y33" s="20"/>
      <c r="Z33" s="20"/>
      <c r="AA33" s="20"/>
      <c r="AB33" s="8" t="str">
        <f t="shared" si="1"/>
        <v xml:space="preserve"> </v>
      </c>
      <c r="AC33" s="8" t="str">
        <f t="shared" si="2"/>
        <v xml:space="preserve"> </v>
      </c>
      <c r="AD33" s="20"/>
      <c r="AE33" s="20"/>
      <c r="AF33" s="8" t="str">
        <f t="shared" si="3"/>
        <v xml:space="preserve"> </v>
      </c>
      <c r="AG33" s="8" t="str">
        <f t="shared" si="4"/>
        <v xml:space="preserve"> </v>
      </c>
      <c r="AH33" s="10" t="str">
        <f t="shared" si="5"/>
        <v xml:space="preserve"> </v>
      </c>
      <c r="AI33" s="10"/>
    </row>
    <row r="34" spans="1:35" ht="12.75" customHeight="1" x14ac:dyDescent="0.2">
      <c r="A34" s="6">
        <v>19</v>
      </c>
      <c r="B34" s="3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7" t="str">
        <f t="shared" si="0"/>
        <v xml:space="preserve"> </v>
      </c>
      <c r="T34" s="20"/>
      <c r="U34" s="20"/>
      <c r="V34" s="20"/>
      <c r="W34" s="20"/>
      <c r="X34" s="20"/>
      <c r="Y34" s="20"/>
      <c r="Z34" s="20"/>
      <c r="AA34" s="20"/>
      <c r="AB34" s="8" t="str">
        <f t="shared" si="1"/>
        <v xml:space="preserve"> </v>
      </c>
      <c r="AC34" s="8" t="str">
        <f t="shared" si="2"/>
        <v xml:space="preserve"> </v>
      </c>
      <c r="AD34" s="20"/>
      <c r="AE34" s="20"/>
      <c r="AF34" s="8" t="str">
        <f t="shared" si="3"/>
        <v xml:space="preserve"> </v>
      </c>
      <c r="AG34" s="8" t="str">
        <f t="shared" si="4"/>
        <v xml:space="preserve"> </v>
      </c>
      <c r="AH34" s="10" t="str">
        <f t="shared" si="5"/>
        <v xml:space="preserve"> </v>
      </c>
      <c r="AI34" s="10"/>
    </row>
    <row r="35" spans="1:35" x14ac:dyDescent="0.2">
      <c r="A35" s="6">
        <v>20</v>
      </c>
      <c r="B35" s="3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7" t="str">
        <f t="shared" si="0"/>
        <v xml:space="preserve"> </v>
      </c>
      <c r="T35" s="20"/>
      <c r="U35" s="20"/>
      <c r="V35" s="20"/>
      <c r="W35" s="20"/>
      <c r="X35" s="20"/>
      <c r="Y35" s="20"/>
      <c r="Z35" s="20"/>
      <c r="AA35" s="20"/>
      <c r="AB35" s="8" t="str">
        <f t="shared" si="1"/>
        <v xml:space="preserve"> </v>
      </c>
      <c r="AC35" s="8" t="str">
        <f t="shared" si="2"/>
        <v xml:space="preserve"> </v>
      </c>
      <c r="AD35" s="20"/>
      <c r="AE35" s="20"/>
      <c r="AF35" s="8" t="str">
        <f t="shared" si="3"/>
        <v xml:space="preserve"> </v>
      </c>
      <c r="AG35" s="8" t="str">
        <f t="shared" si="4"/>
        <v xml:space="preserve"> </v>
      </c>
      <c r="AH35" s="10" t="str">
        <f t="shared" si="5"/>
        <v xml:space="preserve"> </v>
      </c>
      <c r="AI35" s="10"/>
    </row>
    <row r="36" spans="1:35" x14ac:dyDescent="0.2">
      <c r="A36" s="6">
        <v>21</v>
      </c>
      <c r="B36" s="3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7" t="str">
        <f t="shared" si="0"/>
        <v xml:space="preserve"> </v>
      </c>
      <c r="T36" s="20"/>
      <c r="U36" s="20"/>
      <c r="V36" s="20"/>
      <c r="W36" s="20"/>
      <c r="X36" s="20"/>
      <c r="Y36" s="20"/>
      <c r="Z36" s="20"/>
      <c r="AA36" s="20"/>
      <c r="AB36" s="8" t="str">
        <f t="shared" si="1"/>
        <v xml:space="preserve"> </v>
      </c>
      <c r="AC36" s="8" t="str">
        <f t="shared" si="2"/>
        <v xml:space="preserve"> </v>
      </c>
      <c r="AD36" s="20"/>
      <c r="AE36" s="20"/>
      <c r="AF36" s="8" t="str">
        <f t="shared" si="3"/>
        <v xml:space="preserve"> </v>
      </c>
      <c r="AG36" s="8" t="str">
        <f t="shared" si="4"/>
        <v xml:space="preserve"> </v>
      </c>
      <c r="AH36" s="10" t="str">
        <f t="shared" si="5"/>
        <v xml:space="preserve"> </v>
      </c>
      <c r="AI36" s="10"/>
    </row>
    <row r="37" spans="1:35" ht="12.75" customHeight="1" x14ac:dyDescent="0.2">
      <c r="A37" s="6">
        <v>22</v>
      </c>
      <c r="B37" s="3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7" t="str">
        <f t="shared" si="0"/>
        <v xml:space="preserve"> </v>
      </c>
      <c r="T37" s="20"/>
      <c r="U37" s="20"/>
      <c r="V37" s="20"/>
      <c r="W37" s="20"/>
      <c r="X37" s="20"/>
      <c r="Y37" s="20"/>
      <c r="Z37" s="20"/>
      <c r="AA37" s="20"/>
      <c r="AB37" s="8" t="str">
        <f t="shared" si="1"/>
        <v xml:space="preserve"> </v>
      </c>
      <c r="AC37" s="8" t="str">
        <f t="shared" si="2"/>
        <v xml:space="preserve"> </v>
      </c>
      <c r="AD37" s="20"/>
      <c r="AE37" s="20"/>
      <c r="AF37" s="8" t="str">
        <f t="shared" si="3"/>
        <v xml:space="preserve"> </v>
      </c>
      <c r="AG37" s="8" t="str">
        <f t="shared" si="4"/>
        <v xml:space="preserve"> </v>
      </c>
      <c r="AH37" s="10" t="str">
        <f t="shared" si="5"/>
        <v xml:space="preserve"> </v>
      </c>
      <c r="AI37" s="10"/>
    </row>
    <row r="38" spans="1:35" x14ac:dyDescent="0.2">
      <c r="A38" s="6">
        <v>23</v>
      </c>
      <c r="B38" s="3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7" t="str">
        <f t="shared" si="0"/>
        <v xml:space="preserve"> </v>
      </c>
      <c r="T38" s="20"/>
      <c r="U38" s="20"/>
      <c r="V38" s="20"/>
      <c r="W38" s="20"/>
      <c r="X38" s="20"/>
      <c r="Y38" s="20"/>
      <c r="Z38" s="20"/>
      <c r="AA38" s="20"/>
      <c r="AB38" s="8" t="str">
        <f t="shared" si="1"/>
        <v xml:space="preserve"> </v>
      </c>
      <c r="AC38" s="8" t="str">
        <f t="shared" si="2"/>
        <v xml:space="preserve"> </v>
      </c>
      <c r="AD38" s="20"/>
      <c r="AE38" s="20"/>
      <c r="AF38" s="8" t="str">
        <f t="shared" si="3"/>
        <v xml:space="preserve"> </v>
      </c>
      <c r="AG38" s="8" t="str">
        <f t="shared" si="4"/>
        <v xml:space="preserve"> </v>
      </c>
      <c r="AH38" s="10" t="str">
        <f t="shared" si="5"/>
        <v xml:space="preserve"> </v>
      </c>
      <c r="AI38" s="10"/>
    </row>
    <row r="39" spans="1:35" x14ac:dyDescent="0.2">
      <c r="A39" s="6">
        <v>24</v>
      </c>
      <c r="B39" s="3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7" t="str">
        <f t="shared" si="0"/>
        <v xml:space="preserve"> </v>
      </c>
      <c r="T39" s="20"/>
      <c r="U39" s="20"/>
      <c r="V39" s="20"/>
      <c r="W39" s="20"/>
      <c r="X39" s="20"/>
      <c r="Y39" s="20"/>
      <c r="Z39" s="20"/>
      <c r="AA39" s="20"/>
      <c r="AB39" s="8" t="str">
        <f t="shared" si="1"/>
        <v xml:space="preserve"> </v>
      </c>
      <c r="AC39" s="8" t="str">
        <f t="shared" si="2"/>
        <v xml:space="preserve"> </v>
      </c>
      <c r="AD39" s="20"/>
      <c r="AE39" s="20"/>
      <c r="AF39" s="8" t="str">
        <f t="shared" si="3"/>
        <v xml:space="preserve"> </v>
      </c>
      <c r="AG39" s="8" t="str">
        <f t="shared" si="4"/>
        <v xml:space="preserve"> </v>
      </c>
      <c r="AH39" s="10" t="str">
        <f t="shared" si="5"/>
        <v xml:space="preserve"> </v>
      </c>
      <c r="AI39" s="10"/>
    </row>
    <row r="40" spans="1:35" ht="12.75" customHeight="1" x14ac:dyDescent="0.2">
      <c r="A40" s="6">
        <v>25</v>
      </c>
      <c r="B40" s="3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7" t="str">
        <f t="shared" si="0"/>
        <v xml:space="preserve"> </v>
      </c>
      <c r="T40" s="20"/>
      <c r="U40" s="20"/>
      <c r="V40" s="20"/>
      <c r="W40" s="20"/>
      <c r="X40" s="20"/>
      <c r="Y40" s="20"/>
      <c r="Z40" s="20"/>
      <c r="AA40" s="20"/>
      <c r="AB40" s="8" t="str">
        <f t="shared" si="1"/>
        <v xml:space="preserve"> </v>
      </c>
      <c r="AC40" s="8" t="str">
        <f t="shared" si="2"/>
        <v xml:space="preserve"> </v>
      </c>
      <c r="AD40" s="20"/>
      <c r="AE40" s="20"/>
      <c r="AF40" s="8" t="str">
        <f t="shared" si="3"/>
        <v xml:space="preserve"> </v>
      </c>
      <c r="AG40" s="8" t="str">
        <f t="shared" si="4"/>
        <v xml:space="preserve"> </v>
      </c>
      <c r="AH40" s="10" t="str">
        <f t="shared" si="5"/>
        <v xml:space="preserve"> </v>
      </c>
      <c r="AI40" s="10"/>
    </row>
    <row r="41" spans="1:35" x14ac:dyDescent="0.2">
      <c r="A41" s="6">
        <v>26</v>
      </c>
      <c r="B41" s="3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7" t="str">
        <f t="shared" si="0"/>
        <v xml:space="preserve"> </v>
      </c>
      <c r="T41" s="20"/>
      <c r="U41" s="20"/>
      <c r="V41" s="20"/>
      <c r="W41" s="20"/>
      <c r="X41" s="20"/>
      <c r="Y41" s="20"/>
      <c r="Z41" s="20"/>
      <c r="AA41" s="20"/>
      <c r="AB41" s="8" t="str">
        <f t="shared" si="1"/>
        <v xml:space="preserve"> </v>
      </c>
      <c r="AC41" s="8" t="str">
        <f t="shared" si="2"/>
        <v xml:space="preserve"> </v>
      </c>
      <c r="AD41" s="20"/>
      <c r="AE41" s="20"/>
      <c r="AF41" s="8" t="str">
        <f t="shared" si="3"/>
        <v xml:space="preserve"> </v>
      </c>
      <c r="AG41" s="8" t="str">
        <f t="shared" si="4"/>
        <v xml:space="preserve"> </v>
      </c>
      <c r="AH41" s="10" t="str">
        <f t="shared" si="5"/>
        <v xml:space="preserve"> </v>
      </c>
      <c r="AI41" s="10"/>
    </row>
    <row r="42" spans="1:35" x14ac:dyDescent="0.2">
      <c r="A42" s="6">
        <v>27</v>
      </c>
      <c r="B42" s="3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7" t="str">
        <f t="shared" si="0"/>
        <v xml:space="preserve"> </v>
      </c>
      <c r="T42" s="20"/>
      <c r="U42" s="20"/>
      <c r="V42" s="20"/>
      <c r="W42" s="20"/>
      <c r="X42" s="20"/>
      <c r="Y42" s="20"/>
      <c r="Z42" s="20"/>
      <c r="AA42" s="20"/>
      <c r="AB42" s="8" t="str">
        <f t="shared" si="1"/>
        <v xml:space="preserve"> </v>
      </c>
      <c r="AC42" s="8" t="str">
        <f t="shared" si="2"/>
        <v xml:space="preserve"> </v>
      </c>
      <c r="AD42" s="20"/>
      <c r="AE42" s="20"/>
      <c r="AF42" s="8" t="str">
        <f t="shared" si="3"/>
        <v xml:space="preserve"> </v>
      </c>
      <c r="AG42" s="8" t="str">
        <f t="shared" si="4"/>
        <v xml:space="preserve"> </v>
      </c>
      <c r="AH42" s="10" t="str">
        <f t="shared" si="5"/>
        <v xml:space="preserve"> </v>
      </c>
      <c r="AI42" s="10"/>
    </row>
    <row r="43" spans="1:35" ht="12.75" customHeight="1" x14ac:dyDescent="0.2">
      <c r="A43" s="6">
        <v>28</v>
      </c>
      <c r="B43" s="3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7" t="str">
        <f t="shared" si="0"/>
        <v xml:space="preserve"> </v>
      </c>
      <c r="T43" s="20"/>
      <c r="U43" s="20"/>
      <c r="V43" s="20"/>
      <c r="W43" s="20"/>
      <c r="X43" s="20"/>
      <c r="Y43" s="20"/>
      <c r="Z43" s="20"/>
      <c r="AA43" s="20"/>
      <c r="AB43" s="8" t="str">
        <f t="shared" si="1"/>
        <v xml:space="preserve"> </v>
      </c>
      <c r="AC43" s="8" t="str">
        <f t="shared" si="2"/>
        <v xml:space="preserve"> </v>
      </c>
      <c r="AD43" s="20"/>
      <c r="AE43" s="20"/>
      <c r="AF43" s="8" t="str">
        <f t="shared" si="3"/>
        <v xml:space="preserve"> </v>
      </c>
      <c r="AG43" s="8" t="str">
        <f t="shared" si="4"/>
        <v xml:space="preserve"> </v>
      </c>
      <c r="AH43" s="10" t="str">
        <f t="shared" si="5"/>
        <v xml:space="preserve"> </v>
      </c>
      <c r="AI43" s="10"/>
    </row>
    <row r="44" spans="1:35" x14ac:dyDescent="0.2">
      <c r="A44" s="6">
        <v>29</v>
      </c>
      <c r="B44" s="3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7" t="str">
        <f t="shared" si="0"/>
        <v xml:space="preserve"> </v>
      </c>
      <c r="T44" s="20"/>
      <c r="U44" s="20"/>
      <c r="V44" s="20"/>
      <c r="W44" s="20"/>
      <c r="X44" s="20"/>
      <c r="Y44" s="20"/>
      <c r="Z44" s="20"/>
      <c r="AA44" s="20"/>
      <c r="AB44" s="8" t="str">
        <f t="shared" si="1"/>
        <v xml:space="preserve"> </v>
      </c>
      <c r="AC44" s="8" t="str">
        <f t="shared" si="2"/>
        <v xml:space="preserve"> </v>
      </c>
      <c r="AD44" s="20"/>
      <c r="AE44" s="20"/>
      <c r="AF44" s="8" t="str">
        <f t="shared" si="3"/>
        <v xml:space="preserve"> </v>
      </c>
      <c r="AG44" s="8" t="str">
        <f t="shared" si="4"/>
        <v xml:space="preserve"> </v>
      </c>
      <c r="AH44" s="10" t="str">
        <f t="shared" si="5"/>
        <v xml:space="preserve"> </v>
      </c>
      <c r="AI44" s="10"/>
    </row>
    <row r="45" spans="1:35" x14ac:dyDescent="0.2">
      <c r="A45" s="6">
        <v>30</v>
      </c>
      <c r="B45" s="3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7" t="str">
        <f t="shared" si="0"/>
        <v xml:space="preserve"> </v>
      </c>
      <c r="T45" s="20"/>
      <c r="U45" s="20"/>
      <c r="V45" s="20"/>
      <c r="W45" s="20"/>
      <c r="X45" s="20"/>
      <c r="Y45" s="20"/>
      <c r="Z45" s="20"/>
      <c r="AA45" s="20"/>
      <c r="AB45" s="8" t="str">
        <f t="shared" si="1"/>
        <v xml:space="preserve"> </v>
      </c>
      <c r="AC45" s="8" t="str">
        <f t="shared" si="2"/>
        <v xml:space="preserve"> </v>
      </c>
      <c r="AD45" s="20"/>
      <c r="AE45" s="20"/>
      <c r="AF45" s="8" t="str">
        <f t="shared" si="3"/>
        <v xml:space="preserve"> </v>
      </c>
      <c r="AG45" s="8" t="str">
        <f t="shared" si="4"/>
        <v xml:space="preserve"> </v>
      </c>
      <c r="AH45" s="10" t="str">
        <f t="shared" si="5"/>
        <v xml:space="preserve"> </v>
      </c>
      <c r="AI45" s="10"/>
    </row>
    <row r="47" spans="1:35" x14ac:dyDescent="0.2">
      <c r="B47" s="1" t="s">
        <v>40</v>
      </c>
    </row>
    <row r="48" spans="1:35" x14ac:dyDescent="0.2">
      <c r="B48" s="1" t="s">
        <v>41</v>
      </c>
    </row>
    <row r="49" spans="2:2" x14ac:dyDescent="0.2">
      <c r="B49" s="1" t="s">
        <v>42</v>
      </c>
    </row>
    <row r="50" spans="2:2" x14ac:dyDescent="0.2">
      <c r="B50" s="1" t="s">
        <v>44</v>
      </c>
    </row>
    <row r="51" spans="2:2" x14ac:dyDescent="0.2">
      <c r="B51" s="1" t="s">
        <v>72</v>
      </c>
    </row>
  </sheetData>
  <mergeCells count="30">
    <mergeCell ref="H10:J10"/>
    <mergeCell ref="AF12:AF14"/>
    <mergeCell ref="S13:S15"/>
    <mergeCell ref="C12:AB12"/>
    <mergeCell ref="AB13:AB15"/>
    <mergeCell ref="AC12:AC14"/>
    <mergeCell ref="AD12:AD14"/>
    <mergeCell ref="AE12:AE14"/>
    <mergeCell ref="C14:F14"/>
    <mergeCell ref="G14:J14"/>
    <mergeCell ref="K14:N14"/>
    <mergeCell ref="O14:R14"/>
    <mergeCell ref="C13:F13"/>
    <mergeCell ref="G13:J13"/>
    <mergeCell ref="H9:J9"/>
    <mergeCell ref="K13:N13"/>
    <mergeCell ref="O13:R13"/>
    <mergeCell ref="AI12:AI15"/>
    <mergeCell ref="A1:AI1"/>
    <mergeCell ref="A2:AI2"/>
    <mergeCell ref="A3:AI3"/>
    <mergeCell ref="A4:AI4"/>
    <mergeCell ref="A6:AI6"/>
    <mergeCell ref="A7:AI7"/>
    <mergeCell ref="A12:A15"/>
    <mergeCell ref="AG12:AG15"/>
    <mergeCell ref="AH12:AH15"/>
    <mergeCell ref="T13:AA14"/>
    <mergeCell ref="B12:B15"/>
    <mergeCell ref="O9:P9"/>
  </mergeCells>
  <printOptions headings="1"/>
  <pageMargins left="0.70866141732283472" right="0.70866141732283472" top="0.74803149606299213" bottom="0.74803149606299213" header="0.31496062992125984" footer="0.31496062992125984"/>
  <pageSetup paperSize="9" scale="5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H55"/>
  <sheetViews>
    <sheetView topLeftCell="A24" zoomScale="80" zoomScaleNormal="80" workbookViewId="0">
      <selection activeCell="B51" sqref="B51"/>
    </sheetView>
  </sheetViews>
  <sheetFormatPr defaultRowHeight="12.75" x14ac:dyDescent="0.2"/>
  <cols>
    <col min="1" max="1" width="4.7109375" style="1" customWidth="1"/>
    <col min="2" max="2" width="20.7109375" style="1" customWidth="1"/>
    <col min="3" max="17" width="6.7109375" style="15" customWidth="1"/>
    <col min="18" max="18" width="11.7109375" style="15" customWidth="1"/>
    <col min="19" max="19" width="9.28515625" style="15" customWidth="1"/>
    <col min="20" max="20" width="7.7109375" style="1" customWidth="1"/>
    <col min="21" max="21" width="11.7109375" style="26" customWidth="1"/>
    <col min="22" max="16364" width="9.140625" style="1"/>
    <col min="16365" max="16365" width="6.7109375" style="1" customWidth="1"/>
    <col min="16366" max="16384" width="9.140625" style="1"/>
  </cols>
  <sheetData>
    <row r="1" spans="1:34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x14ac:dyDescent="0.2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2">
      <c r="A4" s="36" t="s">
        <v>9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4.5" customHeight="1" x14ac:dyDescent="0.2"/>
    <row r="6" spans="1:34" x14ac:dyDescent="0.2">
      <c r="A6" s="36" t="s">
        <v>65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">
      <c r="A7" s="36" t="s">
        <v>4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4.5" customHeight="1" x14ac:dyDescent="0.2"/>
    <row r="9" spans="1:34" x14ac:dyDescent="0.2">
      <c r="A9" s="1" t="s">
        <v>5</v>
      </c>
      <c r="C9" s="21" t="s">
        <v>66</v>
      </c>
      <c r="D9" s="21"/>
      <c r="E9" s="21"/>
      <c r="F9" s="21"/>
      <c r="G9" s="21" t="s">
        <v>66</v>
      </c>
      <c r="H9" s="21"/>
      <c r="I9" s="21"/>
      <c r="J9" s="21" t="s">
        <v>67</v>
      </c>
      <c r="K9" s="30">
        <v>2.66</v>
      </c>
      <c r="L9" s="21"/>
      <c r="M9" s="21"/>
      <c r="N9" s="21"/>
      <c r="O9" s="21"/>
      <c r="P9" s="21"/>
      <c r="Q9" s="21"/>
      <c r="R9" s="21"/>
      <c r="S9" s="21"/>
      <c r="T9" s="13"/>
    </row>
    <row r="10" spans="1:34" x14ac:dyDescent="0.2">
      <c r="A10" s="1" t="s">
        <v>6</v>
      </c>
      <c r="C10" s="21" t="s">
        <v>66</v>
      </c>
      <c r="D10" s="21"/>
      <c r="E10" s="21"/>
      <c r="F10" s="21"/>
      <c r="G10" s="21" t="s">
        <v>66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13"/>
    </row>
    <row r="11" spans="1:34" x14ac:dyDescent="0.2"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13"/>
    </row>
    <row r="12" spans="1:34" ht="12.75" customHeight="1" x14ac:dyDescent="0.2">
      <c r="A12" s="37" t="s">
        <v>7</v>
      </c>
      <c r="B12" s="37" t="s">
        <v>8</v>
      </c>
      <c r="C12" s="56" t="s">
        <v>49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38" t="s">
        <v>58</v>
      </c>
      <c r="S12" s="38" t="s">
        <v>55</v>
      </c>
      <c r="T12" s="39" t="s">
        <v>56</v>
      </c>
      <c r="U12" s="35" t="s">
        <v>21</v>
      </c>
    </row>
    <row r="13" spans="1:34" ht="12.75" customHeight="1" x14ac:dyDescent="0.2">
      <c r="A13" s="37"/>
      <c r="B13" s="37"/>
      <c r="C13" s="56" t="s">
        <v>52</v>
      </c>
      <c r="D13" s="56"/>
      <c r="E13" s="56"/>
      <c r="F13" s="56"/>
      <c r="G13" s="56"/>
      <c r="H13" s="56" t="s">
        <v>51</v>
      </c>
      <c r="I13" s="56"/>
      <c r="J13" s="56"/>
      <c r="K13" s="56"/>
      <c r="L13" s="56"/>
      <c r="M13" s="56" t="s">
        <v>50</v>
      </c>
      <c r="N13" s="56"/>
      <c r="O13" s="56"/>
      <c r="P13" s="56"/>
      <c r="Q13" s="56"/>
      <c r="R13" s="38"/>
      <c r="S13" s="38"/>
      <c r="T13" s="39"/>
      <c r="U13" s="35"/>
    </row>
    <row r="14" spans="1:34" ht="11.25" customHeight="1" x14ac:dyDescent="0.2">
      <c r="A14" s="37"/>
      <c r="B14" s="37"/>
      <c r="C14" s="57" t="s">
        <v>59</v>
      </c>
      <c r="D14" s="57" t="s">
        <v>61</v>
      </c>
      <c r="E14" s="57" t="s">
        <v>62</v>
      </c>
      <c r="F14" s="57" t="s">
        <v>63</v>
      </c>
      <c r="G14" s="38" t="s">
        <v>53</v>
      </c>
      <c r="H14" s="57" t="s">
        <v>59</v>
      </c>
      <c r="I14" s="57" t="s">
        <v>61</v>
      </c>
      <c r="J14" s="57" t="s">
        <v>62</v>
      </c>
      <c r="K14" s="57" t="s">
        <v>63</v>
      </c>
      <c r="L14" s="38" t="s">
        <v>60</v>
      </c>
      <c r="M14" s="57" t="s">
        <v>59</v>
      </c>
      <c r="N14" s="57" t="s">
        <v>61</v>
      </c>
      <c r="O14" s="57" t="s">
        <v>62</v>
      </c>
      <c r="P14" s="57" t="s">
        <v>63</v>
      </c>
      <c r="Q14" s="58" t="s">
        <v>64</v>
      </c>
      <c r="R14" s="38"/>
      <c r="S14" s="38"/>
      <c r="T14" s="39"/>
      <c r="U14" s="35"/>
    </row>
    <row r="15" spans="1:34" x14ac:dyDescent="0.2">
      <c r="A15" s="37"/>
      <c r="B15" s="37"/>
      <c r="C15" s="57"/>
      <c r="D15" s="57"/>
      <c r="E15" s="57"/>
      <c r="F15" s="57"/>
      <c r="G15" s="38"/>
      <c r="H15" s="57"/>
      <c r="I15" s="57"/>
      <c r="J15" s="57"/>
      <c r="K15" s="57"/>
      <c r="L15" s="38"/>
      <c r="M15" s="57"/>
      <c r="N15" s="57"/>
      <c r="O15" s="57"/>
      <c r="P15" s="57"/>
      <c r="Q15" s="58"/>
      <c r="R15" s="38"/>
      <c r="S15" s="38"/>
      <c r="T15" s="39"/>
      <c r="U15" s="35"/>
    </row>
    <row r="16" spans="1:34" x14ac:dyDescent="0.2">
      <c r="A16" s="4">
        <v>1</v>
      </c>
      <c r="B16" s="3"/>
      <c r="C16" s="19">
        <v>80</v>
      </c>
      <c r="D16" s="19">
        <v>80</v>
      </c>
      <c r="E16" s="19">
        <v>65</v>
      </c>
      <c r="F16" s="19">
        <v>0</v>
      </c>
      <c r="G16" s="8">
        <f>IFERROR(AVERAGE(C16:F16)," ")</f>
        <v>56.25</v>
      </c>
      <c r="H16" s="19">
        <v>90</v>
      </c>
      <c r="I16" s="19">
        <v>90</v>
      </c>
      <c r="J16" s="19">
        <v>50</v>
      </c>
      <c r="K16" s="19">
        <v>80</v>
      </c>
      <c r="L16" s="8">
        <f>IFERROR(AVERAGE(H16:K16)," ")</f>
        <v>77.5</v>
      </c>
      <c r="M16" s="19">
        <v>90</v>
      </c>
      <c r="N16" s="19">
        <v>56</v>
      </c>
      <c r="O16" s="19">
        <v>80</v>
      </c>
      <c r="P16" s="19">
        <v>87</v>
      </c>
      <c r="Q16" s="8">
        <f>IFERROR(AVERAGE(M16:P16)," ")</f>
        <v>78.25</v>
      </c>
      <c r="R16" s="8">
        <f>IFERROR((2*G16+L16+Q16)/4," ")</f>
        <v>67.0625</v>
      </c>
      <c r="S16" s="8">
        <f>IFERROR((R16/100)*4," ")</f>
        <v>2.6825000000000001</v>
      </c>
      <c r="T16" s="10" t="str">
        <f>IF(S16=" "," ",IF(S16&gt;3.88,"A",IF(S16&gt;3.5,"A-",IF(S16&gt;3.17,"B+",IF(S16&gt;2.83,"B",IF(S16&gt;2.5,"B-",IF(S16&gt;2.17,"C+",IF(S16&gt;1.83,"C",IF(S16&gt;1.5,"C-",IF(S16&gt;1.17,"D+","D"))))))))))</f>
        <v>B-</v>
      </c>
      <c r="U16" s="10" t="str">
        <f>IF(S16=" "," ",IF(S16&gt;=$K$9,"Tuntas","Tidak Tuntas"))</f>
        <v>Tuntas</v>
      </c>
      <c r="V16" s="12"/>
    </row>
    <row r="17" spans="1:22" ht="12.75" customHeight="1" x14ac:dyDescent="0.2">
      <c r="A17" s="14">
        <v>2</v>
      </c>
      <c r="B17" s="22"/>
      <c r="C17" s="18"/>
      <c r="D17" s="18"/>
      <c r="E17" s="18"/>
      <c r="F17" s="18"/>
      <c r="G17" s="7"/>
      <c r="H17" s="18"/>
      <c r="I17" s="18"/>
      <c r="J17" s="18"/>
      <c r="K17" s="18"/>
      <c r="L17" s="7"/>
      <c r="M17" s="18"/>
      <c r="N17" s="18"/>
      <c r="O17" s="18"/>
      <c r="P17" s="18"/>
      <c r="Q17" s="7"/>
      <c r="R17" s="7"/>
      <c r="S17" s="7"/>
      <c r="T17" s="10"/>
      <c r="U17" s="10"/>
      <c r="V17" s="12"/>
    </row>
    <row r="18" spans="1:22" x14ac:dyDescent="0.2">
      <c r="A18" s="4">
        <v>3</v>
      </c>
      <c r="B18" s="22"/>
      <c r="C18" s="18"/>
      <c r="D18" s="18"/>
      <c r="E18" s="18"/>
      <c r="F18" s="18"/>
      <c r="G18" s="7"/>
      <c r="H18" s="18"/>
      <c r="I18" s="18"/>
      <c r="J18" s="18"/>
      <c r="K18" s="18"/>
      <c r="L18" s="7"/>
      <c r="M18" s="18"/>
      <c r="N18" s="18"/>
      <c r="O18" s="18"/>
      <c r="P18" s="18"/>
      <c r="Q18" s="7"/>
      <c r="R18" s="7"/>
      <c r="S18" s="7"/>
      <c r="T18" s="10"/>
      <c r="U18" s="10"/>
      <c r="V18" s="12"/>
    </row>
    <row r="19" spans="1:22" x14ac:dyDescent="0.2">
      <c r="A19" s="14">
        <v>4</v>
      </c>
      <c r="B19" s="22"/>
      <c r="C19" s="18"/>
      <c r="D19" s="18"/>
      <c r="E19" s="18"/>
      <c r="F19" s="18"/>
      <c r="G19" s="7"/>
      <c r="H19" s="18"/>
      <c r="I19" s="18"/>
      <c r="J19" s="18"/>
      <c r="K19" s="18"/>
      <c r="L19" s="7"/>
      <c r="M19" s="18"/>
      <c r="N19" s="18"/>
      <c r="O19" s="18"/>
      <c r="P19" s="18"/>
      <c r="Q19" s="7"/>
      <c r="R19" s="7"/>
      <c r="S19" s="7"/>
      <c r="T19" s="10"/>
      <c r="U19" s="10"/>
      <c r="V19" s="12"/>
    </row>
    <row r="20" spans="1:22" x14ac:dyDescent="0.2">
      <c r="A20" s="4">
        <v>5</v>
      </c>
      <c r="B20" s="22"/>
      <c r="C20" s="18"/>
      <c r="D20" s="18"/>
      <c r="E20" s="18"/>
      <c r="F20" s="18"/>
      <c r="G20" s="7"/>
      <c r="H20" s="18"/>
      <c r="I20" s="18"/>
      <c r="J20" s="18"/>
      <c r="K20" s="18"/>
      <c r="L20" s="7"/>
      <c r="M20" s="18"/>
      <c r="N20" s="18"/>
      <c r="O20" s="18"/>
      <c r="P20" s="18"/>
      <c r="Q20" s="7"/>
      <c r="R20" s="7"/>
      <c r="S20" s="7"/>
      <c r="T20" s="10"/>
      <c r="U20" s="10"/>
      <c r="V20" s="12"/>
    </row>
    <row r="21" spans="1:22" x14ac:dyDescent="0.2">
      <c r="A21" s="14">
        <v>6</v>
      </c>
      <c r="B21" s="22"/>
      <c r="C21" s="18"/>
      <c r="D21" s="18"/>
      <c r="E21" s="18"/>
      <c r="F21" s="18"/>
      <c r="G21" s="7"/>
      <c r="H21" s="18"/>
      <c r="I21" s="18"/>
      <c r="J21" s="18"/>
      <c r="K21" s="18"/>
      <c r="L21" s="7"/>
      <c r="M21" s="18"/>
      <c r="N21" s="18"/>
      <c r="O21" s="18"/>
      <c r="P21" s="18"/>
      <c r="Q21" s="7"/>
      <c r="R21" s="7"/>
      <c r="S21" s="7"/>
      <c r="T21" s="10"/>
      <c r="U21" s="10"/>
      <c r="V21" s="12"/>
    </row>
    <row r="22" spans="1:22" x14ac:dyDescent="0.2">
      <c r="A22" s="4">
        <v>7</v>
      </c>
      <c r="B22" s="22"/>
      <c r="C22" s="18"/>
      <c r="D22" s="18"/>
      <c r="E22" s="18"/>
      <c r="F22" s="18"/>
      <c r="G22" s="7"/>
      <c r="H22" s="18"/>
      <c r="I22" s="18"/>
      <c r="J22" s="18"/>
      <c r="K22" s="18"/>
      <c r="L22" s="7"/>
      <c r="M22" s="18"/>
      <c r="N22" s="18"/>
      <c r="O22" s="18"/>
      <c r="P22" s="18"/>
      <c r="Q22" s="7"/>
      <c r="R22" s="7"/>
      <c r="S22" s="7"/>
      <c r="T22" s="10"/>
      <c r="U22" s="10"/>
      <c r="V22" s="12"/>
    </row>
    <row r="23" spans="1:22" x14ac:dyDescent="0.2">
      <c r="A23" s="14">
        <v>8</v>
      </c>
      <c r="B23" s="22"/>
      <c r="C23" s="18"/>
      <c r="D23" s="18"/>
      <c r="E23" s="18"/>
      <c r="F23" s="18"/>
      <c r="G23" s="7"/>
      <c r="H23" s="18"/>
      <c r="I23" s="18"/>
      <c r="J23" s="18"/>
      <c r="K23" s="18"/>
      <c r="L23" s="7"/>
      <c r="M23" s="18"/>
      <c r="N23" s="18"/>
      <c r="O23" s="18"/>
      <c r="P23" s="18"/>
      <c r="Q23" s="7"/>
      <c r="R23" s="7"/>
      <c r="S23" s="7"/>
      <c r="T23" s="10"/>
      <c r="U23" s="10"/>
      <c r="V23" s="12"/>
    </row>
    <row r="24" spans="1:22" x14ac:dyDescent="0.2">
      <c r="A24" s="4">
        <v>9</v>
      </c>
      <c r="B24" s="3"/>
      <c r="C24" s="19"/>
      <c r="D24" s="19"/>
      <c r="E24" s="19"/>
      <c r="F24" s="19"/>
      <c r="G24" s="8"/>
      <c r="H24" s="19"/>
      <c r="I24" s="19"/>
      <c r="J24" s="19"/>
      <c r="K24" s="19"/>
      <c r="L24" s="8"/>
      <c r="M24" s="19"/>
      <c r="N24" s="19"/>
      <c r="O24" s="19"/>
      <c r="P24" s="19"/>
      <c r="Q24" s="8"/>
      <c r="R24" s="8"/>
      <c r="S24" s="8"/>
      <c r="T24" s="10"/>
      <c r="U24" s="10"/>
      <c r="V24" s="12"/>
    </row>
    <row r="25" spans="1:22" x14ac:dyDescent="0.2">
      <c r="A25" s="14">
        <v>10</v>
      </c>
      <c r="B25" s="3"/>
      <c r="C25" s="19"/>
      <c r="D25" s="19"/>
      <c r="E25" s="19"/>
      <c r="F25" s="19"/>
      <c r="G25" s="8"/>
      <c r="H25" s="19"/>
      <c r="I25" s="19"/>
      <c r="J25" s="19"/>
      <c r="K25" s="19"/>
      <c r="L25" s="8"/>
      <c r="M25" s="19"/>
      <c r="N25" s="19"/>
      <c r="O25" s="19"/>
      <c r="P25" s="19"/>
      <c r="Q25" s="8"/>
      <c r="R25" s="8"/>
      <c r="S25" s="8"/>
      <c r="T25" s="10"/>
      <c r="U25" s="10"/>
      <c r="V25" s="12"/>
    </row>
    <row r="26" spans="1:22" x14ac:dyDescent="0.2">
      <c r="A26" s="4">
        <v>11</v>
      </c>
      <c r="B26" s="3"/>
      <c r="C26" s="19"/>
      <c r="D26" s="19"/>
      <c r="E26" s="19"/>
      <c r="F26" s="19"/>
      <c r="G26" s="8"/>
      <c r="H26" s="19"/>
      <c r="I26" s="19"/>
      <c r="J26" s="19"/>
      <c r="K26" s="19"/>
      <c r="L26" s="8"/>
      <c r="M26" s="19"/>
      <c r="N26" s="19"/>
      <c r="O26" s="19"/>
      <c r="P26" s="19"/>
      <c r="Q26" s="8"/>
      <c r="R26" s="8"/>
      <c r="S26" s="8"/>
      <c r="T26" s="10"/>
      <c r="U26" s="10"/>
      <c r="V26" s="12"/>
    </row>
    <row r="27" spans="1:22" x14ac:dyDescent="0.2">
      <c r="A27" s="14">
        <v>12</v>
      </c>
      <c r="B27" s="3"/>
      <c r="C27" s="19"/>
      <c r="D27" s="19"/>
      <c r="E27" s="19"/>
      <c r="F27" s="19"/>
      <c r="G27" s="8"/>
      <c r="H27" s="19"/>
      <c r="I27" s="19"/>
      <c r="J27" s="19"/>
      <c r="K27" s="19"/>
      <c r="L27" s="8"/>
      <c r="M27" s="19"/>
      <c r="N27" s="19"/>
      <c r="O27" s="19"/>
      <c r="P27" s="19"/>
      <c r="Q27" s="8"/>
      <c r="R27" s="8"/>
      <c r="S27" s="8"/>
      <c r="T27" s="10"/>
      <c r="U27" s="10"/>
      <c r="V27" s="12"/>
    </row>
    <row r="28" spans="1:22" x14ac:dyDescent="0.2">
      <c r="A28" s="4">
        <v>13</v>
      </c>
      <c r="B28" s="3"/>
      <c r="C28" s="19"/>
      <c r="D28" s="19"/>
      <c r="E28" s="19"/>
      <c r="F28" s="19"/>
      <c r="G28" s="8"/>
      <c r="H28" s="19"/>
      <c r="I28" s="19"/>
      <c r="J28" s="19"/>
      <c r="K28" s="19"/>
      <c r="L28" s="8"/>
      <c r="M28" s="19"/>
      <c r="N28" s="19"/>
      <c r="O28" s="19"/>
      <c r="P28" s="19"/>
      <c r="Q28" s="8"/>
      <c r="R28" s="8"/>
      <c r="S28" s="8"/>
      <c r="T28" s="10"/>
      <c r="U28" s="10"/>
      <c r="V28" s="12"/>
    </row>
    <row r="29" spans="1:22" x14ac:dyDescent="0.2">
      <c r="A29" s="14">
        <v>14</v>
      </c>
      <c r="B29" s="3"/>
      <c r="C29" s="19"/>
      <c r="D29" s="19"/>
      <c r="E29" s="19"/>
      <c r="F29" s="19"/>
      <c r="G29" s="8"/>
      <c r="H29" s="19"/>
      <c r="I29" s="19"/>
      <c r="J29" s="19"/>
      <c r="K29" s="19"/>
      <c r="L29" s="8"/>
      <c r="M29" s="19"/>
      <c r="N29" s="19"/>
      <c r="O29" s="19"/>
      <c r="P29" s="19"/>
      <c r="Q29" s="8"/>
      <c r="R29" s="8"/>
      <c r="S29" s="8"/>
      <c r="T29" s="10"/>
      <c r="U29" s="10"/>
      <c r="V29" s="12"/>
    </row>
    <row r="30" spans="1:22" x14ac:dyDescent="0.2">
      <c r="A30" s="4">
        <v>15</v>
      </c>
      <c r="B30" s="3"/>
      <c r="C30" s="19"/>
      <c r="D30" s="19"/>
      <c r="E30" s="19"/>
      <c r="F30" s="19"/>
      <c r="G30" s="8"/>
      <c r="H30" s="19"/>
      <c r="I30" s="19"/>
      <c r="J30" s="19"/>
      <c r="K30" s="19"/>
      <c r="L30" s="8"/>
      <c r="M30" s="19"/>
      <c r="N30" s="19"/>
      <c r="O30" s="19"/>
      <c r="P30" s="19"/>
      <c r="Q30" s="8"/>
      <c r="R30" s="8"/>
      <c r="S30" s="8"/>
      <c r="T30" s="10"/>
      <c r="U30" s="10"/>
    </row>
    <row r="31" spans="1:22" x14ac:dyDescent="0.2">
      <c r="A31" s="14">
        <v>16</v>
      </c>
      <c r="B31" s="3"/>
      <c r="C31" s="19"/>
      <c r="D31" s="19"/>
      <c r="E31" s="19"/>
      <c r="F31" s="19"/>
      <c r="G31" s="8"/>
      <c r="H31" s="19"/>
      <c r="I31" s="19"/>
      <c r="J31" s="19"/>
      <c r="K31" s="19"/>
      <c r="L31" s="8"/>
      <c r="M31" s="19"/>
      <c r="N31" s="19"/>
      <c r="O31" s="19"/>
      <c r="P31" s="19"/>
      <c r="Q31" s="8"/>
      <c r="R31" s="8"/>
      <c r="S31" s="8"/>
      <c r="T31" s="10"/>
      <c r="U31" s="10"/>
    </row>
    <row r="32" spans="1:22" x14ac:dyDescent="0.2">
      <c r="A32" s="4">
        <v>17</v>
      </c>
      <c r="B32" s="3"/>
      <c r="C32" s="19"/>
      <c r="D32" s="19"/>
      <c r="E32" s="19"/>
      <c r="F32" s="19"/>
      <c r="G32" s="8"/>
      <c r="H32" s="19"/>
      <c r="I32" s="19"/>
      <c r="J32" s="19"/>
      <c r="K32" s="19"/>
      <c r="L32" s="8"/>
      <c r="M32" s="19"/>
      <c r="N32" s="19"/>
      <c r="O32" s="19"/>
      <c r="P32" s="19"/>
      <c r="Q32" s="8"/>
      <c r="R32" s="8"/>
      <c r="S32" s="8"/>
      <c r="T32" s="10"/>
      <c r="U32" s="10"/>
    </row>
    <row r="33" spans="1:21" x14ac:dyDescent="0.2">
      <c r="A33" s="14">
        <v>18</v>
      </c>
      <c r="B33" s="3"/>
      <c r="C33" s="19"/>
      <c r="D33" s="19"/>
      <c r="E33" s="19"/>
      <c r="F33" s="19"/>
      <c r="G33" s="8"/>
      <c r="H33" s="19"/>
      <c r="I33" s="19"/>
      <c r="J33" s="19"/>
      <c r="K33" s="19"/>
      <c r="L33" s="8"/>
      <c r="M33" s="19"/>
      <c r="N33" s="19"/>
      <c r="O33" s="19"/>
      <c r="P33" s="19"/>
      <c r="Q33" s="8"/>
      <c r="R33" s="8"/>
      <c r="S33" s="8"/>
      <c r="T33" s="10"/>
      <c r="U33" s="10"/>
    </row>
    <row r="34" spans="1:21" x14ac:dyDescent="0.2">
      <c r="A34" s="4">
        <v>19</v>
      </c>
      <c r="B34" s="3"/>
      <c r="C34" s="19"/>
      <c r="D34" s="19"/>
      <c r="E34" s="19"/>
      <c r="F34" s="19"/>
      <c r="G34" s="8"/>
      <c r="H34" s="19"/>
      <c r="I34" s="19"/>
      <c r="J34" s="19"/>
      <c r="K34" s="19"/>
      <c r="L34" s="8"/>
      <c r="M34" s="19"/>
      <c r="N34" s="19"/>
      <c r="O34" s="19"/>
      <c r="P34" s="19"/>
      <c r="Q34" s="8"/>
      <c r="R34" s="8"/>
      <c r="S34" s="8"/>
      <c r="T34" s="10"/>
      <c r="U34" s="10"/>
    </row>
    <row r="35" spans="1:21" x14ac:dyDescent="0.2">
      <c r="A35" s="14">
        <v>20</v>
      </c>
      <c r="B35" s="3"/>
      <c r="C35" s="19"/>
      <c r="D35" s="19"/>
      <c r="E35" s="19"/>
      <c r="F35" s="19"/>
      <c r="G35" s="8"/>
      <c r="H35" s="19"/>
      <c r="I35" s="19"/>
      <c r="J35" s="19"/>
      <c r="K35" s="19"/>
      <c r="L35" s="8"/>
      <c r="M35" s="19"/>
      <c r="N35" s="19"/>
      <c r="O35" s="19"/>
      <c r="P35" s="19"/>
      <c r="Q35" s="8"/>
      <c r="R35" s="8"/>
      <c r="S35" s="8"/>
      <c r="T35" s="10"/>
      <c r="U35" s="10"/>
    </row>
    <row r="36" spans="1:21" x14ac:dyDescent="0.2">
      <c r="A36" s="4">
        <v>21</v>
      </c>
      <c r="B36" s="3"/>
      <c r="C36" s="19"/>
      <c r="D36" s="19"/>
      <c r="E36" s="19"/>
      <c r="F36" s="19"/>
      <c r="G36" s="8"/>
      <c r="H36" s="19"/>
      <c r="I36" s="19"/>
      <c r="J36" s="19"/>
      <c r="K36" s="19"/>
      <c r="L36" s="8"/>
      <c r="M36" s="19"/>
      <c r="N36" s="19"/>
      <c r="O36" s="19"/>
      <c r="P36" s="19"/>
      <c r="Q36" s="8"/>
      <c r="R36" s="8"/>
      <c r="S36" s="8"/>
      <c r="T36" s="10"/>
      <c r="U36" s="10"/>
    </row>
    <row r="37" spans="1:21" x14ac:dyDescent="0.2">
      <c r="A37" s="14">
        <v>22</v>
      </c>
      <c r="B37" s="3"/>
      <c r="C37" s="19"/>
      <c r="D37" s="19"/>
      <c r="E37" s="19"/>
      <c r="F37" s="19"/>
      <c r="G37" s="8"/>
      <c r="H37" s="19"/>
      <c r="I37" s="19"/>
      <c r="J37" s="19"/>
      <c r="K37" s="19"/>
      <c r="L37" s="8"/>
      <c r="M37" s="19"/>
      <c r="N37" s="19"/>
      <c r="O37" s="19"/>
      <c r="P37" s="19"/>
      <c r="Q37" s="8"/>
      <c r="R37" s="8"/>
      <c r="S37" s="8"/>
      <c r="T37" s="10"/>
      <c r="U37" s="10"/>
    </row>
    <row r="38" spans="1:21" x14ac:dyDescent="0.2">
      <c r="A38" s="4">
        <v>23</v>
      </c>
      <c r="B38" s="3"/>
      <c r="C38" s="19"/>
      <c r="D38" s="19"/>
      <c r="E38" s="19"/>
      <c r="F38" s="19"/>
      <c r="G38" s="8"/>
      <c r="H38" s="19"/>
      <c r="I38" s="19"/>
      <c r="J38" s="19"/>
      <c r="K38" s="19"/>
      <c r="L38" s="8"/>
      <c r="M38" s="19"/>
      <c r="N38" s="19"/>
      <c r="O38" s="19"/>
      <c r="P38" s="19"/>
      <c r="Q38" s="8"/>
      <c r="R38" s="8"/>
      <c r="S38" s="8"/>
      <c r="T38" s="10"/>
      <c r="U38" s="10"/>
    </row>
    <row r="39" spans="1:21" x14ac:dyDescent="0.2">
      <c r="A39" s="14">
        <v>24</v>
      </c>
      <c r="B39" s="3"/>
      <c r="C39" s="19"/>
      <c r="D39" s="19"/>
      <c r="E39" s="19"/>
      <c r="F39" s="19"/>
      <c r="G39" s="8"/>
      <c r="H39" s="19"/>
      <c r="I39" s="19"/>
      <c r="J39" s="19"/>
      <c r="K39" s="19"/>
      <c r="L39" s="8"/>
      <c r="M39" s="19"/>
      <c r="N39" s="19"/>
      <c r="O39" s="19"/>
      <c r="P39" s="19"/>
      <c r="Q39" s="8"/>
      <c r="R39" s="8"/>
      <c r="S39" s="8"/>
      <c r="T39" s="10"/>
      <c r="U39" s="10"/>
    </row>
    <row r="40" spans="1:21" x14ac:dyDescent="0.2">
      <c r="A40" s="4">
        <v>25</v>
      </c>
      <c r="B40" s="3"/>
      <c r="C40" s="19"/>
      <c r="D40" s="19"/>
      <c r="E40" s="19"/>
      <c r="F40" s="19"/>
      <c r="G40" s="8"/>
      <c r="H40" s="19"/>
      <c r="I40" s="19"/>
      <c r="J40" s="19"/>
      <c r="K40" s="19"/>
      <c r="L40" s="8"/>
      <c r="M40" s="19"/>
      <c r="N40" s="19"/>
      <c r="O40" s="19"/>
      <c r="P40" s="19"/>
      <c r="Q40" s="8"/>
      <c r="R40" s="8"/>
      <c r="S40" s="8"/>
      <c r="T40" s="10"/>
      <c r="U40" s="10"/>
    </row>
    <row r="41" spans="1:21" x14ac:dyDescent="0.2">
      <c r="A41" s="14">
        <v>26</v>
      </c>
      <c r="B41" s="3"/>
      <c r="C41" s="19"/>
      <c r="D41" s="19"/>
      <c r="E41" s="19"/>
      <c r="F41" s="19"/>
      <c r="G41" s="8"/>
      <c r="H41" s="19"/>
      <c r="I41" s="19"/>
      <c r="J41" s="19"/>
      <c r="K41" s="19"/>
      <c r="L41" s="8"/>
      <c r="M41" s="19"/>
      <c r="N41" s="19"/>
      <c r="O41" s="19"/>
      <c r="P41" s="19"/>
      <c r="Q41" s="8"/>
      <c r="R41" s="8"/>
      <c r="S41" s="8"/>
      <c r="T41" s="10"/>
      <c r="U41" s="10"/>
    </row>
    <row r="42" spans="1:21" x14ac:dyDescent="0.2">
      <c r="A42" s="4">
        <v>27</v>
      </c>
      <c r="B42" s="3"/>
      <c r="C42" s="19"/>
      <c r="D42" s="19"/>
      <c r="E42" s="19"/>
      <c r="F42" s="19"/>
      <c r="G42" s="8"/>
      <c r="H42" s="19"/>
      <c r="I42" s="19"/>
      <c r="J42" s="19"/>
      <c r="K42" s="19"/>
      <c r="L42" s="8"/>
      <c r="M42" s="19"/>
      <c r="N42" s="19"/>
      <c r="O42" s="19"/>
      <c r="P42" s="19"/>
      <c r="Q42" s="8"/>
      <c r="R42" s="8"/>
      <c r="S42" s="8"/>
      <c r="T42" s="10"/>
      <c r="U42" s="10"/>
    </row>
    <row r="43" spans="1:21" x14ac:dyDescent="0.2">
      <c r="A43" s="14">
        <v>28</v>
      </c>
      <c r="B43" s="3"/>
      <c r="C43" s="19"/>
      <c r="D43" s="19"/>
      <c r="E43" s="19"/>
      <c r="F43" s="19"/>
      <c r="G43" s="8"/>
      <c r="H43" s="19"/>
      <c r="I43" s="19"/>
      <c r="J43" s="19"/>
      <c r="K43" s="19"/>
      <c r="L43" s="8"/>
      <c r="M43" s="19"/>
      <c r="N43" s="19"/>
      <c r="O43" s="19"/>
      <c r="P43" s="19"/>
      <c r="Q43" s="8"/>
      <c r="R43" s="8"/>
      <c r="S43" s="8"/>
      <c r="T43" s="10"/>
      <c r="U43" s="10"/>
    </row>
    <row r="44" spans="1:21" x14ac:dyDescent="0.2">
      <c r="A44" s="4">
        <v>29</v>
      </c>
      <c r="B44" s="3"/>
      <c r="C44" s="19"/>
      <c r="D44" s="19"/>
      <c r="E44" s="19"/>
      <c r="F44" s="19"/>
      <c r="G44" s="8"/>
      <c r="H44" s="19"/>
      <c r="I44" s="19"/>
      <c r="J44" s="19"/>
      <c r="K44" s="19"/>
      <c r="L44" s="8"/>
      <c r="M44" s="19"/>
      <c r="N44" s="19"/>
      <c r="O44" s="19"/>
      <c r="P44" s="19"/>
      <c r="Q44" s="8"/>
      <c r="R44" s="8"/>
      <c r="S44" s="8"/>
      <c r="T44" s="10"/>
      <c r="U44" s="10"/>
    </row>
    <row r="45" spans="1:21" x14ac:dyDescent="0.2">
      <c r="A45" s="14">
        <v>30</v>
      </c>
      <c r="B45" s="3"/>
      <c r="C45" s="19"/>
      <c r="D45" s="19"/>
      <c r="E45" s="19"/>
      <c r="F45" s="19"/>
      <c r="G45" s="8"/>
      <c r="H45" s="19"/>
      <c r="I45" s="19"/>
      <c r="J45" s="19"/>
      <c r="K45" s="19"/>
      <c r="L45" s="8"/>
      <c r="M45" s="19"/>
      <c r="N45" s="19"/>
      <c r="O45" s="19"/>
      <c r="P45" s="19"/>
      <c r="Q45" s="8"/>
      <c r="R45" s="8"/>
      <c r="S45" s="8"/>
      <c r="T45" s="10"/>
      <c r="U45" s="10"/>
    </row>
    <row r="46" spans="1:21" x14ac:dyDescent="0.2">
      <c r="A46" s="12"/>
    </row>
    <row r="47" spans="1:21" x14ac:dyDescent="0.2">
      <c r="A47" s="11"/>
      <c r="B47" s="1" t="s">
        <v>40</v>
      </c>
    </row>
    <row r="48" spans="1:21" x14ac:dyDescent="0.2">
      <c r="A48" s="12"/>
      <c r="B48" s="1" t="s">
        <v>68</v>
      </c>
    </row>
    <row r="49" spans="1:2" x14ac:dyDescent="0.2">
      <c r="A49" s="11"/>
      <c r="B49" s="1" t="s">
        <v>69</v>
      </c>
    </row>
    <row r="50" spans="1:2" x14ac:dyDescent="0.2">
      <c r="A50" s="12"/>
      <c r="B50" s="1" t="s">
        <v>70</v>
      </c>
    </row>
    <row r="51" spans="1:2" x14ac:dyDescent="0.2">
      <c r="A51" s="11"/>
      <c r="B51" s="1" t="s">
        <v>71</v>
      </c>
    </row>
    <row r="52" spans="1:2" x14ac:dyDescent="0.2">
      <c r="A52" s="12"/>
    </row>
    <row r="53" spans="1:2" x14ac:dyDescent="0.2">
      <c r="A53" s="11"/>
    </row>
    <row r="54" spans="1:2" x14ac:dyDescent="0.2">
      <c r="A54" s="12"/>
    </row>
    <row r="55" spans="1:2" x14ac:dyDescent="0.2">
      <c r="A55" s="11"/>
    </row>
  </sheetData>
  <mergeCells count="31">
    <mergeCell ref="C12:Q12"/>
    <mergeCell ref="H13:L13"/>
    <mergeCell ref="M13:Q13"/>
    <mergeCell ref="G14:G15"/>
    <mergeCell ref="D14:D15"/>
    <mergeCell ref="C14:C15"/>
    <mergeCell ref="Q14:Q15"/>
    <mergeCell ref="M14:M15"/>
    <mergeCell ref="O14:O15"/>
    <mergeCell ref="P14:P15"/>
    <mergeCell ref="A7:U7"/>
    <mergeCell ref="U12:U15"/>
    <mergeCell ref="E14:E15"/>
    <mergeCell ref="F14:F15"/>
    <mergeCell ref="I14:I15"/>
    <mergeCell ref="J14:J15"/>
    <mergeCell ref="K14:K15"/>
    <mergeCell ref="N14:N15"/>
    <mergeCell ref="B12:B15"/>
    <mergeCell ref="A12:A15"/>
    <mergeCell ref="R12:R15"/>
    <mergeCell ref="S12:S15"/>
    <mergeCell ref="T12:T15"/>
    <mergeCell ref="L14:L15"/>
    <mergeCell ref="H14:H15"/>
    <mergeCell ref="C13:G13"/>
    <mergeCell ref="A1:U1"/>
    <mergeCell ref="A2:U2"/>
    <mergeCell ref="A3:U3"/>
    <mergeCell ref="A4:U4"/>
    <mergeCell ref="A6:U6"/>
  </mergeCells>
  <pageMargins left="0.70866141732283472" right="0.70866141732283472" top="0.74803149606299213" bottom="0.74803149606299213" header="0.31496062992125984" footer="0.31496062992125984"/>
  <pageSetup paperSize="9" scale="50" orientation="landscape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tabSelected="1" zoomScaleNormal="100" workbookViewId="0">
      <selection activeCell="N9" sqref="N9"/>
    </sheetView>
  </sheetViews>
  <sheetFormatPr defaultRowHeight="12.75" x14ac:dyDescent="0.2"/>
  <cols>
    <col min="1" max="1" width="4.7109375" style="26" customWidth="1"/>
    <col min="2" max="2" width="20.7109375" style="1" customWidth="1"/>
    <col min="3" max="6" width="10.7109375" style="1" customWidth="1"/>
    <col min="7" max="7" width="13.7109375" style="1" customWidth="1"/>
    <col min="8" max="8" width="7.7109375" style="27" customWidth="1"/>
    <col min="9" max="9" width="11.7109375" style="1" customWidth="1"/>
    <col min="10" max="16384" width="9.140625" style="1"/>
  </cols>
  <sheetData>
    <row r="1" spans="1:35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x14ac:dyDescent="0.2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x14ac:dyDescent="0.2">
      <c r="A4" s="36" t="s">
        <v>9</v>
      </c>
      <c r="B4" s="36"/>
      <c r="C4" s="36"/>
      <c r="D4" s="36"/>
      <c r="E4" s="36"/>
      <c r="F4" s="36"/>
      <c r="G4" s="36"/>
      <c r="H4" s="36"/>
      <c r="I4" s="3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4.5" customHeight="1" x14ac:dyDescent="0.2">
      <c r="C5" s="5"/>
      <c r="D5" s="5"/>
      <c r="E5" s="5"/>
      <c r="F5" s="5"/>
      <c r="G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5" x14ac:dyDescent="0.2">
      <c r="A6" s="36" t="s">
        <v>73</v>
      </c>
      <c r="B6" s="36"/>
      <c r="C6" s="36"/>
      <c r="D6" s="36"/>
      <c r="E6" s="36"/>
      <c r="F6" s="36"/>
      <c r="G6" s="36"/>
      <c r="H6" s="36"/>
      <c r="I6" s="3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">
      <c r="A7" s="36" t="s">
        <v>4</v>
      </c>
      <c r="B7" s="36"/>
      <c r="C7" s="36"/>
      <c r="D7" s="36"/>
      <c r="E7" s="36"/>
      <c r="F7" s="36"/>
      <c r="G7" s="36"/>
      <c r="H7" s="36"/>
      <c r="I7" s="3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4.5" customHeight="1" x14ac:dyDescent="0.2"/>
    <row r="9" spans="1:35" x14ac:dyDescent="0.2">
      <c r="A9" s="67" t="s">
        <v>74</v>
      </c>
      <c r="B9" s="67"/>
      <c r="C9" s="1" t="s">
        <v>75</v>
      </c>
      <c r="E9" s="67" t="s">
        <v>37</v>
      </c>
      <c r="F9" s="67"/>
      <c r="G9" s="1" t="s">
        <v>66</v>
      </c>
    </row>
    <row r="10" spans="1:35" x14ac:dyDescent="0.2">
      <c r="A10" s="66" t="s">
        <v>6</v>
      </c>
      <c r="B10" s="66"/>
      <c r="C10" s="1" t="s">
        <v>75</v>
      </c>
      <c r="E10" s="1" t="s">
        <v>38</v>
      </c>
      <c r="G10" s="1" t="s">
        <v>66</v>
      </c>
    </row>
    <row r="12" spans="1:35" ht="12.75" customHeight="1" x14ac:dyDescent="0.2">
      <c r="A12" s="37" t="s">
        <v>7</v>
      </c>
      <c r="B12" s="37" t="s">
        <v>8</v>
      </c>
      <c r="C12" s="59" t="s">
        <v>76</v>
      </c>
      <c r="D12" s="59" t="s">
        <v>77</v>
      </c>
      <c r="E12" s="59" t="s">
        <v>78</v>
      </c>
      <c r="F12" s="59" t="s">
        <v>79</v>
      </c>
      <c r="G12" s="39" t="s">
        <v>92</v>
      </c>
      <c r="H12" s="64" t="s">
        <v>56</v>
      </c>
      <c r="I12" s="35" t="s">
        <v>21</v>
      </c>
    </row>
    <row r="13" spans="1:35" x14ac:dyDescent="0.2">
      <c r="A13" s="37"/>
      <c r="B13" s="37"/>
      <c r="C13" s="59"/>
      <c r="D13" s="59"/>
      <c r="E13" s="59"/>
      <c r="F13" s="59"/>
      <c r="G13" s="39"/>
      <c r="H13" s="64"/>
      <c r="I13" s="35"/>
    </row>
    <row r="14" spans="1:35" x14ac:dyDescent="0.2">
      <c r="A14" s="37"/>
      <c r="B14" s="37"/>
      <c r="C14" s="59"/>
      <c r="D14" s="59"/>
      <c r="E14" s="59"/>
      <c r="F14" s="59"/>
      <c r="G14" s="39"/>
      <c r="H14" s="64"/>
      <c r="I14" s="35"/>
    </row>
    <row r="15" spans="1:35" x14ac:dyDescent="0.2">
      <c r="A15" s="4">
        <v>1</v>
      </c>
      <c r="B15" s="3"/>
      <c r="C15" s="19">
        <v>2</v>
      </c>
      <c r="D15" s="19">
        <v>2</v>
      </c>
      <c r="E15" s="19">
        <v>2</v>
      </c>
      <c r="F15" s="19">
        <v>4</v>
      </c>
      <c r="G15" s="8">
        <f>IFERROR((2*C15+D15+E15+F15)/5," ")</f>
        <v>2.4</v>
      </c>
      <c r="H15" s="10" t="str">
        <f>IF(G15=" "," ",IF(G15&gt;3.88,"A",IF(G15&gt;3.5,"A-",IF(G15&gt;3.17,"B+",IF(G15&gt;2.83,"B",IF(G15&gt;2.5,"B-",IF(G15&gt;2.17,"C+",IF(G15&gt;1.83,"C",IF(G15&gt;1.5,"C-",IF(G15&gt;1.17,"D+","D"))))))))))</f>
        <v>C+</v>
      </c>
      <c r="I15" s="10" t="str">
        <f>IF(G15=" "," ",IF(G15&gt;3.88,"Sangat Baik",IF(G15&gt;3.5,"Baik",IF(G15&gt;3.17,"Baik",IF(G15&gt;2.83,"Baik",IF(G15&gt;2.5,"Cukup",IF(G15&gt;2.17,"Cukup",IF(G15&gt;1.83,"Cukup",IF(G15&gt;1.5,"Kurang",IF(G15&gt;1.17,"Kurang","Kurang"))))))))))</f>
        <v>Cukup</v>
      </c>
    </row>
    <row r="16" spans="1:35" x14ac:dyDescent="0.2">
      <c r="A16" s="4">
        <v>2</v>
      </c>
      <c r="B16" s="3"/>
      <c r="C16" s="3"/>
      <c r="D16" s="3"/>
      <c r="E16" s="3"/>
      <c r="F16" s="3"/>
      <c r="G16" s="63"/>
      <c r="H16" s="65"/>
      <c r="I16" s="63"/>
    </row>
    <row r="17" spans="1:9" x14ac:dyDescent="0.2">
      <c r="A17" s="4">
        <v>3</v>
      </c>
      <c r="B17" s="3"/>
      <c r="C17" s="3"/>
      <c r="D17" s="3"/>
      <c r="E17" s="3"/>
      <c r="F17" s="3"/>
      <c r="G17" s="63"/>
      <c r="H17" s="65"/>
      <c r="I17" s="63"/>
    </row>
    <row r="18" spans="1:9" x14ac:dyDescent="0.2">
      <c r="A18" s="4">
        <v>4</v>
      </c>
      <c r="B18" s="3"/>
      <c r="C18" s="3"/>
      <c r="D18" s="3"/>
      <c r="E18" s="3"/>
      <c r="F18" s="3"/>
      <c r="G18" s="63"/>
      <c r="H18" s="65"/>
      <c r="I18" s="63"/>
    </row>
    <row r="19" spans="1:9" x14ac:dyDescent="0.2">
      <c r="A19" s="4">
        <v>5</v>
      </c>
      <c r="B19" s="3"/>
      <c r="C19" s="3"/>
      <c r="D19" s="3"/>
      <c r="E19" s="3"/>
      <c r="F19" s="3"/>
      <c r="G19" s="63"/>
      <c r="H19" s="65"/>
      <c r="I19" s="63"/>
    </row>
    <row r="20" spans="1:9" x14ac:dyDescent="0.2">
      <c r="A20" s="4">
        <v>6</v>
      </c>
      <c r="B20" s="3"/>
      <c r="C20" s="3"/>
      <c r="D20" s="3"/>
      <c r="E20" s="3"/>
      <c r="F20" s="3"/>
      <c r="G20" s="63"/>
      <c r="H20" s="65"/>
      <c r="I20" s="63"/>
    </row>
    <row r="21" spans="1:9" x14ac:dyDescent="0.2">
      <c r="A21" s="4">
        <v>7</v>
      </c>
      <c r="B21" s="3"/>
      <c r="C21" s="3"/>
      <c r="D21" s="3"/>
      <c r="E21" s="3"/>
      <c r="F21" s="3"/>
      <c r="G21" s="63"/>
      <c r="H21" s="65"/>
      <c r="I21" s="63"/>
    </row>
    <row r="22" spans="1:9" x14ac:dyDescent="0.2">
      <c r="A22" s="4">
        <v>8</v>
      </c>
      <c r="B22" s="3"/>
      <c r="C22" s="3"/>
      <c r="D22" s="3"/>
      <c r="E22" s="3"/>
      <c r="F22" s="3"/>
      <c r="G22" s="63"/>
      <c r="H22" s="65"/>
      <c r="I22" s="63"/>
    </row>
    <row r="23" spans="1:9" x14ac:dyDescent="0.2">
      <c r="A23" s="4">
        <v>9</v>
      </c>
      <c r="B23" s="3"/>
      <c r="C23" s="3"/>
      <c r="D23" s="3"/>
      <c r="E23" s="3"/>
      <c r="F23" s="3"/>
      <c r="G23" s="63"/>
      <c r="H23" s="65"/>
      <c r="I23" s="63"/>
    </row>
    <row r="24" spans="1:9" x14ac:dyDescent="0.2">
      <c r="A24" s="4">
        <v>10</v>
      </c>
      <c r="B24" s="3"/>
      <c r="C24" s="3"/>
      <c r="D24" s="3"/>
      <c r="E24" s="3"/>
      <c r="F24" s="3"/>
      <c r="G24" s="63"/>
      <c r="H24" s="65"/>
      <c r="I24" s="63"/>
    </row>
    <row r="25" spans="1:9" x14ac:dyDescent="0.2">
      <c r="A25" s="4">
        <v>11</v>
      </c>
      <c r="B25" s="3"/>
      <c r="C25" s="3"/>
      <c r="D25" s="3"/>
      <c r="E25" s="3"/>
      <c r="F25" s="3"/>
      <c r="G25" s="63"/>
      <c r="H25" s="65"/>
      <c r="I25" s="63"/>
    </row>
    <row r="26" spans="1:9" x14ac:dyDescent="0.2">
      <c r="A26" s="4">
        <v>12</v>
      </c>
      <c r="B26" s="3"/>
      <c r="C26" s="3"/>
      <c r="D26" s="3"/>
      <c r="E26" s="3"/>
      <c r="F26" s="3"/>
      <c r="G26" s="63"/>
      <c r="H26" s="65"/>
      <c r="I26" s="63"/>
    </row>
    <row r="27" spans="1:9" x14ac:dyDescent="0.2">
      <c r="A27" s="4">
        <v>13</v>
      </c>
      <c r="B27" s="3"/>
      <c r="C27" s="3"/>
      <c r="D27" s="3"/>
      <c r="E27" s="3"/>
      <c r="F27" s="3"/>
      <c r="G27" s="63"/>
      <c r="H27" s="65"/>
      <c r="I27" s="63"/>
    </row>
    <row r="28" spans="1:9" x14ac:dyDescent="0.2">
      <c r="A28" s="4">
        <v>14</v>
      </c>
      <c r="B28" s="3"/>
      <c r="C28" s="3"/>
      <c r="D28" s="3"/>
      <c r="E28" s="3"/>
      <c r="F28" s="3"/>
      <c r="G28" s="63"/>
      <c r="H28" s="65"/>
      <c r="I28" s="63"/>
    </row>
    <row r="29" spans="1:9" x14ac:dyDescent="0.2">
      <c r="A29" s="4">
        <v>15</v>
      </c>
      <c r="B29" s="3"/>
      <c r="C29" s="3"/>
      <c r="D29" s="3"/>
      <c r="E29" s="3"/>
      <c r="F29" s="3"/>
      <c r="G29" s="63"/>
      <c r="H29" s="65"/>
      <c r="I29" s="63"/>
    </row>
    <row r="30" spans="1:9" x14ac:dyDescent="0.2">
      <c r="A30" s="4">
        <v>16</v>
      </c>
      <c r="B30" s="3"/>
      <c r="C30" s="3"/>
      <c r="D30" s="3"/>
      <c r="E30" s="3"/>
      <c r="F30" s="3"/>
      <c r="G30" s="63"/>
      <c r="H30" s="65"/>
      <c r="I30" s="63"/>
    </row>
    <row r="31" spans="1:9" x14ac:dyDescent="0.2">
      <c r="A31" s="4">
        <v>17</v>
      </c>
      <c r="B31" s="3"/>
      <c r="C31" s="3"/>
      <c r="D31" s="3"/>
      <c r="E31" s="3"/>
      <c r="F31" s="3"/>
      <c r="G31" s="63"/>
      <c r="H31" s="65"/>
      <c r="I31" s="63"/>
    </row>
    <row r="32" spans="1:9" x14ac:dyDescent="0.2">
      <c r="A32" s="4">
        <v>18</v>
      </c>
      <c r="B32" s="3"/>
      <c r="C32" s="3"/>
      <c r="D32" s="3"/>
      <c r="E32" s="3"/>
      <c r="F32" s="3"/>
      <c r="G32" s="63"/>
      <c r="H32" s="65"/>
      <c r="I32" s="63"/>
    </row>
    <row r="33" spans="1:9" x14ac:dyDescent="0.2">
      <c r="A33" s="4">
        <v>19</v>
      </c>
      <c r="B33" s="3"/>
      <c r="C33" s="3"/>
      <c r="D33" s="3"/>
      <c r="E33" s="3"/>
      <c r="F33" s="3"/>
      <c r="G33" s="63"/>
      <c r="H33" s="65"/>
      <c r="I33" s="63"/>
    </row>
    <row r="34" spans="1:9" x14ac:dyDescent="0.2">
      <c r="A34" s="4">
        <v>20</v>
      </c>
      <c r="B34" s="3"/>
      <c r="C34" s="3"/>
      <c r="D34" s="3"/>
      <c r="E34" s="3"/>
      <c r="F34" s="3"/>
      <c r="G34" s="63"/>
      <c r="H34" s="65"/>
      <c r="I34" s="63"/>
    </row>
    <row r="35" spans="1:9" x14ac:dyDescent="0.2">
      <c r="A35" s="4">
        <v>21</v>
      </c>
      <c r="B35" s="3"/>
      <c r="C35" s="3"/>
      <c r="D35" s="3"/>
      <c r="E35" s="3"/>
      <c r="F35" s="3"/>
      <c r="G35" s="63"/>
      <c r="H35" s="65"/>
      <c r="I35" s="63"/>
    </row>
    <row r="36" spans="1:9" x14ac:dyDescent="0.2">
      <c r="A36" s="4">
        <v>22</v>
      </c>
      <c r="B36" s="3"/>
      <c r="C36" s="3"/>
      <c r="D36" s="3"/>
      <c r="E36" s="3"/>
      <c r="F36" s="3"/>
      <c r="G36" s="63"/>
      <c r="H36" s="65"/>
      <c r="I36" s="63"/>
    </row>
    <row r="37" spans="1:9" x14ac:dyDescent="0.2">
      <c r="A37" s="4">
        <v>23</v>
      </c>
      <c r="B37" s="3"/>
      <c r="C37" s="3"/>
      <c r="D37" s="3"/>
      <c r="E37" s="3"/>
      <c r="F37" s="3"/>
      <c r="G37" s="63"/>
      <c r="H37" s="65"/>
      <c r="I37" s="63"/>
    </row>
    <row r="38" spans="1:9" x14ac:dyDescent="0.2">
      <c r="A38" s="4">
        <v>24</v>
      </c>
      <c r="B38" s="3"/>
      <c r="C38" s="3"/>
      <c r="D38" s="3"/>
      <c r="E38" s="3"/>
      <c r="F38" s="3"/>
      <c r="G38" s="63"/>
      <c r="H38" s="65"/>
      <c r="I38" s="63"/>
    </row>
    <row r="39" spans="1:9" x14ac:dyDescent="0.2">
      <c r="A39" s="4">
        <v>25</v>
      </c>
      <c r="B39" s="3"/>
      <c r="C39" s="3"/>
      <c r="D39" s="3"/>
      <c r="E39" s="3"/>
      <c r="F39" s="3"/>
      <c r="G39" s="63"/>
      <c r="H39" s="65"/>
      <c r="I39" s="63"/>
    </row>
    <row r="40" spans="1:9" x14ac:dyDescent="0.2">
      <c r="A40" s="4">
        <v>26</v>
      </c>
      <c r="B40" s="3"/>
      <c r="C40" s="3"/>
      <c r="D40" s="3"/>
      <c r="E40" s="3"/>
      <c r="F40" s="3"/>
      <c r="G40" s="63"/>
      <c r="H40" s="65"/>
      <c r="I40" s="63"/>
    </row>
    <row r="41" spans="1:9" x14ac:dyDescent="0.2">
      <c r="A41" s="4">
        <v>27</v>
      </c>
      <c r="B41" s="3"/>
      <c r="C41" s="3"/>
      <c r="D41" s="3"/>
      <c r="E41" s="3"/>
      <c r="F41" s="3"/>
      <c r="G41" s="63"/>
      <c r="H41" s="65"/>
      <c r="I41" s="63"/>
    </row>
    <row r="42" spans="1:9" x14ac:dyDescent="0.2">
      <c r="A42" s="4">
        <v>28</v>
      </c>
      <c r="B42" s="3"/>
      <c r="C42" s="3"/>
      <c r="D42" s="3"/>
      <c r="E42" s="3"/>
      <c r="F42" s="3"/>
      <c r="G42" s="63"/>
      <c r="H42" s="65"/>
      <c r="I42" s="63"/>
    </row>
    <row r="43" spans="1:9" x14ac:dyDescent="0.2">
      <c r="A43" s="4">
        <v>29</v>
      </c>
      <c r="B43" s="3"/>
      <c r="C43" s="3"/>
      <c r="D43" s="3"/>
      <c r="E43" s="3"/>
      <c r="F43" s="3"/>
      <c r="G43" s="63"/>
      <c r="H43" s="65"/>
      <c r="I43" s="63"/>
    </row>
    <row r="44" spans="1:9" x14ac:dyDescent="0.2">
      <c r="A44" s="4">
        <v>30</v>
      </c>
      <c r="B44" s="3"/>
      <c r="C44" s="3"/>
      <c r="D44" s="3"/>
      <c r="E44" s="3"/>
      <c r="F44" s="3"/>
      <c r="G44" s="63"/>
      <c r="H44" s="65"/>
      <c r="I44" s="63"/>
    </row>
    <row r="46" spans="1:9" x14ac:dyDescent="0.2">
      <c r="B46" s="1" t="s">
        <v>93</v>
      </c>
    </row>
    <row r="47" spans="1:9" x14ac:dyDescent="0.2">
      <c r="B47" s="1" t="s">
        <v>94</v>
      </c>
      <c r="C47" s="1" t="s">
        <v>95</v>
      </c>
    </row>
    <row r="48" spans="1:9" x14ac:dyDescent="0.2">
      <c r="C48" s="1" t="s">
        <v>96</v>
      </c>
    </row>
    <row r="49" spans="2:3" x14ac:dyDescent="0.2">
      <c r="C49" s="1" t="s">
        <v>97</v>
      </c>
    </row>
    <row r="50" spans="2:3" x14ac:dyDescent="0.2">
      <c r="C50" s="1" t="s">
        <v>98</v>
      </c>
    </row>
    <row r="51" spans="2:3" x14ac:dyDescent="0.2">
      <c r="B51" s="1" t="s">
        <v>99</v>
      </c>
    </row>
  </sheetData>
  <mergeCells count="18">
    <mergeCell ref="A10:B10"/>
    <mergeCell ref="E9:F9"/>
    <mergeCell ref="A1:I1"/>
    <mergeCell ref="A2:I2"/>
    <mergeCell ref="A3:I3"/>
    <mergeCell ref="A4:I4"/>
    <mergeCell ref="B12:B14"/>
    <mergeCell ref="A6:I6"/>
    <mergeCell ref="A7:I7"/>
    <mergeCell ref="C12:C14"/>
    <mergeCell ref="D12:D14"/>
    <mergeCell ref="E12:E14"/>
    <mergeCell ref="F12:F14"/>
    <mergeCell ref="G12:G14"/>
    <mergeCell ref="H12:H14"/>
    <mergeCell ref="I12:I14"/>
    <mergeCell ref="A12:A14"/>
    <mergeCell ref="A9:B9"/>
  </mergeCells>
  <pageMargins left="0.70866141732283472" right="0.70866141732283472" top="0.74803149606299213" bottom="0.74803149606299213" header="0.31496062992125984" footer="0.31496062992125984"/>
  <pageSetup paperSize="5" scale="80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32" workbookViewId="0">
      <selection activeCell="J44" sqref="J44"/>
    </sheetView>
  </sheetViews>
  <sheetFormatPr defaultRowHeight="12.75" x14ac:dyDescent="0.2"/>
  <cols>
    <col min="1" max="1" width="4.7109375" style="1" customWidth="1"/>
    <col min="2" max="2" width="20.7109375" style="1" customWidth="1"/>
    <col min="3" max="10" width="4.7109375" style="28" customWidth="1"/>
    <col min="11" max="16384" width="9.140625" style="1"/>
  </cols>
  <sheetData>
    <row r="1" spans="1:12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x14ac:dyDescent="0.2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x14ac:dyDescent="0.2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x14ac:dyDescent="0.2">
      <c r="A4" s="36" t="s">
        <v>9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ht="4.5" customHeight="1" x14ac:dyDescent="0.2"/>
    <row r="6" spans="1:12" x14ac:dyDescent="0.2">
      <c r="A6" s="36" t="s">
        <v>80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2" x14ac:dyDescent="0.2">
      <c r="A7" s="36" t="s">
        <v>4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</row>
    <row r="8" spans="1:12" ht="4.5" customHeight="1" x14ac:dyDescent="0.2"/>
    <row r="9" spans="1:12" x14ac:dyDescent="0.2">
      <c r="A9" s="1" t="s">
        <v>5</v>
      </c>
      <c r="C9" s="28" t="s">
        <v>66</v>
      </c>
    </row>
    <row r="10" spans="1:12" x14ac:dyDescent="0.2">
      <c r="A10" s="1" t="s">
        <v>6</v>
      </c>
      <c r="C10" s="28" t="s">
        <v>66</v>
      </c>
    </row>
    <row r="11" spans="1:12" x14ac:dyDescent="0.2">
      <c r="A11" s="1" t="s">
        <v>37</v>
      </c>
      <c r="C11" s="28" t="s">
        <v>66</v>
      </c>
    </row>
    <row r="12" spans="1:12" x14ac:dyDescent="0.2">
      <c r="A12" s="1" t="s">
        <v>38</v>
      </c>
      <c r="C12" s="28" t="s">
        <v>66</v>
      </c>
    </row>
    <row r="14" spans="1:12" ht="15" customHeight="1" x14ac:dyDescent="0.2">
      <c r="A14" s="62" t="s">
        <v>7</v>
      </c>
      <c r="B14" s="62" t="s">
        <v>8</v>
      </c>
      <c r="C14" s="60" t="s">
        <v>89</v>
      </c>
      <c r="D14" s="60"/>
      <c r="E14" s="60"/>
      <c r="F14" s="60"/>
      <c r="G14" s="60"/>
      <c r="H14" s="60"/>
      <c r="I14" s="60"/>
      <c r="J14" s="60"/>
      <c r="K14" s="61" t="s">
        <v>90</v>
      </c>
      <c r="L14" s="62" t="s">
        <v>91</v>
      </c>
    </row>
    <row r="15" spans="1:12" x14ac:dyDescent="0.2">
      <c r="A15" s="62"/>
      <c r="B15" s="62"/>
      <c r="C15" s="60"/>
      <c r="D15" s="60"/>
      <c r="E15" s="60"/>
      <c r="F15" s="60"/>
      <c r="G15" s="60"/>
      <c r="H15" s="60"/>
      <c r="I15" s="60"/>
      <c r="J15" s="60"/>
      <c r="K15" s="61"/>
      <c r="L15" s="62"/>
    </row>
    <row r="16" spans="1:12" x14ac:dyDescent="0.2">
      <c r="A16" s="62"/>
      <c r="B16" s="62"/>
      <c r="C16" s="29" t="s">
        <v>81</v>
      </c>
      <c r="D16" s="29" t="s">
        <v>82</v>
      </c>
      <c r="E16" s="29" t="s">
        <v>83</v>
      </c>
      <c r="F16" s="29" t="s">
        <v>84</v>
      </c>
      <c r="G16" s="29" t="s">
        <v>85</v>
      </c>
      <c r="H16" s="29" t="s">
        <v>86</v>
      </c>
      <c r="I16" s="29" t="s">
        <v>87</v>
      </c>
      <c r="J16" s="29" t="s">
        <v>88</v>
      </c>
      <c r="K16" s="61"/>
      <c r="L16" s="62"/>
    </row>
    <row r="17" spans="1:12" x14ac:dyDescent="0.2">
      <c r="A17" s="3">
        <v>1</v>
      </c>
      <c r="B17" s="3"/>
      <c r="C17" s="29"/>
      <c r="D17" s="29"/>
      <c r="E17" s="29"/>
      <c r="F17" s="29"/>
      <c r="G17" s="29"/>
      <c r="H17" s="29"/>
      <c r="I17" s="29"/>
      <c r="J17" s="29"/>
      <c r="K17" s="3" t="str">
        <f>IFERROR(AVERAGE(C17:J17)," ")</f>
        <v xml:space="preserve"> </v>
      </c>
      <c r="L17" s="3"/>
    </row>
    <row r="18" spans="1:12" x14ac:dyDescent="0.2">
      <c r="A18" s="3">
        <v>2</v>
      </c>
      <c r="B18" s="3"/>
      <c r="C18" s="29"/>
      <c r="D18" s="29"/>
      <c r="E18" s="29"/>
      <c r="F18" s="29"/>
      <c r="G18" s="29"/>
      <c r="H18" s="29"/>
      <c r="I18" s="29"/>
      <c r="J18" s="29"/>
      <c r="K18" s="3"/>
      <c r="L18" s="3"/>
    </row>
    <row r="19" spans="1:12" x14ac:dyDescent="0.2">
      <c r="A19" s="3">
        <v>3</v>
      </c>
      <c r="B19" s="3"/>
      <c r="C19" s="29"/>
      <c r="D19" s="29"/>
      <c r="E19" s="29"/>
      <c r="F19" s="29"/>
      <c r="G19" s="29"/>
      <c r="H19" s="29"/>
      <c r="I19" s="29"/>
      <c r="J19" s="29"/>
      <c r="K19" s="3"/>
      <c r="L19" s="3"/>
    </row>
    <row r="20" spans="1:12" x14ac:dyDescent="0.2">
      <c r="A20" s="3">
        <v>4</v>
      </c>
      <c r="B20" s="3"/>
      <c r="C20" s="29"/>
      <c r="D20" s="29"/>
      <c r="E20" s="29"/>
      <c r="F20" s="29"/>
      <c r="G20" s="29"/>
      <c r="H20" s="29"/>
      <c r="I20" s="29"/>
      <c r="J20" s="29"/>
      <c r="K20" s="3"/>
      <c r="L20" s="3"/>
    </row>
    <row r="21" spans="1:12" x14ac:dyDescent="0.2">
      <c r="A21" s="3">
        <v>5</v>
      </c>
      <c r="B21" s="3"/>
      <c r="C21" s="29"/>
      <c r="D21" s="29"/>
      <c r="E21" s="29"/>
      <c r="F21" s="29"/>
      <c r="G21" s="29"/>
      <c r="H21" s="29"/>
      <c r="I21" s="29"/>
      <c r="J21" s="29"/>
      <c r="K21" s="3"/>
      <c r="L21" s="3"/>
    </row>
    <row r="22" spans="1:12" x14ac:dyDescent="0.2">
      <c r="A22" s="3">
        <v>6</v>
      </c>
      <c r="B22" s="3"/>
      <c r="C22" s="29"/>
      <c r="D22" s="29"/>
      <c r="E22" s="29"/>
      <c r="F22" s="29"/>
      <c r="G22" s="29"/>
      <c r="H22" s="29"/>
      <c r="I22" s="29"/>
      <c r="J22" s="29"/>
      <c r="K22" s="3"/>
      <c r="L22" s="3"/>
    </row>
    <row r="23" spans="1:12" x14ac:dyDescent="0.2">
      <c r="A23" s="3">
        <v>7</v>
      </c>
      <c r="B23" s="3"/>
      <c r="C23" s="29"/>
      <c r="D23" s="29"/>
      <c r="E23" s="29"/>
      <c r="F23" s="29"/>
      <c r="G23" s="29"/>
      <c r="H23" s="29"/>
      <c r="I23" s="29"/>
      <c r="J23" s="29"/>
      <c r="K23" s="3"/>
      <c r="L23" s="3"/>
    </row>
    <row r="24" spans="1:12" x14ac:dyDescent="0.2">
      <c r="A24" s="3">
        <v>8</v>
      </c>
      <c r="B24" s="3"/>
      <c r="C24" s="29"/>
      <c r="D24" s="29"/>
      <c r="E24" s="29"/>
      <c r="F24" s="29"/>
      <c r="G24" s="29"/>
      <c r="H24" s="29"/>
      <c r="I24" s="29"/>
      <c r="J24" s="29"/>
      <c r="K24" s="3"/>
      <c r="L24" s="3"/>
    </row>
    <row r="25" spans="1:12" x14ac:dyDescent="0.2">
      <c r="A25" s="3">
        <v>9</v>
      </c>
      <c r="B25" s="3"/>
      <c r="C25" s="29"/>
      <c r="D25" s="29"/>
      <c r="E25" s="29"/>
      <c r="F25" s="29"/>
      <c r="G25" s="29"/>
      <c r="H25" s="29"/>
      <c r="I25" s="29"/>
      <c r="J25" s="29"/>
      <c r="K25" s="3"/>
      <c r="L25" s="3"/>
    </row>
    <row r="26" spans="1:12" x14ac:dyDescent="0.2">
      <c r="A26" s="3">
        <v>10</v>
      </c>
      <c r="B26" s="3"/>
      <c r="C26" s="29"/>
      <c r="D26" s="29"/>
      <c r="E26" s="29"/>
      <c r="F26" s="29"/>
      <c r="G26" s="29"/>
      <c r="H26" s="29"/>
      <c r="I26" s="29"/>
      <c r="J26" s="29"/>
      <c r="K26" s="3"/>
      <c r="L26" s="3"/>
    </row>
    <row r="27" spans="1:12" x14ac:dyDescent="0.2">
      <c r="A27" s="3">
        <v>11</v>
      </c>
      <c r="B27" s="3"/>
      <c r="C27" s="29"/>
      <c r="D27" s="29"/>
      <c r="E27" s="29"/>
      <c r="F27" s="29"/>
      <c r="G27" s="29"/>
      <c r="H27" s="29"/>
      <c r="I27" s="29"/>
      <c r="J27" s="29"/>
      <c r="K27" s="3"/>
      <c r="L27" s="3"/>
    </row>
    <row r="28" spans="1:12" x14ac:dyDescent="0.2">
      <c r="A28" s="3">
        <v>12</v>
      </c>
      <c r="B28" s="3"/>
      <c r="C28" s="29"/>
      <c r="D28" s="29"/>
      <c r="E28" s="29"/>
      <c r="F28" s="29"/>
      <c r="G28" s="29"/>
      <c r="H28" s="29"/>
      <c r="I28" s="29"/>
      <c r="J28" s="29"/>
      <c r="K28" s="3"/>
      <c r="L28" s="3"/>
    </row>
    <row r="29" spans="1:12" x14ac:dyDescent="0.2">
      <c r="A29" s="3">
        <v>13</v>
      </c>
      <c r="B29" s="3"/>
      <c r="C29" s="29"/>
      <c r="D29" s="29"/>
      <c r="E29" s="29"/>
      <c r="F29" s="29"/>
      <c r="G29" s="29"/>
      <c r="H29" s="29"/>
      <c r="I29" s="29"/>
      <c r="J29" s="29"/>
      <c r="K29" s="3"/>
      <c r="L29" s="3"/>
    </row>
    <row r="30" spans="1:12" x14ac:dyDescent="0.2">
      <c r="A30" s="3">
        <v>14</v>
      </c>
      <c r="B30" s="3"/>
      <c r="C30" s="29"/>
      <c r="D30" s="29"/>
      <c r="E30" s="29"/>
      <c r="F30" s="29"/>
      <c r="G30" s="29"/>
      <c r="H30" s="29"/>
      <c r="I30" s="29"/>
      <c r="J30" s="29"/>
      <c r="K30" s="3"/>
      <c r="L30" s="3"/>
    </row>
    <row r="31" spans="1:12" x14ac:dyDescent="0.2">
      <c r="A31" s="3">
        <v>15</v>
      </c>
      <c r="B31" s="3"/>
      <c r="C31" s="29"/>
      <c r="D31" s="29"/>
      <c r="E31" s="29"/>
      <c r="F31" s="29"/>
      <c r="G31" s="29"/>
      <c r="H31" s="29"/>
      <c r="I31" s="29"/>
      <c r="J31" s="29"/>
      <c r="K31" s="3"/>
      <c r="L31" s="3"/>
    </row>
    <row r="32" spans="1:12" x14ac:dyDescent="0.2">
      <c r="A32" s="3">
        <v>16</v>
      </c>
      <c r="B32" s="3"/>
      <c r="C32" s="29"/>
      <c r="D32" s="29"/>
      <c r="E32" s="29"/>
      <c r="F32" s="29"/>
      <c r="G32" s="29"/>
      <c r="H32" s="29"/>
      <c r="I32" s="29"/>
      <c r="J32" s="29"/>
      <c r="K32" s="3"/>
      <c r="L32" s="3"/>
    </row>
    <row r="33" spans="1:12" x14ac:dyDescent="0.2">
      <c r="A33" s="3">
        <v>17</v>
      </c>
      <c r="B33" s="3"/>
      <c r="C33" s="29"/>
      <c r="D33" s="29"/>
      <c r="E33" s="29"/>
      <c r="F33" s="29"/>
      <c r="G33" s="29"/>
      <c r="H33" s="29"/>
      <c r="I33" s="29"/>
      <c r="J33" s="29"/>
      <c r="K33" s="3"/>
      <c r="L33" s="3"/>
    </row>
    <row r="34" spans="1:12" x14ac:dyDescent="0.2">
      <c r="A34" s="3">
        <v>18</v>
      </c>
      <c r="B34" s="3"/>
      <c r="C34" s="29"/>
      <c r="D34" s="29"/>
      <c r="E34" s="29"/>
      <c r="F34" s="29"/>
      <c r="G34" s="29"/>
      <c r="H34" s="29"/>
      <c r="I34" s="29"/>
      <c r="J34" s="29"/>
      <c r="K34" s="3"/>
      <c r="L34" s="3"/>
    </row>
    <row r="35" spans="1:12" x14ac:dyDescent="0.2">
      <c r="A35" s="3">
        <v>19</v>
      </c>
      <c r="B35" s="3"/>
      <c r="C35" s="29"/>
      <c r="D35" s="29"/>
      <c r="E35" s="29"/>
      <c r="F35" s="29"/>
      <c r="G35" s="29"/>
      <c r="H35" s="29"/>
      <c r="I35" s="29"/>
      <c r="J35" s="29"/>
      <c r="K35" s="3"/>
      <c r="L35" s="3"/>
    </row>
    <row r="36" spans="1:12" x14ac:dyDescent="0.2">
      <c r="A36" s="3">
        <v>20</v>
      </c>
      <c r="B36" s="3"/>
      <c r="C36" s="29"/>
      <c r="D36" s="29"/>
      <c r="E36" s="29"/>
      <c r="F36" s="29"/>
      <c r="G36" s="29"/>
      <c r="H36" s="29"/>
      <c r="I36" s="29"/>
      <c r="J36" s="29"/>
      <c r="K36" s="3"/>
      <c r="L36" s="3"/>
    </row>
    <row r="37" spans="1:12" x14ac:dyDescent="0.2">
      <c r="A37" s="3">
        <v>21</v>
      </c>
      <c r="B37" s="3"/>
      <c r="C37" s="29"/>
      <c r="D37" s="29"/>
      <c r="E37" s="29"/>
      <c r="F37" s="29"/>
      <c r="G37" s="29"/>
      <c r="H37" s="29"/>
      <c r="I37" s="29"/>
      <c r="J37" s="29"/>
      <c r="K37" s="3"/>
      <c r="L37" s="3"/>
    </row>
    <row r="38" spans="1:12" x14ac:dyDescent="0.2">
      <c r="A38" s="3">
        <v>22</v>
      </c>
      <c r="B38" s="3"/>
      <c r="C38" s="29"/>
      <c r="D38" s="29"/>
      <c r="E38" s="29"/>
      <c r="F38" s="29"/>
      <c r="G38" s="29"/>
      <c r="H38" s="29"/>
      <c r="I38" s="29"/>
      <c r="J38" s="29"/>
      <c r="K38" s="3"/>
      <c r="L38" s="3"/>
    </row>
    <row r="39" spans="1:12" x14ac:dyDescent="0.2">
      <c r="A39" s="3">
        <v>23</v>
      </c>
      <c r="B39" s="3"/>
      <c r="C39" s="29"/>
      <c r="D39" s="29"/>
      <c r="E39" s="29"/>
      <c r="F39" s="29"/>
      <c r="G39" s="29"/>
      <c r="H39" s="29"/>
      <c r="I39" s="29"/>
      <c r="J39" s="29"/>
      <c r="K39" s="3"/>
      <c r="L39" s="3"/>
    </row>
    <row r="40" spans="1:12" x14ac:dyDescent="0.2">
      <c r="A40" s="3">
        <v>24</v>
      </c>
      <c r="B40" s="3"/>
      <c r="C40" s="29"/>
      <c r="D40" s="29"/>
      <c r="E40" s="29"/>
      <c r="F40" s="29"/>
      <c r="G40" s="29"/>
      <c r="H40" s="29"/>
      <c r="I40" s="29"/>
      <c r="J40" s="29"/>
      <c r="K40" s="3"/>
      <c r="L40" s="3"/>
    </row>
    <row r="41" spans="1:12" x14ac:dyDescent="0.2">
      <c r="A41" s="3">
        <v>25</v>
      </c>
      <c r="B41" s="3"/>
      <c r="C41" s="29"/>
      <c r="D41" s="29"/>
      <c r="E41" s="29"/>
      <c r="F41" s="29"/>
      <c r="G41" s="29"/>
      <c r="H41" s="29"/>
      <c r="I41" s="29"/>
      <c r="J41" s="29"/>
      <c r="K41" s="3"/>
      <c r="L41" s="3"/>
    </row>
    <row r="42" spans="1:12" x14ac:dyDescent="0.2">
      <c r="A42" s="3">
        <v>26</v>
      </c>
      <c r="B42" s="3"/>
      <c r="C42" s="29"/>
      <c r="D42" s="29"/>
      <c r="E42" s="29"/>
      <c r="F42" s="29"/>
      <c r="G42" s="29"/>
      <c r="H42" s="29"/>
      <c r="I42" s="29"/>
      <c r="J42" s="29"/>
      <c r="K42" s="3"/>
      <c r="L42" s="3"/>
    </row>
    <row r="43" spans="1:12" x14ac:dyDescent="0.2">
      <c r="A43" s="3">
        <v>27</v>
      </c>
      <c r="B43" s="3"/>
      <c r="C43" s="29"/>
      <c r="D43" s="29"/>
      <c r="E43" s="29"/>
      <c r="F43" s="29"/>
      <c r="G43" s="29"/>
      <c r="H43" s="29"/>
      <c r="I43" s="29"/>
      <c r="J43" s="29"/>
      <c r="K43" s="3"/>
      <c r="L43" s="3"/>
    </row>
    <row r="44" spans="1:12" x14ac:dyDescent="0.2">
      <c r="A44" s="3">
        <v>28</v>
      </c>
      <c r="B44" s="3"/>
      <c r="C44" s="29"/>
      <c r="D44" s="29"/>
      <c r="E44" s="29"/>
      <c r="F44" s="29"/>
      <c r="G44" s="29"/>
      <c r="H44" s="29"/>
      <c r="I44" s="29"/>
      <c r="J44" s="29"/>
      <c r="K44" s="3"/>
      <c r="L44" s="3"/>
    </row>
    <row r="45" spans="1:12" x14ac:dyDescent="0.2">
      <c r="A45" s="3">
        <v>29</v>
      </c>
      <c r="B45" s="3"/>
      <c r="C45" s="29"/>
      <c r="D45" s="29"/>
      <c r="E45" s="29"/>
      <c r="F45" s="29"/>
      <c r="G45" s="29"/>
      <c r="H45" s="29"/>
      <c r="I45" s="29"/>
      <c r="J45" s="29"/>
      <c r="K45" s="3"/>
      <c r="L45" s="3"/>
    </row>
    <row r="46" spans="1:12" x14ac:dyDescent="0.2">
      <c r="A46" s="3">
        <v>30</v>
      </c>
      <c r="B46" s="3"/>
      <c r="C46" s="29"/>
      <c r="D46" s="29"/>
      <c r="E46" s="29"/>
      <c r="F46" s="29"/>
      <c r="G46" s="29"/>
      <c r="H46" s="29"/>
      <c r="I46" s="29"/>
      <c r="J46" s="29"/>
      <c r="K46" s="3"/>
      <c r="L46" s="3"/>
    </row>
  </sheetData>
  <mergeCells count="11">
    <mergeCell ref="A1:L1"/>
    <mergeCell ref="A2:L2"/>
    <mergeCell ref="A3:L3"/>
    <mergeCell ref="A4:L4"/>
    <mergeCell ref="A6:L6"/>
    <mergeCell ref="A7:L7"/>
    <mergeCell ref="C14:J15"/>
    <mergeCell ref="K14:K16"/>
    <mergeCell ref="L14:L16"/>
    <mergeCell ref="B14:B16"/>
    <mergeCell ref="A14:A16"/>
  </mergeCells>
  <pageMargins left="0.70866141732283472" right="0.70866141732283472" top="0.74803149606299213" bottom="0.74803149606299213" header="0.31496062992125984" footer="0.31496062992125984"/>
  <pageSetup paperSize="5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PENGETAHUAN</vt:lpstr>
      <vt:lpstr>KETERAMPILAN</vt:lpstr>
      <vt:lpstr>SIKAP</vt:lpstr>
      <vt:lpstr>Sheet1</vt:lpstr>
    </vt:vector>
  </TitlesOfParts>
  <Company>Office Black Edition - tum0r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Hidayatullah</dc:creator>
  <cp:lastModifiedBy>Ari Hidayatullah</cp:lastModifiedBy>
  <cp:lastPrinted>2015-05-28T12:37:17Z</cp:lastPrinted>
  <dcterms:created xsi:type="dcterms:W3CDTF">2014-11-29T04:46:03Z</dcterms:created>
  <dcterms:modified xsi:type="dcterms:W3CDTF">2015-06-18T14:07:26Z</dcterms:modified>
</cp:coreProperties>
</file>