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f9adfba9eb6e95b/Dokumente/TF_Bern/Informatik/VorIPA/Allgemeines/Share_Vorbereitung_IPA_2022/"/>
    </mc:Choice>
  </mc:AlternateContent>
  <xr:revisionPtr revIDLastSave="230" documentId="13_ncr:1_{C9B1A061-8460-442E-8258-F8EDF1CF08A2}" xr6:coauthVersionLast="47" xr6:coauthVersionMax="47" xr10:uidLastSave="{DC6202A7-7856-44D1-BD15-F21C46527C8B}"/>
  <bookViews>
    <workbookView xWindow="-11412" yWindow="6288" windowWidth="17280" windowHeight="8964" xr2:uid="{00000000-000D-0000-FFFF-FFFF00000000}"/>
  </bookViews>
  <sheets>
    <sheet name="Tabelle1" sheetId="1" r:id="rId1"/>
  </sheets>
  <definedNames>
    <definedName name="_xlnm.Print_Area" localSheetId="0">Tabelle1!$A$1:$CO$95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J93" i="1"/>
  <c r="J7" i="1"/>
  <c r="J41" i="1"/>
  <c r="J39" i="1"/>
  <c r="J37" i="1"/>
  <c r="J35" i="1"/>
  <c r="J33" i="1"/>
  <c r="J31" i="1"/>
  <c r="J29" i="1"/>
  <c r="H93" i="1"/>
  <c r="J91" i="1"/>
  <c r="J89" i="1"/>
  <c r="J87" i="1"/>
  <c r="J85" i="1"/>
  <c r="J81" i="1"/>
  <c r="J79" i="1"/>
  <c r="J77" i="1"/>
  <c r="J75" i="1"/>
  <c r="J73" i="1"/>
  <c r="J71" i="1"/>
  <c r="J69" i="1"/>
  <c r="J67" i="1"/>
  <c r="J65" i="1"/>
  <c r="J61" i="1"/>
  <c r="J59" i="1"/>
  <c r="J57" i="1"/>
  <c r="J55" i="1"/>
  <c r="J53" i="1"/>
  <c r="J51" i="1"/>
  <c r="J49" i="1"/>
  <c r="J47" i="1"/>
  <c r="J43" i="1"/>
  <c r="J27" i="1"/>
  <c r="J23" i="1"/>
  <c r="J21" i="1"/>
  <c r="J19" i="1"/>
  <c r="J17" i="1"/>
  <c r="J15" i="1"/>
  <c r="J13" i="1"/>
  <c r="J11" i="1"/>
  <c r="J9" i="1"/>
  <c r="L85" i="1" l="1"/>
  <c r="L37" i="1"/>
  <c r="L93" i="1"/>
  <c r="L87" i="1"/>
  <c r="L77" i="1"/>
  <c r="L75" i="1"/>
  <c r="L69" i="1"/>
  <c r="L67" i="1"/>
  <c r="L59" i="1"/>
  <c r="L57" i="1"/>
  <c r="L51" i="1"/>
  <c r="L49" i="1"/>
  <c r="L41" i="1"/>
  <c r="L39" i="1"/>
  <c r="L35" i="1"/>
  <c r="L33" i="1"/>
  <c r="L31" i="1"/>
  <c r="L29" i="1"/>
  <c r="J25" i="1"/>
  <c r="L27" i="1"/>
  <c r="L19" i="1"/>
  <c r="L17" i="1"/>
  <c r="L11" i="1"/>
  <c r="L15" i="1"/>
  <c r="L23" i="1"/>
  <c r="L55" i="1"/>
  <c r="L65" i="1"/>
  <c r="L73" i="1"/>
  <c r="L91" i="1"/>
  <c r="L81" i="1"/>
  <c r="L61" i="1"/>
  <c r="L43" i="1"/>
  <c r="L53" i="1"/>
  <c r="L71" i="1"/>
  <c r="L79" i="1"/>
  <c r="L89" i="1"/>
  <c r="L9" i="1"/>
  <c r="J63" i="1"/>
  <c r="J45" i="1" s="1"/>
  <c r="H45" i="1"/>
  <c r="L47" i="1"/>
  <c r="L13" i="1"/>
  <c r="H25" i="1"/>
  <c r="H5" i="1"/>
  <c r="L21" i="1"/>
  <c r="L7" i="1"/>
  <c r="J5" i="1"/>
  <c r="H83" i="1"/>
  <c r="J83" i="1"/>
  <c r="H95" i="1" l="1"/>
  <c r="L63" i="1"/>
  <c r="L45" i="1"/>
  <c r="L25" i="1"/>
  <c r="L5" i="1"/>
  <c r="L83" i="1"/>
  <c r="J95" i="1"/>
  <c r="L95" i="1" l="1"/>
</calcChain>
</file>

<file path=xl/sharedStrings.xml><?xml version="1.0" encoding="utf-8"?>
<sst xmlns="http://schemas.openxmlformats.org/spreadsheetml/2006/main" count="102" uniqueCount="77">
  <si>
    <t>DIFF</t>
  </si>
  <si>
    <t>Formaler Teil</t>
  </si>
  <si>
    <t>Phase Initialisierung</t>
  </si>
  <si>
    <t>Phase Konzept</t>
  </si>
  <si>
    <t>Phase Realisierung</t>
  </si>
  <si>
    <t>Total</t>
  </si>
  <si>
    <t xml:space="preserve">SOLL </t>
  </si>
  <si>
    <t>IST</t>
  </si>
  <si>
    <t>Aufwand</t>
  </si>
  <si>
    <t>VM</t>
  </si>
  <si>
    <t>NM</t>
  </si>
  <si>
    <t>Legende</t>
  </si>
  <si>
    <t>SOLL</t>
  </si>
  <si>
    <t>Vormittag</t>
  </si>
  <si>
    <t>Nachmittag</t>
  </si>
  <si>
    <t>Zeitplan erstellen</t>
  </si>
  <si>
    <t>Standards deklarieren</t>
  </si>
  <si>
    <t>Schutzbedarfanalyse durchführen</t>
  </si>
  <si>
    <t>Organisation der IPA-Ergebnisse</t>
  </si>
  <si>
    <t>Kurze Ausgangssituation verfassen</t>
  </si>
  <si>
    <t>Projektorganisation inkl. Projektrollen beschreiben</t>
  </si>
  <si>
    <t>Korrektur und Formatierung</t>
  </si>
  <si>
    <t>Freigabe Realisierung</t>
  </si>
  <si>
    <t>Projektvorgehen dokumentieren</t>
  </si>
  <si>
    <t>Technische Risikoanalyse durchführen</t>
  </si>
  <si>
    <t>Verzeichnisse und Anhänge vervollständigen</t>
  </si>
  <si>
    <t>Kurzfassung und Abschlussbericht verfassen</t>
  </si>
  <si>
    <t>Arbeitsjournal</t>
  </si>
  <si>
    <t>Projektabschluss</t>
  </si>
  <si>
    <t>Bericht finalisieren und abgeben</t>
  </si>
  <si>
    <t>M1</t>
  </si>
  <si>
    <t>M2</t>
  </si>
  <si>
    <t>M3</t>
  </si>
  <si>
    <t>M4</t>
  </si>
  <si>
    <t>M5</t>
  </si>
  <si>
    <t>M6</t>
  </si>
  <si>
    <t>Projektmanagement</t>
  </si>
  <si>
    <t>Projektinitialisierungsauftrag</t>
  </si>
  <si>
    <t>Meilensteine</t>
  </si>
  <si>
    <t>Testkonzept</t>
  </si>
  <si>
    <t>Tests durchgeführt</t>
  </si>
  <si>
    <t>Differenz Soll / Ist</t>
  </si>
  <si>
    <t>Soll Zeit</t>
  </si>
  <si>
    <t>Ist Zeit</t>
  </si>
  <si>
    <r>
      <rPr>
        <b/>
        <sz val="18"/>
        <color theme="1"/>
        <rFont val="Arial"/>
        <family val="2"/>
      </rPr>
      <t>IPA Zeitplan</t>
    </r>
    <r>
      <rPr>
        <b/>
        <sz val="14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KAND: Name Vorname
Datum: xx</t>
    </r>
  </si>
  <si>
    <t>Tag 1 - Montag, 15.11.2021</t>
  </si>
  <si>
    <t>Tag 2 - Dienstag, 16.11.2021</t>
  </si>
  <si>
    <t>Tag 3 - Mittwoch, 17.11.2021</t>
  </si>
  <si>
    <t>Tag 4 - Freitag, 19.11.2021</t>
  </si>
  <si>
    <t>Tag 5 - Montag, 22.11.2021</t>
  </si>
  <si>
    <t>Tag 6 - Dienstag, 23.11.2021</t>
  </si>
  <si>
    <t>Tag 7- Mittwoch, 24.11.2021</t>
  </si>
  <si>
    <t>Tag 8 - Freitag, 26.11.2021</t>
  </si>
  <si>
    <t>Tag 9 - Montag, xx.xx.2021</t>
  </si>
  <si>
    <t>Tag 10 - Montag, xx.xx.2021</t>
  </si>
  <si>
    <t>Keine Werkstatt</t>
  </si>
  <si>
    <t>Ist / Soll analysieren</t>
  </si>
  <si>
    <t>Variantenvergleich</t>
  </si>
  <si>
    <t>Nutzwertanalyse</t>
  </si>
  <si>
    <t>Ziele</t>
  </si>
  <si>
    <t>Anforderungen</t>
  </si>
  <si>
    <t>Schnittstellen und Umfeld</t>
  </si>
  <si>
    <t>Rahmenbedingungen</t>
  </si>
  <si>
    <t>Phasenfreigabe</t>
  </si>
  <si>
    <t>Phasenfreigabe: Phase Initialisierung</t>
  </si>
  <si>
    <t>Phasenfreigabe: Phase Konzept</t>
  </si>
  <si>
    <t>Phasenfreigabe: Phase Realisierung</t>
  </si>
  <si>
    <t>Abgrenzungskriterien</t>
  </si>
  <si>
    <t>Anwendungsfälle</t>
  </si>
  <si>
    <t>ISDS</t>
  </si>
  <si>
    <t>Datenbankkonzept</t>
  </si>
  <si>
    <t>Systemarchitektur</t>
  </si>
  <si>
    <t>Backupkonzept</t>
  </si>
  <si>
    <t xml:space="preserve"> Einführungskonzept</t>
  </si>
  <si>
    <t>Testen des Systems</t>
  </si>
  <si>
    <t>Dokumentation erstellen</t>
  </si>
  <si>
    <t>Realisierungsphase abschliessen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</si>
</sst>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98">
    <border>
      <left/>
      <right/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hair">
        <color theme="0" tint="-0.14996795556505021"/>
      </top>
      <bottom style="medium">
        <color theme="1"/>
      </bottom>
      <diagonal/>
    </border>
    <border>
      <left/>
      <right/>
      <top style="hair">
        <color theme="0" tint="-0.149967955565050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medium">
        <color theme="1"/>
      </right>
      <top style="hair">
        <color theme="0" tint="-0.14996795556505021"/>
      </top>
      <bottom style="medium">
        <color theme="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0" tint="-0.2499465926084170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medium">
        <color theme="1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medium">
        <color theme="1"/>
      </bottom>
      <diagonal/>
    </border>
    <border>
      <left style="medium">
        <color theme="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medium">
        <color theme="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medium">
        <color theme="1"/>
      </bottom>
      <diagonal/>
    </border>
    <border>
      <left/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/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0" tint="-0.24994659260841701"/>
      </right>
      <top style="medium">
        <color theme="1"/>
      </top>
      <bottom style="hair">
        <color theme="0" tint="-0.14996795556505021"/>
      </bottom>
      <diagonal/>
    </border>
    <border>
      <left/>
      <right/>
      <top style="medium">
        <color theme="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theme="1"/>
      </top>
      <bottom style="hair">
        <color theme="0" tint="-0.14996795556505021"/>
      </bottom>
      <diagonal/>
    </border>
    <border>
      <left style="thin">
        <color indexed="64"/>
      </left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 style="hair">
        <color theme="0" tint="-0.24994659260841701"/>
      </left>
      <right style="thin">
        <color theme="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1"/>
      </right>
      <top style="hair">
        <color theme="0" tint="-0.1499679555650502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hair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 style="hair">
        <color theme="0" tint="-0.14996795556505021"/>
      </bottom>
      <diagonal/>
    </border>
    <border>
      <left/>
      <right style="thin">
        <color theme="0" tint="-0.24994659260841701"/>
      </right>
      <top style="medium">
        <color theme="1"/>
      </top>
      <bottom style="hair">
        <color theme="0" tint="-0.14996795556505021"/>
      </bottom>
      <diagonal/>
    </border>
    <border>
      <left/>
      <right style="thin">
        <color theme="0" tint="-0.2499465926084170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24994659260841701"/>
      </left>
      <right style="thin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1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hair">
        <color theme="0" tint="-0.1499679555650502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theme="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theme="1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1"/>
      </left>
      <right/>
      <top style="hair">
        <color theme="0" tint="-0.24994659260841701"/>
      </top>
      <bottom/>
      <diagonal/>
    </border>
    <border>
      <left style="medium">
        <color theme="1"/>
      </left>
      <right/>
      <top/>
      <bottom style="hair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0" xfId="1" applyFont="1" applyAlignment="1"/>
    <xf numFmtId="0" fontId="4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43" fontId="4" fillId="0" borderId="0" xfId="1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/>
    <xf numFmtId="0" fontId="11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4" fillId="0" borderId="9" xfId="0" applyFont="1" applyBorder="1"/>
    <xf numFmtId="0" fontId="4" fillId="0" borderId="4" xfId="0" applyFont="1" applyBorder="1"/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3" fillId="0" borderId="5" xfId="0" applyFont="1" applyBorder="1"/>
    <xf numFmtId="0" fontId="13" fillId="0" borderId="0" xfId="0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14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9" fillId="0" borderId="68" xfId="0" applyFont="1" applyBorder="1" applyAlignment="1">
      <alignment horizontal="center" vertical="center"/>
    </xf>
    <xf numFmtId="0" fontId="2" fillId="5" borderId="70" xfId="0" applyFont="1" applyFill="1" applyBorder="1" applyAlignment="1">
      <alignment vertical="center"/>
    </xf>
    <xf numFmtId="0" fontId="2" fillId="5" borderId="65" xfId="0" applyFont="1" applyFill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2" fillId="5" borderId="73" xfId="0" applyFont="1" applyFill="1" applyBorder="1" applyAlignment="1">
      <alignment vertical="center"/>
    </xf>
    <xf numFmtId="0" fontId="11" fillId="0" borderId="76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78" xfId="0" applyFont="1" applyFill="1" applyBorder="1" applyAlignment="1">
      <alignment horizontal="center" vertical="center"/>
    </xf>
    <xf numFmtId="0" fontId="7" fillId="5" borderId="81" xfId="0" applyFont="1" applyFill="1" applyBorder="1" applyAlignment="1">
      <alignment horizontal="center" vertical="center"/>
    </xf>
    <xf numFmtId="0" fontId="7" fillId="2" borderId="84" xfId="0" applyFont="1" applyFill="1" applyBorder="1" applyAlignment="1">
      <alignment vertical="center"/>
    </xf>
    <xf numFmtId="0" fontId="7" fillId="2" borderId="82" xfId="0" applyFont="1" applyFill="1" applyBorder="1" applyAlignment="1">
      <alignment vertical="center"/>
    </xf>
    <xf numFmtId="0" fontId="7" fillId="2" borderId="8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6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7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2" fillId="0" borderId="6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57" xfId="0" applyFont="1" applyBorder="1" applyAlignment="1">
      <alignment horizontal="left" vertical="top" wrapText="1"/>
    </xf>
    <xf numFmtId="0" fontId="6" fillId="0" borderId="6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67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7" fillId="5" borderId="5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43" fontId="4" fillId="0" borderId="29" xfId="1" applyFont="1" applyBorder="1" applyAlignment="1">
      <alignment horizontal="left" vertical="center" wrapText="1"/>
    </xf>
    <xf numFmtId="43" fontId="4" fillId="0" borderId="30" xfId="1" applyFont="1" applyBorder="1" applyAlignment="1">
      <alignment horizontal="left" vertical="center" wrapText="1"/>
    </xf>
    <xf numFmtId="0" fontId="2" fillId="5" borderId="82" xfId="0" applyFont="1" applyFill="1" applyBorder="1" applyAlignment="1">
      <alignment horizontal="left" vertical="center"/>
    </xf>
    <xf numFmtId="0" fontId="2" fillId="5" borderId="83" xfId="0" applyFont="1" applyFill="1" applyBorder="1" applyAlignment="1">
      <alignment horizontal="left" vertical="center"/>
    </xf>
    <xf numFmtId="0" fontId="12" fillId="5" borderId="8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1" fillId="7" borderId="34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4" fillId="0" borderId="88" xfId="0" applyFont="1" applyBorder="1" applyAlignment="1">
      <alignment horizontal="left" vertical="center"/>
    </xf>
    <xf numFmtId="0" fontId="4" fillId="0" borderId="89" xfId="0" applyFont="1" applyBorder="1" applyAlignment="1">
      <alignment horizontal="left" vertical="center"/>
    </xf>
    <xf numFmtId="0" fontId="4" fillId="0" borderId="90" xfId="0" applyFont="1" applyBorder="1" applyAlignment="1">
      <alignment horizontal="left" vertical="center"/>
    </xf>
    <xf numFmtId="0" fontId="4" fillId="0" borderId="91" xfId="0" applyFont="1" applyBorder="1" applyAlignment="1">
      <alignment horizontal="left" vertical="center"/>
    </xf>
    <xf numFmtId="0" fontId="4" fillId="0" borderId="92" xfId="0" applyFont="1" applyBorder="1" applyAlignment="1">
      <alignment horizontal="left" vertical="center"/>
    </xf>
    <xf numFmtId="0" fontId="4" fillId="0" borderId="93" xfId="0" applyFont="1" applyBorder="1" applyAlignment="1">
      <alignment horizontal="left" vertical="center"/>
    </xf>
    <xf numFmtId="0" fontId="4" fillId="0" borderId="88" xfId="0" applyFont="1" applyBorder="1" applyAlignment="1">
      <alignment horizontal="left" vertical="center" wrapText="1"/>
    </xf>
    <xf numFmtId="0" fontId="4" fillId="0" borderId="89" xfId="0" applyFont="1" applyBorder="1" applyAlignment="1">
      <alignment horizontal="left" vertical="center" wrapText="1"/>
    </xf>
    <xf numFmtId="0" fontId="4" fillId="0" borderId="90" xfId="0" applyFont="1" applyBorder="1" applyAlignment="1">
      <alignment horizontal="left" vertical="center" wrapText="1"/>
    </xf>
    <xf numFmtId="0" fontId="4" fillId="0" borderId="91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0" borderId="93" xfId="0" applyFont="1" applyBorder="1" applyAlignment="1">
      <alignment horizontal="left" vertical="center" wrapText="1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4" borderId="96" xfId="0" applyFont="1" applyFill="1" applyBorder="1" applyAlignment="1">
      <alignment horizontal="center" vertical="center"/>
    </xf>
    <xf numFmtId="0" fontId="4" fillId="4" borderId="86" xfId="0" applyFont="1" applyFill="1" applyBorder="1" applyAlignment="1">
      <alignment horizontal="center" vertical="center"/>
    </xf>
    <xf numFmtId="0" fontId="4" fillId="4" borderId="97" xfId="0" applyFont="1" applyFill="1" applyBorder="1" applyAlignment="1">
      <alignment horizontal="center" vertical="center"/>
    </xf>
    <xf numFmtId="0" fontId="4" fillId="4" borderId="87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1118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3A3"/>
      <color rgb="FFB50000"/>
      <color rgb="FFCD5353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S104"/>
  <sheetViews>
    <sheetView showGridLines="0" tabSelected="1" topLeftCell="A64" zoomScale="70" zoomScaleNormal="70" zoomScalePageLayoutView="88" workbookViewId="0">
      <selection activeCell="B77" sqref="B77:G78"/>
    </sheetView>
  </sheetViews>
  <sheetFormatPr baseColWidth="10" defaultColWidth="5.44140625" defaultRowHeight="13.8" x14ac:dyDescent="0.25"/>
  <cols>
    <col min="1" max="1" width="7.6640625" style="2" customWidth="1"/>
    <col min="2" max="7" width="7.6640625" style="7" customWidth="1"/>
    <col min="8" max="13" width="3.6640625" style="1" customWidth="1"/>
    <col min="14" max="93" width="4" style="1" customWidth="1"/>
    <col min="94" max="16384" width="5.44140625" style="1"/>
  </cols>
  <sheetData>
    <row r="1" spans="1:97" ht="20.100000000000001" customHeight="1" x14ac:dyDescent="0.25">
      <c r="A1" s="131" t="s">
        <v>44</v>
      </c>
      <c r="B1" s="132"/>
      <c r="C1" s="132"/>
      <c r="D1" s="132"/>
      <c r="E1" s="132"/>
      <c r="F1" s="132"/>
      <c r="G1" s="133"/>
      <c r="H1" s="125" t="s">
        <v>8</v>
      </c>
      <c r="I1" s="126"/>
      <c r="J1" s="126"/>
      <c r="K1" s="126"/>
      <c r="L1" s="126"/>
      <c r="M1" s="127"/>
      <c r="N1" s="108" t="s">
        <v>45</v>
      </c>
      <c r="O1" s="108"/>
      <c r="P1" s="108"/>
      <c r="Q1" s="108"/>
      <c r="R1" s="108"/>
      <c r="S1" s="108"/>
      <c r="T1" s="108"/>
      <c r="U1" s="109"/>
      <c r="V1" s="107" t="s">
        <v>46</v>
      </c>
      <c r="W1" s="108"/>
      <c r="X1" s="108"/>
      <c r="Y1" s="108"/>
      <c r="Z1" s="108"/>
      <c r="AA1" s="108"/>
      <c r="AB1" s="108"/>
      <c r="AC1" s="109"/>
      <c r="AD1" s="107" t="s">
        <v>47</v>
      </c>
      <c r="AE1" s="108"/>
      <c r="AF1" s="108"/>
      <c r="AG1" s="108"/>
      <c r="AH1" s="108"/>
      <c r="AI1" s="108"/>
      <c r="AJ1" s="108"/>
      <c r="AK1" s="109"/>
      <c r="AL1" s="107" t="s">
        <v>48</v>
      </c>
      <c r="AM1" s="108"/>
      <c r="AN1" s="108"/>
      <c r="AO1" s="108"/>
      <c r="AP1" s="108"/>
      <c r="AQ1" s="108"/>
      <c r="AR1" s="108"/>
      <c r="AS1" s="109"/>
      <c r="AT1" s="107" t="s">
        <v>49</v>
      </c>
      <c r="AU1" s="108"/>
      <c r="AV1" s="108"/>
      <c r="AW1" s="108"/>
      <c r="AX1" s="108"/>
      <c r="AY1" s="108"/>
      <c r="AZ1" s="108"/>
      <c r="BA1" s="109"/>
      <c r="BB1" s="107" t="s">
        <v>50</v>
      </c>
      <c r="BC1" s="108"/>
      <c r="BD1" s="108"/>
      <c r="BE1" s="108"/>
      <c r="BF1" s="108"/>
      <c r="BG1" s="108"/>
      <c r="BH1" s="108"/>
      <c r="BI1" s="109"/>
      <c r="BJ1" s="107" t="s">
        <v>51</v>
      </c>
      <c r="BK1" s="108"/>
      <c r="BL1" s="108"/>
      <c r="BM1" s="108"/>
      <c r="BN1" s="108"/>
      <c r="BO1" s="108"/>
      <c r="BP1" s="108"/>
      <c r="BQ1" s="109"/>
      <c r="BR1" s="107" t="s">
        <v>52</v>
      </c>
      <c r="BS1" s="108"/>
      <c r="BT1" s="108"/>
      <c r="BU1" s="108"/>
      <c r="BV1" s="108"/>
      <c r="BW1" s="108"/>
      <c r="BX1" s="108"/>
      <c r="BY1" s="109"/>
      <c r="BZ1" s="107" t="s">
        <v>53</v>
      </c>
      <c r="CA1" s="108"/>
      <c r="CB1" s="108"/>
      <c r="CC1" s="108"/>
      <c r="CD1" s="108"/>
      <c r="CE1" s="108"/>
      <c r="CF1" s="108"/>
      <c r="CG1" s="109"/>
      <c r="CH1" s="107" t="s">
        <v>54</v>
      </c>
      <c r="CI1" s="108"/>
      <c r="CJ1" s="108"/>
      <c r="CK1" s="108"/>
      <c r="CL1" s="108"/>
      <c r="CM1" s="108"/>
      <c r="CN1" s="108"/>
      <c r="CO1" s="116"/>
    </row>
    <row r="2" spans="1:97" ht="20.100000000000001" customHeight="1" thickBot="1" x14ac:dyDescent="0.3">
      <c r="A2" s="134"/>
      <c r="B2" s="135"/>
      <c r="C2" s="135"/>
      <c r="D2" s="135"/>
      <c r="E2" s="135"/>
      <c r="F2" s="135"/>
      <c r="G2" s="136"/>
      <c r="H2" s="128"/>
      <c r="I2" s="129"/>
      <c r="J2" s="129"/>
      <c r="K2" s="129"/>
      <c r="L2" s="129"/>
      <c r="M2" s="130"/>
      <c r="N2" s="111"/>
      <c r="O2" s="111"/>
      <c r="P2" s="111"/>
      <c r="Q2" s="111"/>
      <c r="R2" s="111"/>
      <c r="S2" s="111"/>
      <c r="T2" s="111"/>
      <c r="U2" s="112"/>
      <c r="V2" s="110"/>
      <c r="W2" s="111"/>
      <c r="X2" s="111"/>
      <c r="Y2" s="111"/>
      <c r="Z2" s="111"/>
      <c r="AA2" s="111"/>
      <c r="AB2" s="111"/>
      <c r="AC2" s="112"/>
      <c r="AD2" s="110"/>
      <c r="AE2" s="111"/>
      <c r="AF2" s="111"/>
      <c r="AG2" s="111"/>
      <c r="AH2" s="111"/>
      <c r="AI2" s="111"/>
      <c r="AJ2" s="111"/>
      <c r="AK2" s="112"/>
      <c r="AL2" s="110"/>
      <c r="AM2" s="111"/>
      <c r="AN2" s="111"/>
      <c r="AO2" s="111"/>
      <c r="AP2" s="111"/>
      <c r="AQ2" s="111"/>
      <c r="AR2" s="111"/>
      <c r="AS2" s="112"/>
      <c r="AT2" s="110"/>
      <c r="AU2" s="111"/>
      <c r="AV2" s="111"/>
      <c r="AW2" s="111"/>
      <c r="AX2" s="111"/>
      <c r="AY2" s="111"/>
      <c r="AZ2" s="111"/>
      <c r="BA2" s="112"/>
      <c r="BB2" s="110"/>
      <c r="BC2" s="111"/>
      <c r="BD2" s="111"/>
      <c r="BE2" s="111"/>
      <c r="BF2" s="111"/>
      <c r="BG2" s="111"/>
      <c r="BH2" s="111"/>
      <c r="BI2" s="112"/>
      <c r="BJ2" s="110"/>
      <c r="BK2" s="111"/>
      <c r="BL2" s="111"/>
      <c r="BM2" s="111"/>
      <c r="BN2" s="111"/>
      <c r="BO2" s="111"/>
      <c r="BP2" s="111"/>
      <c r="BQ2" s="112"/>
      <c r="BR2" s="110"/>
      <c r="BS2" s="111"/>
      <c r="BT2" s="111"/>
      <c r="BU2" s="111"/>
      <c r="BV2" s="111"/>
      <c r="BW2" s="111"/>
      <c r="BX2" s="111"/>
      <c r="BY2" s="112"/>
      <c r="BZ2" s="110"/>
      <c r="CA2" s="111"/>
      <c r="CB2" s="111"/>
      <c r="CC2" s="111"/>
      <c r="CD2" s="111"/>
      <c r="CE2" s="111"/>
      <c r="CF2" s="111"/>
      <c r="CG2" s="112"/>
      <c r="CH2" s="110"/>
      <c r="CI2" s="111"/>
      <c r="CJ2" s="111"/>
      <c r="CK2" s="111"/>
      <c r="CL2" s="111"/>
      <c r="CM2" s="111"/>
      <c r="CN2" s="111"/>
      <c r="CO2" s="117"/>
    </row>
    <row r="3" spans="1:97" s="3" customFormat="1" ht="20.100000000000001" customHeight="1" x14ac:dyDescent="0.3">
      <c r="A3" s="134"/>
      <c r="B3" s="135"/>
      <c r="C3" s="135"/>
      <c r="D3" s="135"/>
      <c r="E3" s="135"/>
      <c r="F3" s="135"/>
      <c r="G3" s="136"/>
      <c r="H3" s="178" t="s">
        <v>6</v>
      </c>
      <c r="I3" s="179"/>
      <c r="J3" s="176" t="s">
        <v>7</v>
      </c>
      <c r="K3" s="176"/>
      <c r="L3" s="172" t="s">
        <v>0</v>
      </c>
      <c r="M3" s="173"/>
      <c r="N3" s="170" t="s">
        <v>9</v>
      </c>
      <c r="O3" s="122"/>
      <c r="P3" s="122"/>
      <c r="Q3" s="171"/>
      <c r="R3" s="122" t="s">
        <v>10</v>
      </c>
      <c r="S3" s="122"/>
      <c r="T3" s="122"/>
      <c r="U3" s="168"/>
      <c r="V3" s="182" t="s">
        <v>9</v>
      </c>
      <c r="W3" s="120"/>
      <c r="X3" s="120"/>
      <c r="Y3" s="121"/>
      <c r="Z3" s="122" t="s">
        <v>10</v>
      </c>
      <c r="AA3" s="122"/>
      <c r="AB3" s="122"/>
      <c r="AC3" s="123"/>
      <c r="AD3" s="119" t="s">
        <v>9</v>
      </c>
      <c r="AE3" s="120"/>
      <c r="AF3" s="120"/>
      <c r="AG3" s="121"/>
      <c r="AH3" s="122" t="s">
        <v>10</v>
      </c>
      <c r="AI3" s="122"/>
      <c r="AJ3" s="122"/>
      <c r="AK3" s="123"/>
      <c r="AL3" s="119" t="s">
        <v>9</v>
      </c>
      <c r="AM3" s="120"/>
      <c r="AN3" s="120"/>
      <c r="AO3" s="121"/>
      <c r="AP3" s="122" t="s">
        <v>10</v>
      </c>
      <c r="AQ3" s="122"/>
      <c r="AR3" s="122"/>
      <c r="AS3" s="123"/>
      <c r="AT3" s="119" t="s">
        <v>9</v>
      </c>
      <c r="AU3" s="120"/>
      <c r="AV3" s="120"/>
      <c r="AW3" s="121"/>
      <c r="AX3" s="122" t="s">
        <v>10</v>
      </c>
      <c r="AY3" s="122"/>
      <c r="AZ3" s="122"/>
      <c r="BA3" s="123"/>
      <c r="BB3" s="119" t="s">
        <v>9</v>
      </c>
      <c r="BC3" s="120"/>
      <c r="BD3" s="120"/>
      <c r="BE3" s="121"/>
      <c r="BF3" s="122" t="s">
        <v>10</v>
      </c>
      <c r="BG3" s="122"/>
      <c r="BH3" s="122"/>
      <c r="BI3" s="123"/>
      <c r="BJ3" s="119" t="s">
        <v>9</v>
      </c>
      <c r="BK3" s="120"/>
      <c r="BL3" s="120"/>
      <c r="BM3" s="121"/>
      <c r="BN3" s="122" t="s">
        <v>10</v>
      </c>
      <c r="BO3" s="122"/>
      <c r="BP3" s="122"/>
      <c r="BQ3" s="123"/>
      <c r="BR3" s="119" t="s">
        <v>9</v>
      </c>
      <c r="BS3" s="120"/>
      <c r="BT3" s="120"/>
      <c r="BU3" s="121"/>
      <c r="BV3" s="122" t="s">
        <v>10</v>
      </c>
      <c r="BW3" s="122"/>
      <c r="BX3" s="122"/>
      <c r="BY3" s="123"/>
      <c r="BZ3" s="119" t="s">
        <v>9</v>
      </c>
      <c r="CA3" s="120"/>
      <c r="CB3" s="120"/>
      <c r="CC3" s="121"/>
      <c r="CD3" s="122" t="s">
        <v>10</v>
      </c>
      <c r="CE3" s="122"/>
      <c r="CF3" s="122"/>
      <c r="CG3" s="123"/>
      <c r="CH3" s="119" t="s">
        <v>9</v>
      </c>
      <c r="CI3" s="120"/>
      <c r="CJ3" s="120"/>
      <c r="CK3" s="121"/>
      <c r="CL3" s="122" t="s">
        <v>10</v>
      </c>
      <c r="CM3" s="122"/>
      <c r="CN3" s="122"/>
      <c r="CO3" s="124"/>
    </row>
    <row r="4" spans="1:97" s="3" customFormat="1" ht="20.100000000000001" customHeight="1" thickBot="1" x14ac:dyDescent="0.35">
      <c r="A4" s="137"/>
      <c r="B4" s="138"/>
      <c r="C4" s="138"/>
      <c r="D4" s="138"/>
      <c r="E4" s="138"/>
      <c r="F4" s="138"/>
      <c r="G4" s="139"/>
      <c r="H4" s="180"/>
      <c r="I4" s="181"/>
      <c r="J4" s="177"/>
      <c r="K4" s="177"/>
      <c r="L4" s="174"/>
      <c r="M4" s="175"/>
      <c r="N4" s="55">
        <v>1</v>
      </c>
      <c r="O4" s="56">
        <v>1</v>
      </c>
      <c r="P4" s="56">
        <v>1</v>
      </c>
      <c r="Q4" s="57">
        <v>1</v>
      </c>
      <c r="R4" s="17">
        <v>1</v>
      </c>
      <c r="S4" s="18">
        <v>1</v>
      </c>
      <c r="T4" s="18">
        <v>1</v>
      </c>
      <c r="U4" s="50">
        <v>1</v>
      </c>
      <c r="V4" s="17">
        <v>1</v>
      </c>
      <c r="W4" s="18">
        <v>1</v>
      </c>
      <c r="X4" s="18">
        <v>1</v>
      </c>
      <c r="Y4" s="19">
        <v>1</v>
      </c>
      <c r="Z4" s="17">
        <v>1</v>
      </c>
      <c r="AA4" s="18">
        <v>1</v>
      </c>
      <c r="AB4" s="18">
        <v>1</v>
      </c>
      <c r="AC4" s="20">
        <v>1</v>
      </c>
      <c r="AD4" s="17">
        <v>1</v>
      </c>
      <c r="AE4" s="18">
        <v>1</v>
      </c>
      <c r="AF4" s="18">
        <v>1</v>
      </c>
      <c r="AG4" s="19">
        <v>1</v>
      </c>
      <c r="AH4" s="17">
        <v>1</v>
      </c>
      <c r="AI4" s="18">
        <v>1</v>
      </c>
      <c r="AJ4" s="18">
        <v>1</v>
      </c>
      <c r="AK4" s="20">
        <v>1</v>
      </c>
      <c r="AL4" s="17">
        <v>1</v>
      </c>
      <c r="AM4" s="18">
        <v>1</v>
      </c>
      <c r="AN4" s="18">
        <v>1</v>
      </c>
      <c r="AO4" s="19">
        <v>1</v>
      </c>
      <c r="AP4" s="17">
        <v>1</v>
      </c>
      <c r="AQ4" s="18">
        <v>1</v>
      </c>
      <c r="AR4" s="18">
        <v>1</v>
      </c>
      <c r="AS4" s="20">
        <v>1</v>
      </c>
      <c r="AT4" s="17">
        <v>1</v>
      </c>
      <c r="AU4" s="18">
        <v>1</v>
      </c>
      <c r="AV4" s="18">
        <v>1</v>
      </c>
      <c r="AW4" s="19">
        <v>1</v>
      </c>
      <c r="AX4" s="17">
        <v>1</v>
      </c>
      <c r="AY4" s="18">
        <v>1</v>
      </c>
      <c r="AZ4" s="18">
        <v>1</v>
      </c>
      <c r="BA4" s="20">
        <v>1</v>
      </c>
      <c r="BB4" s="17">
        <v>1</v>
      </c>
      <c r="BC4" s="18">
        <v>1</v>
      </c>
      <c r="BD4" s="18">
        <v>1</v>
      </c>
      <c r="BE4" s="19">
        <v>1</v>
      </c>
      <c r="BF4" s="17">
        <v>1</v>
      </c>
      <c r="BG4" s="18">
        <v>1</v>
      </c>
      <c r="BH4" s="18">
        <v>1</v>
      </c>
      <c r="BI4" s="20">
        <v>1</v>
      </c>
      <c r="BJ4" s="21">
        <v>1</v>
      </c>
      <c r="BK4" s="18">
        <v>1</v>
      </c>
      <c r="BL4" s="18">
        <v>1</v>
      </c>
      <c r="BM4" s="19">
        <v>1</v>
      </c>
      <c r="BN4" s="17">
        <v>1</v>
      </c>
      <c r="BO4" s="18">
        <v>1</v>
      </c>
      <c r="BP4" s="18">
        <v>1</v>
      </c>
      <c r="BQ4" s="20">
        <v>1</v>
      </c>
      <c r="BR4" s="21">
        <v>1</v>
      </c>
      <c r="BS4" s="18">
        <v>1</v>
      </c>
      <c r="BT4" s="18">
        <v>1</v>
      </c>
      <c r="BU4" s="19">
        <v>1</v>
      </c>
      <c r="BV4" s="17">
        <v>1</v>
      </c>
      <c r="BW4" s="18">
        <v>1</v>
      </c>
      <c r="BX4" s="18">
        <v>1</v>
      </c>
      <c r="BY4" s="20">
        <v>1</v>
      </c>
      <c r="BZ4" s="21">
        <v>1</v>
      </c>
      <c r="CA4" s="18">
        <v>1</v>
      </c>
      <c r="CB4" s="18">
        <v>1</v>
      </c>
      <c r="CC4" s="19">
        <v>1</v>
      </c>
      <c r="CD4" s="17">
        <v>1</v>
      </c>
      <c r="CE4" s="18">
        <v>1</v>
      </c>
      <c r="CF4" s="18">
        <v>1</v>
      </c>
      <c r="CG4" s="20">
        <v>1</v>
      </c>
      <c r="CH4" s="21">
        <v>1</v>
      </c>
      <c r="CI4" s="18">
        <v>1</v>
      </c>
      <c r="CJ4" s="18">
        <v>1</v>
      </c>
      <c r="CK4" s="19">
        <v>1</v>
      </c>
      <c r="CL4" s="17">
        <v>1</v>
      </c>
      <c r="CM4" s="18">
        <v>1</v>
      </c>
      <c r="CN4" s="18">
        <v>1</v>
      </c>
      <c r="CO4" s="65">
        <v>1</v>
      </c>
    </row>
    <row r="5" spans="1:97" ht="13.5" customHeight="1" x14ac:dyDescent="0.25">
      <c r="A5" s="101">
        <v>1</v>
      </c>
      <c r="B5" s="81" t="s">
        <v>1</v>
      </c>
      <c r="C5" s="81"/>
      <c r="D5" s="81"/>
      <c r="E5" s="81"/>
      <c r="F5" s="81"/>
      <c r="G5" s="103"/>
      <c r="H5" s="140">
        <f>SUM(H7:I24)</f>
        <v>8</v>
      </c>
      <c r="I5" s="140"/>
      <c r="J5" s="140">
        <f>SUM(J7:K24)</f>
        <v>0</v>
      </c>
      <c r="K5" s="140"/>
      <c r="L5" s="140">
        <f>SUM(H5-J5)</f>
        <v>8</v>
      </c>
      <c r="M5" s="140"/>
      <c r="N5" s="2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66"/>
    </row>
    <row r="6" spans="1:97" s="6" customFormat="1" ht="13.5" customHeight="1" thickBot="1" x14ac:dyDescent="0.35">
      <c r="A6" s="102"/>
      <c r="B6" s="84"/>
      <c r="C6" s="84"/>
      <c r="D6" s="84"/>
      <c r="E6" s="84"/>
      <c r="F6" s="84"/>
      <c r="G6" s="104"/>
      <c r="H6" s="141"/>
      <c r="I6" s="141"/>
      <c r="J6" s="141"/>
      <c r="K6" s="141"/>
      <c r="L6" s="141"/>
      <c r="M6" s="141"/>
      <c r="N6" s="25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67"/>
    </row>
    <row r="7" spans="1:97" ht="15" customHeight="1" x14ac:dyDescent="0.3">
      <c r="A7" s="118">
        <v>1.1000000000000001</v>
      </c>
      <c r="B7" s="143" t="s">
        <v>15</v>
      </c>
      <c r="C7" s="144"/>
      <c r="D7" s="144"/>
      <c r="E7" s="144"/>
      <c r="F7" s="144"/>
      <c r="G7" s="145"/>
      <c r="H7" s="150">
        <v>2.5</v>
      </c>
      <c r="I7" s="151"/>
      <c r="J7" s="142">
        <f>SUM(N8:CO8)</f>
        <v>0</v>
      </c>
      <c r="K7" s="142"/>
      <c r="L7" s="152">
        <f>SUM(H7-J7)</f>
        <v>2.5</v>
      </c>
      <c r="M7" s="153"/>
      <c r="N7" s="45"/>
      <c r="O7" s="36"/>
      <c r="P7" s="36"/>
      <c r="Q7" s="58"/>
      <c r="R7" s="183"/>
      <c r="S7" s="184"/>
      <c r="T7" s="184"/>
      <c r="U7" s="185"/>
      <c r="V7" s="183"/>
      <c r="W7" s="184"/>
      <c r="X7" s="184"/>
      <c r="Y7" s="185"/>
      <c r="Z7" s="37"/>
      <c r="AA7" s="37"/>
      <c r="AB7" s="37"/>
      <c r="AC7" s="53"/>
      <c r="AD7" s="183"/>
      <c r="AE7" s="184"/>
      <c r="AF7" s="184"/>
      <c r="AG7" s="185"/>
      <c r="AH7" s="37"/>
      <c r="AI7" s="37"/>
      <c r="AJ7" s="37"/>
      <c r="AK7" s="53"/>
      <c r="AL7" s="51"/>
      <c r="AM7" s="37"/>
      <c r="AN7" s="37"/>
      <c r="AO7" s="58"/>
      <c r="AP7" s="37"/>
      <c r="AQ7" s="37"/>
      <c r="AR7" s="37"/>
      <c r="AS7" s="53"/>
      <c r="AT7" s="51"/>
      <c r="AU7" s="37"/>
      <c r="AV7" s="37"/>
      <c r="AW7" s="58"/>
      <c r="AX7" s="183"/>
      <c r="AY7" s="184"/>
      <c r="AZ7" s="184"/>
      <c r="BA7" s="185"/>
      <c r="BB7" s="183"/>
      <c r="BC7" s="184"/>
      <c r="BD7" s="184"/>
      <c r="BE7" s="185"/>
      <c r="BF7" s="37"/>
      <c r="BG7" s="37"/>
      <c r="BH7" s="37"/>
      <c r="BI7" s="53"/>
      <c r="BJ7" s="183"/>
      <c r="BK7" s="184"/>
      <c r="BL7" s="184"/>
      <c r="BM7" s="185"/>
      <c r="BN7" s="37"/>
      <c r="BO7" s="37"/>
      <c r="BP7" s="37"/>
      <c r="BQ7" s="38"/>
      <c r="BR7" s="27"/>
      <c r="BS7" s="90" t="s">
        <v>38</v>
      </c>
      <c r="BT7" s="90"/>
      <c r="BU7" s="90"/>
      <c r="BV7" s="90"/>
      <c r="BW7" s="90"/>
      <c r="BX7" s="90"/>
      <c r="BY7" s="90"/>
      <c r="BZ7" s="90"/>
      <c r="CA7" s="34"/>
      <c r="CB7" s="34"/>
      <c r="CC7" s="90" t="s">
        <v>11</v>
      </c>
      <c r="CD7" s="90"/>
      <c r="CE7" s="90"/>
      <c r="CF7" s="90"/>
      <c r="CG7" s="90"/>
      <c r="CH7" s="90"/>
      <c r="CI7" s="90"/>
      <c r="CJ7" s="28"/>
      <c r="CK7" s="28"/>
      <c r="CL7" s="28"/>
      <c r="CM7" s="28"/>
      <c r="CN7" s="28"/>
      <c r="CO7" s="68"/>
      <c r="CP7" s="15"/>
      <c r="CQ7" s="15"/>
      <c r="CR7" s="15"/>
      <c r="CS7" s="15"/>
    </row>
    <row r="8" spans="1:97" ht="14.25" customHeight="1" x14ac:dyDescent="0.25">
      <c r="A8" s="98"/>
      <c r="B8" s="146"/>
      <c r="C8" s="105"/>
      <c r="D8" s="105"/>
      <c r="E8" s="105"/>
      <c r="F8" s="105"/>
      <c r="G8" s="106"/>
      <c r="H8" s="94"/>
      <c r="I8" s="95"/>
      <c r="J8" s="96"/>
      <c r="K8" s="96"/>
      <c r="L8" s="93"/>
      <c r="M8" s="97"/>
      <c r="N8" s="46"/>
      <c r="O8" s="39"/>
      <c r="P8" s="39"/>
      <c r="Q8" s="59"/>
      <c r="R8" s="186"/>
      <c r="S8" s="187"/>
      <c r="T8" s="187"/>
      <c r="U8" s="188"/>
      <c r="V8" s="186"/>
      <c r="W8" s="187"/>
      <c r="X8" s="187"/>
      <c r="Y8" s="188"/>
      <c r="Z8" s="40"/>
      <c r="AA8" s="40"/>
      <c r="AB8" s="40"/>
      <c r="AC8" s="54"/>
      <c r="AD8" s="186"/>
      <c r="AE8" s="187"/>
      <c r="AF8" s="187"/>
      <c r="AG8" s="188"/>
      <c r="AH8" s="40"/>
      <c r="AI8" s="40"/>
      <c r="AJ8" s="40"/>
      <c r="AK8" s="54"/>
      <c r="AL8" s="52"/>
      <c r="AM8" s="40"/>
      <c r="AN8" s="40"/>
      <c r="AO8" s="59"/>
      <c r="AP8" s="40"/>
      <c r="AQ8" s="40"/>
      <c r="AR8" s="40"/>
      <c r="AS8" s="54"/>
      <c r="AT8" s="52"/>
      <c r="AU8" s="40"/>
      <c r="AV8" s="40"/>
      <c r="AW8" s="59"/>
      <c r="AX8" s="186"/>
      <c r="AY8" s="187"/>
      <c r="AZ8" s="187"/>
      <c r="BA8" s="188"/>
      <c r="BB8" s="186"/>
      <c r="BC8" s="187"/>
      <c r="BD8" s="187"/>
      <c r="BE8" s="188"/>
      <c r="BF8" s="40"/>
      <c r="BG8" s="40"/>
      <c r="BH8" s="40"/>
      <c r="BI8" s="54"/>
      <c r="BJ8" s="186"/>
      <c r="BK8" s="187"/>
      <c r="BL8" s="187"/>
      <c r="BM8" s="188"/>
      <c r="BN8" s="40"/>
      <c r="BO8" s="40"/>
      <c r="BP8" s="40"/>
      <c r="BQ8" s="41"/>
      <c r="BR8" s="26"/>
      <c r="BS8" s="91"/>
      <c r="BT8" s="91"/>
      <c r="BU8" s="91"/>
      <c r="BV8" s="91"/>
      <c r="BW8" s="91"/>
      <c r="BX8" s="91"/>
      <c r="BY8" s="91"/>
      <c r="BZ8" s="91"/>
      <c r="CA8" s="35"/>
      <c r="CB8" s="35"/>
      <c r="CC8" s="91"/>
      <c r="CD8" s="91"/>
      <c r="CE8" s="91"/>
      <c r="CF8" s="91"/>
      <c r="CG8" s="91"/>
      <c r="CH8" s="91"/>
      <c r="CI8" s="91"/>
      <c r="CJ8" s="16"/>
      <c r="CK8" s="16"/>
      <c r="CL8" s="16"/>
      <c r="CM8" s="16"/>
      <c r="CN8" s="16"/>
      <c r="CO8" s="69"/>
      <c r="CP8" s="12"/>
      <c r="CQ8" s="12"/>
      <c r="CR8" s="12"/>
      <c r="CS8" s="12"/>
    </row>
    <row r="9" spans="1:97" ht="14.25" customHeight="1" x14ac:dyDescent="0.25">
      <c r="A9" s="98">
        <v>1.2</v>
      </c>
      <c r="B9" s="158" t="s">
        <v>19</v>
      </c>
      <c r="C9" s="159"/>
      <c r="D9" s="159"/>
      <c r="E9" s="159"/>
      <c r="F9" s="159"/>
      <c r="G9" s="160"/>
      <c r="H9" s="94">
        <v>0.5</v>
      </c>
      <c r="I9" s="95"/>
      <c r="J9" s="96">
        <f>SUM(N10:CO10)</f>
        <v>0</v>
      </c>
      <c r="K9" s="96"/>
      <c r="L9" s="93">
        <f t="shared" ref="L9" si="0">SUM(H9-J9)</f>
        <v>0.5</v>
      </c>
      <c r="M9" s="97"/>
      <c r="N9" s="46"/>
      <c r="O9" s="39"/>
      <c r="P9" s="39"/>
      <c r="Q9" s="59"/>
      <c r="R9" s="186"/>
      <c r="S9" s="187"/>
      <c r="T9" s="187"/>
      <c r="U9" s="188"/>
      <c r="V9" s="186"/>
      <c r="W9" s="187"/>
      <c r="X9" s="187"/>
      <c r="Y9" s="188"/>
      <c r="Z9" s="40"/>
      <c r="AA9" s="40"/>
      <c r="AB9" s="40"/>
      <c r="AC9" s="54"/>
      <c r="AD9" s="186"/>
      <c r="AE9" s="187"/>
      <c r="AF9" s="187"/>
      <c r="AG9" s="188"/>
      <c r="AH9" s="40"/>
      <c r="AI9" s="40"/>
      <c r="AJ9" s="40"/>
      <c r="AK9" s="54"/>
      <c r="AL9" s="52"/>
      <c r="AM9" s="40"/>
      <c r="AN9" s="40"/>
      <c r="AO9" s="59"/>
      <c r="AP9" s="40"/>
      <c r="AQ9" s="40"/>
      <c r="AR9" s="40"/>
      <c r="AS9" s="54"/>
      <c r="AT9" s="52"/>
      <c r="AU9" s="40"/>
      <c r="AV9" s="40"/>
      <c r="AW9" s="59"/>
      <c r="AX9" s="186"/>
      <c r="AY9" s="187"/>
      <c r="AZ9" s="187"/>
      <c r="BA9" s="188"/>
      <c r="BB9" s="186"/>
      <c r="BC9" s="187"/>
      <c r="BD9" s="187"/>
      <c r="BE9" s="188"/>
      <c r="BF9" s="40"/>
      <c r="BG9" s="40"/>
      <c r="BH9" s="40"/>
      <c r="BI9" s="54"/>
      <c r="BJ9" s="186"/>
      <c r="BK9" s="187"/>
      <c r="BL9" s="187"/>
      <c r="BM9" s="188"/>
      <c r="BN9" s="40"/>
      <c r="BO9" s="40"/>
      <c r="BP9" s="40"/>
      <c r="BQ9" s="41"/>
      <c r="BR9" s="2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1"/>
      <c r="CD9" s="12"/>
      <c r="CE9" s="12"/>
      <c r="CF9" s="16"/>
      <c r="CG9" s="16"/>
      <c r="CH9" s="16"/>
      <c r="CI9" s="16"/>
      <c r="CJ9" s="16"/>
      <c r="CK9" s="16"/>
      <c r="CL9" s="16"/>
      <c r="CM9" s="16"/>
      <c r="CN9" s="16"/>
      <c r="CO9" s="69"/>
      <c r="CP9" s="12"/>
      <c r="CQ9" s="12"/>
      <c r="CR9" s="12"/>
      <c r="CS9" s="12"/>
    </row>
    <row r="10" spans="1:97" ht="14.25" customHeight="1" x14ac:dyDescent="0.25">
      <c r="A10" s="98"/>
      <c r="B10" s="158"/>
      <c r="C10" s="159"/>
      <c r="D10" s="159"/>
      <c r="E10" s="159"/>
      <c r="F10" s="159"/>
      <c r="G10" s="160"/>
      <c r="H10" s="94"/>
      <c r="I10" s="95"/>
      <c r="J10" s="96"/>
      <c r="K10" s="96"/>
      <c r="L10" s="93"/>
      <c r="M10" s="97"/>
      <c r="N10" s="46"/>
      <c r="O10" s="39"/>
      <c r="P10" s="39"/>
      <c r="Q10" s="59"/>
      <c r="R10" s="186"/>
      <c r="S10" s="187"/>
      <c r="T10" s="187"/>
      <c r="U10" s="188"/>
      <c r="V10" s="186"/>
      <c r="W10" s="187"/>
      <c r="X10" s="187"/>
      <c r="Y10" s="188"/>
      <c r="Z10" s="40"/>
      <c r="AA10" s="40"/>
      <c r="AB10" s="40"/>
      <c r="AC10" s="54"/>
      <c r="AD10" s="186"/>
      <c r="AE10" s="187"/>
      <c r="AF10" s="187"/>
      <c r="AG10" s="188"/>
      <c r="AH10" s="40"/>
      <c r="AI10" s="40"/>
      <c r="AJ10" s="40"/>
      <c r="AK10" s="54"/>
      <c r="AL10" s="52"/>
      <c r="AM10" s="40"/>
      <c r="AN10" s="40"/>
      <c r="AO10" s="59"/>
      <c r="AP10" s="40"/>
      <c r="AQ10" s="40"/>
      <c r="AR10" s="40"/>
      <c r="AS10" s="54"/>
      <c r="AT10" s="52"/>
      <c r="AU10" s="40"/>
      <c r="AV10" s="40"/>
      <c r="AW10" s="59"/>
      <c r="AX10" s="186"/>
      <c r="AY10" s="187"/>
      <c r="AZ10" s="187"/>
      <c r="BA10" s="188"/>
      <c r="BB10" s="186"/>
      <c r="BC10" s="187"/>
      <c r="BD10" s="187"/>
      <c r="BE10" s="188"/>
      <c r="BF10" s="40"/>
      <c r="BG10" s="40"/>
      <c r="BH10" s="40"/>
      <c r="BI10" s="54"/>
      <c r="BJ10" s="186"/>
      <c r="BK10" s="187"/>
      <c r="BL10" s="187"/>
      <c r="BM10" s="188"/>
      <c r="BN10" s="40"/>
      <c r="BO10" s="40"/>
      <c r="BP10" s="40"/>
      <c r="BQ10" s="41"/>
      <c r="BR10" s="26"/>
      <c r="BS10" s="63" t="s">
        <v>30</v>
      </c>
      <c r="BT10" s="33"/>
      <c r="BU10" s="14" t="s">
        <v>37</v>
      </c>
      <c r="BV10" s="33"/>
      <c r="BW10" s="33"/>
      <c r="BX10" s="33"/>
      <c r="BY10" s="33"/>
      <c r="BZ10" s="16"/>
      <c r="CA10" s="16"/>
      <c r="CB10" s="16"/>
      <c r="CC10" s="86" t="s">
        <v>12</v>
      </c>
      <c r="CD10" s="86"/>
      <c r="CE10" s="13"/>
      <c r="CF10" s="14" t="s">
        <v>42</v>
      </c>
      <c r="CG10" s="33"/>
      <c r="CH10" s="33"/>
      <c r="CI10" s="33"/>
      <c r="CJ10" s="16"/>
      <c r="CK10" s="16"/>
      <c r="CL10" s="16"/>
      <c r="CM10" s="16"/>
      <c r="CN10" s="16"/>
      <c r="CO10" s="69"/>
      <c r="CP10" s="12"/>
      <c r="CQ10" s="12"/>
      <c r="CR10" s="12"/>
      <c r="CS10" s="12"/>
    </row>
    <row r="11" spans="1:97" ht="14.25" customHeight="1" x14ac:dyDescent="0.25">
      <c r="A11" s="98">
        <v>1.3</v>
      </c>
      <c r="B11" s="146" t="s">
        <v>16</v>
      </c>
      <c r="C11" s="105"/>
      <c r="D11" s="105"/>
      <c r="E11" s="105"/>
      <c r="F11" s="105"/>
      <c r="G11" s="106"/>
      <c r="H11" s="94">
        <v>0.25</v>
      </c>
      <c r="I11" s="95"/>
      <c r="J11" s="96">
        <f>SUM(N12:CO12)</f>
        <v>0</v>
      </c>
      <c r="K11" s="96"/>
      <c r="L11" s="93">
        <f t="shared" ref="L11" si="1">SUM(H11-J11)</f>
        <v>0.25</v>
      </c>
      <c r="M11" s="97"/>
      <c r="N11" s="46"/>
      <c r="O11" s="39"/>
      <c r="P11" s="39"/>
      <c r="Q11" s="59"/>
      <c r="R11" s="186"/>
      <c r="S11" s="187"/>
      <c r="T11" s="187"/>
      <c r="U11" s="188"/>
      <c r="V11" s="186"/>
      <c r="W11" s="187"/>
      <c r="X11" s="187"/>
      <c r="Y11" s="188"/>
      <c r="Z11" s="40"/>
      <c r="AA11" s="40"/>
      <c r="AB11" s="40"/>
      <c r="AC11" s="54"/>
      <c r="AD11" s="186"/>
      <c r="AE11" s="187"/>
      <c r="AF11" s="187"/>
      <c r="AG11" s="188"/>
      <c r="AH11" s="40"/>
      <c r="AI11" s="40"/>
      <c r="AJ11" s="40"/>
      <c r="AK11" s="54"/>
      <c r="AL11" s="52"/>
      <c r="AM11" s="40"/>
      <c r="AN11" s="40"/>
      <c r="AO11" s="59"/>
      <c r="AP11" s="40"/>
      <c r="AQ11" s="40"/>
      <c r="AR11" s="40"/>
      <c r="AS11" s="54"/>
      <c r="AT11" s="52"/>
      <c r="AU11" s="40"/>
      <c r="AV11" s="40"/>
      <c r="AW11" s="59"/>
      <c r="AX11" s="186"/>
      <c r="AY11" s="187"/>
      <c r="AZ11" s="187"/>
      <c r="BA11" s="188"/>
      <c r="BB11" s="186"/>
      <c r="BC11" s="187"/>
      <c r="BD11" s="187"/>
      <c r="BE11" s="188"/>
      <c r="BF11" s="40"/>
      <c r="BG11" s="40"/>
      <c r="BH11" s="40"/>
      <c r="BI11" s="54"/>
      <c r="BJ11" s="186"/>
      <c r="BK11" s="187"/>
      <c r="BL11" s="187"/>
      <c r="BM11" s="188"/>
      <c r="BN11" s="40"/>
      <c r="BO11" s="40"/>
      <c r="BP11" s="40"/>
      <c r="BQ11" s="41"/>
      <c r="BR11" s="26"/>
      <c r="BS11" s="33"/>
      <c r="BT11" s="33"/>
      <c r="BU11" s="61"/>
      <c r="BV11" s="33"/>
      <c r="BW11" s="33"/>
      <c r="BX11" s="33"/>
      <c r="BY11" s="33"/>
      <c r="BZ11" s="16"/>
      <c r="CA11" s="16"/>
      <c r="CB11" s="16"/>
      <c r="CC11" s="62"/>
      <c r="CD11" s="14"/>
      <c r="CE11" s="13"/>
      <c r="CF11" s="14" t="s">
        <v>43</v>
      </c>
      <c r="CG11" s="33"/>
      <c r="CH11" s="33"/>
      <c r="CI11" s="33"/>
      <c r="CJ11" s="16"/>
      <c r="CK11" s="16"/>
      <c r="CL11" s="16"/>
      <c r="CM11" s="16"/>
      <c r="CN11" s="16"/>
      <c r="CO11" s="69"/>
      <c r="CP11" s="12"/>
      <c r="CQ11" s="12"/>
      <c r="CR11" s="12"/>
      <c r="CS11" s="12"/>
    </row>
    <row r="12" spans="1:97" ht="14.25" customHeight="1" x14ac:dyDescent="0.25">
      <c r="A12" s="98"/>
      <c r="B12" s="146"/>
      <c r="C12" s="105"/>
      <c r="D12" s="105"/>
      <c r="E12" s="105"/>
      <c r="F12" s="105"/>
      <c r="G12" s="106"/>
      <c r="H12" s="94"/>
      <c r="I12" s="95"/>
      <c r="J12" s="96"/>
      <c r="K12" s="96"/>
      <c r="L12" s="93"/>
      <c r="M12" s="97"/>
      <c r="N12" s="46"/>
      <c r="O12" s="39"/>
      <c r="P12" s="39"/>
      <c r="Q12" s="59"/>
      <c r="R12" s="186"/>
      <c r="S12" s="187"/>
      <c r="T12" s="187"/>
      <c r="U12" s="188"/>
      <c r="V12" s="186"/>
      <c r="W12" s="187"/>
      <c r="X12" s="187"/>
      <c r="Y12" s="188"/>
      <c r="Z12" s="40" t="s">
        <v>30</v>
      </c>
      <c r="AA12" s="40"/>
      <c r="AB12" s="40"/>
      <c r="AC12" s="54"/>
      <c r="AD12" s="186"/>
      <c r="AE12" s="187"/>
      <c r="AF12" s="187"/>
      <c r="AG12" s="188"/>
      <c r="AH12" s="40"/>
      <c r="AI12" s="40"/>
      <c r="AJ12" s="40"/>
      <c r="AK12" s="54"/>
      <c r="AL12" s="52"/>
      <c r="AM12" s="40"/>
      <c r="AN12" s="40"/>
      <c r="AO12" s="59"/>
      <c r="AP12" s="40"/>
      <c r="AQ12" s="40"/>
      <c r="AR12" s="40"/>
      <c r="AS12" s="54"/>
      <c r="AT12" s="52"/>
      <c r="AU12" s="40"/>
      <c r="AV12" s="40"/>
      <c r="AW12" s="59"/>
      <c r="AX12" s="186"/>
      <c r="AY12" s="187"/>
      <c r="AZ12" s="187"/>
      <c r="BA12" s="188"/>
      <c r="BB12" s="186"/>
      <c r="BC12" s="187"/>
      <c r="BD12" s="187"/>
      <c r="BE12" s="188"/>
      <c r="BF12" s="40" t="s">
        <v>30</v>
      </c>
      <c r="BG12" s="40"/>
      <c r="BH12" s="40"/>
      <c r="BI12" s="54"/>
      <c r="BJ12" s="186"/>
      <c r="BK12" s="187"/>
      <c r="BL12" s="187"/>
      <c r="BM12" s="188"/>
      <c r="BN12" s="40"/>
      <c r="BO12" s="40"/>
      <c r="BP12" s="40"/>
      <c r="BQ12" s="41"/>
      <c r="BR12" s="26"/>
      <c r="BS12" s="63" t="s">
        <v>31</v>
      </c>
      <c r="BT12" s="33"/>
      <c r="BU12" s="14" t="s">
        <v>63</v>
      </c>
      <c r="BV12" s="33"/>
      <c r="BW12" s="33"/>
      <c r="BX12" s="33"/>
      <c r="BY12" s="33"/>
      <c r="BZ12" s="16"/>
      <c r="CA12" s="16"/>
      <c r="CB12" s="16"/>
      <c r="CC12" s="87" t="s">
        <v>7</v>
      </c>
      <c r="CD12" s="87"/>
      <c r="CE12" s="10"/>
      <c r="CF12" s="33"/>
      <c r="CG12" s="33"/>
      <c r="CH12" s="33"/>
      <c r="CI12" s="33"/>
      <c r="CJ12" s="16"/>
      <c r="CK12" s="16"/>
      <c r="CL12" s="16"/>
      <c r="CM12" s="16"/>
      <c r="CN12" s="16"/>
      <c r="CO12" s="69"/>
      <c r="CP12" s="12"/>
      <c r="CQ12" s="12"/>
      <c r="CR12" s="12"/>
      <c r="CS12" s="12"/>
    </row>
    <row r="13" spans="1:97" ht="15" customHeight="1" x14ac:dyDescent="0.25">
      <c r="A13" s="98">
        <v>1.4</v>
      </c>
      <c r="B13" s="146" t="s">
        <v>17</v>
      </c>
      <c r="C13" s="105"/>
      <c r="D13" s="105"/>
      <c r="E13" s="105"/>
      <c r="F13" s="105"/>
      <c r="G13" s="106"/>
      <c r="H13" s="94">
        <v>0.25</v>
      </c>
      <c r="I13" s="95"/>
      <c r="J13" s="96">
        <f>SUM(N14:CO14)</f>
        <v>0</v>
      </c>
      <c r="K13" s="96"/>
      <c r="L13" s="93">
        <f t="shared" ref="L13" si="2">SUM(H13-J13)</f>
        <v>0.25</v>
      </c>
      <c r="M13" s="97"/>
      <c r="N13" s="46"/>
      <c r="O13" s="39"/>
      <c r="P13" s="39"/>
      <c r="Q13" s="59"/>
      <c r="R13" s="186"/>
      <c r="S13" s="187"/>
      <c r="T13" s="187"/>
      <c r="U13" s="188"/>
      <c r="V13" s="186"/>
      <c r="W13" s="187"/>
      <c r="X13" s="187"/>
      <c r="Y13" s="188"/>
      <c r="Z13" s="40"/>
      <c r="AA13" s="40"/>
      <c r="AB13" s="40"/>
      <c r="AC13" s="54"/>
      <c r="AD13" s="186"/>
      <c r="AE13" s="187"/>
      <c r="AF13" s="187"/>
      <c r="AG13" s="188"/>
      <c r="AH13" s="40"/>
      <c r="AI13" s="40"/>
      <c r="AJ13" s="40"/>
      <c r="AK13" s="54"/>
      <c r="AL13" s="52"/>
      <c r="AM13" s="40"/>
      <c r="AN13" s="40"/>
      <c r="AO13" s="59"/>
      <c r="AP13" s="40"/>
      <c r="AQ13" s="40"/>
      <c r="AR13" s="40"/>
      <c r="AS13" s="54"/>
      <c r="AT13" s="52"/>
      <c r="AU13" s="40"/>
      <c r="AV13" s="40"/>
      <c r="AW13" s="59"/>
      <c r="AX13" s="186"/>
      <c r="AY13" s="187"/>
      <c r="AZ13" s="187"/>
      <c r="BA13" s="188"/>
      <c r="BB13" s="186"/>
      <c r="BC13" s="187"/>
      <c r="BD13" s="187"/>
      <c r="BE13" s="188"/>
      <c r="BF13" s="40"/>
      <c r="BG13" s="40"/>
      <c r="BH13" s="40"/>
      <c r="BI13" s="54"/>
      <c r="BJ13" s="186"/>
      <c r="BK13" s="187"/>
      <c r="BL13" s="187"/>
      <c r="BM13" s="188"/>
      <c r="BN13" s="40"/>
      <c r="BO13" s="40"/>
      <c r="BP13" s="40"/>
      <c r="BQ13" s="41"/>
      <c r="BR13" s="26"/>
      <c r="BS13" s="33"/>
      <c r="BT13" s="33"/>
      <c r="BU13" s="61"/>
      <c r="BV13" s="33"/>
      <c r="BW13" s="33"/>
      <c r="BX13" s="33"/>
      <c r="BY13" s="33"/>
      <c r="BZ13" s="16"/>
      <c r="CA13" s="16"/>
      <c r="CB13" s="16"/>
      <c r="CC13" s="14"/>
      <c r="CD13" s="14"/>
      <c r="CE13" s="10"/>
      <c r="CF13" s="33"/>
      <c r="CG13" s="33"/>
      <c r="CH13" s="33"/>
      <c r="CI13" s="33"/>
      <c r="CJ13" s="16"/>
      <c r="CK13" s="16"/>
      <c r="CL13" s="16"/>
      <c r="CM13" s="16"/>
      <c r="CN13" s="16"/>
      <c r="CO13" s="69"/>
      <c r="CP13" s="12"/>
      <c r="CQ13" s="12"/>
      <c r="CR13" s="12"/>
      <c r="CS13" s="12"/>
    </row>
    <row r="14" spans="1:97" ht="15" customHeight="1" x14ac:dyDescent="0.3">
      <c r="A14" s="98"/>
      <c r="B14" s="146"/>
      <c r="C14" s="105"/>
      <c r="D14" s="105"/>
      <c r="E14" s="105"/>
      <c r="F14" s="105"/>
      <c r="G14" s="106"/>
      <c r="H14" s="94"/>
      <c r="I14" s="95"/>
      <c r="J14" s="96"/>
      <c r="K14" s="96"/>
      <c r="L14" s="93"/>
      <c r="M14" s="97"/>
      <c r="N14" s="46"/>
      <c r="O14" s="39"/>
      <c r="P14" s="39"/>
      <c r="Q14" s="59"/>
      <c r="R14" s="186"/>
      <c r="S14" s="187"/>
      <c r="T14" s="187"/>
      <c r="U14" s="188"/>
      <c r="V14" s="186"/>
      <c r="W14" s="187"/>
      <c r="X14" s="187"/>
      <c r="Y14" s="188"/>
      <c r="Z14" s="40"/>
      <c r="AA14" s="40"/>
      <c r="AB14" s="40"/>
      <c r="AC14" s="54"/>
      <c r="AD14" s="186"/>
      <c r="AE14" s="187"/>
      <c r="AF14" s="187"/>
      <c r="AG14" s="188"/>
      <c r="AH14" s="40"/>
      <c r="AI14" s="40"/>
      <c r="AJ14" s="40"/>
      <c r="AK14" s="54"/>
      <c r="AL14" s="52"/>
      <c r="AM14" s="40"/>
      <c r="AN14" s="40"/>
      <c r="AO14" s="59"/>
      <c r="AP14" s="40"/>
      <c r="AQ14" s="40"/>
      <c r="AR14" s="40"/>
      <c r="AS14" s="54"/>
      <c r="AT14" s="52"/>
      <c r="AU14" s="40"/>
      <c r="AV14" s="40"/>
      <c r="AW14" s="59"/>
      <c r="AX14" s="186"/>
      <c r="AY14" s="187"/>
      <c r="AZ14" s="187"/>
      <c r="BA14" s="188"/>
      <c r="BB14" s="186"/>
      <c r="BC14" s="187"/>
      <c r="BD14" s="187"/>
      <c r="BE14" s="188"/>
      <c r="BF14" s="40"/>
      <c r="BG14" s="40"/>
      <c r="BH14" s="40"/>
      <c r="BI14" s="54"/>
      <c r="BJ14" s="186"/>
      <c r="BK14" s="187"/>
      <c r="BL14" s="187"/>
      <c r="BM14" s="188"/>
      <c r="BN14" s="40"/>
      <c r="BO14" s="40"/>
      <c r="BP14" s="40"/>
      <c r="BQ14" s="41"/>
      <c r="BR14" s="26"/>
      <c r="BS14" s="63" t="s">
        <v>32</v>
      </c>
      <c r="BT14" s="33"/>
      <c r="BU14" s="14" t="s">
        <v>39</v>
      </c>
      <c r="BV14" s="33"/>
      <c r="BW14" s="33"/>
      <c r="BX14" s="33"/>
      <c r="BY14" s="33"/>
      <c r="BZ14" s="16"/>
      <c r="CA14" s="16"/>
      <c r="CB14" s="16"/>
      <c r="CC14" s="88" t="s">
        <v>0</v>
      </c>
      <c r="CD14" s="88"/>
      <c r="CE14" s="13"/>
      <c r="CF14" s="62" t="s">
        <v>41</v>
      </c>
      <c r="CG14" s="33"/>
      <c r="CH14" s="33"/>
      <c r="CI14" s="33"/>
      <c r="CJ14" s="16"/>
      <c r="CK14" s="16"/>
      <c r="CL14" s="16"/>
      <c r="CM14" s="16"/>
      <c r="CN14" s="16"/>
      <c r="CO14" s="69"/>
      <c r="CP14" s="12"/>
      <c r="CQ14" s="12"/>
      <c r="CR14" s="12"/>
      <c r="CS14" s="12"/>
    </row>
    <row r="15" spans="1:97" ht="15" customHeight="1" x14ac:dyDescent="0.25">
      <c r="A15" s="98">
        <v>1.5</v>
      </c>
      <c r="B15" s="146" t="s">
        <v>18</v>
      </c>
      <c r="C15" s="105"/>
      <c r="D15" s="105"/>
      <c r="E15" s="105"/>
      <c r="F15" s="105"/>
      <c r="G15" s="106"/>
      <c r="H15" s="94">
        <v>1.25</v>
      </c>
      <c r="I15" s="95"/>
      <c r="J15" s="96">
        <f>SUM(N16:CO16)</f>
        <v>0</v>
      </c>
      <c r="K15" s="96"/>
      <c r="L15" s="93">
        <f t="shared" ref="L15" si="3">SUM(H15-J15)</f>
        <v>1.25</v>
      </c>
      <c r="M15" s="97"/>
      <c r="N15" s="46"/>
      <c r="O15" s="39"/>
      <c r="P15" s="39"/>
      <c r="Q15" s="59"/>
      <c r="R15" s="186"/>
      <c r="S15" s="187"/>
      <c r="T15" s="187"/>
      <c r="U15" s="188"/>
      <c r="V15" s="186"/>
      <c r="W15" s="187"/>
      <c r="X15" s="187"/>
      <c r="Y15" s="188"/>
      <c r="Z15" s="40"/>
      <c r="AA15" s="40"/>
      <c r="AB15" s="40"/>
      <c r="AC15" s="54"/>
      <c r="AD15" s="186"/>
      <c r="AE15" s="187"/>
      <c r="AF15" s="187"/>
      <c r="AG15" s="188"/>
      <c r="AH15" s="40"/>
      <c r="AI15" s="40"/>
      <c r="AJ15" s="40"/>
      <c r="AK15" s="54"/>
      <c r="AL15" s="52"/>
      <c r="AM15" s="40"/>
      <c r="AN15" s="40"/>
      <c r="AO15" s="59"/>
      <c r="AP15" s="40"/>
      <c r="AQ15" s="40"/>
      <c r="AR15" s="40"/>
      <c r="AS15" s="54"/>
      <c r="AT15" s="52"/>
      <c r="AU15" s="40"/>
      <c r="AV15" s="40"/>
      <c r="AW15" s="59"/>
      <c r="AX15" s="186"/>
      <c r="AY15" s="187"/>
      <c r="AZ15" s="187"/>
      <c r="BA15" s="188"/>
      <c r="BB15" s="186"/>
      <c r="BC15" s="187"/>
      <c r="BD15" s="187"/>
      <c r="BE15" s="188"/>
      <c r="BF15" s="40"/>
      <c r="BG15" s="40"/>
      <c r="BH15" s="40"/>
      <c r="BI15" s="54"/>
      <c r="BJ15" s="186"/>
      <c r="BK15" s="187"/>
      <c r="BL15" s="187"/>
      <c r="BM15" s="188"/>
      <c r="BN15" s="40"/>
      <c r="BO15" s="40"/>
      <c r="BP15" s="40"/>
      <c r="BQ15" s="41"/>
      <c r="BR15" s="26"/>
      <c r="BS15" s="33"/>
      <c r="BT15" s="33"/>
      <c r="BU15" s="61"/>
      <c r="BV15" s="33"/>
      <c r="BW15" s="33"/>
      <c r="BX15" s="33"/>
      <c r="BY15" s="33"/>
      <c r="BZ15" s="16"/>
      <c r="CA15" s="16"/>
      <c r="CB15" s="16"/>
      <c r="CC15" s="14"/>
      <c r="CD15" s="14"/>
      <c r="CE15" s="13"/>
      <c r="CF15" s="14"/>
      <c r="CG15" s="33"/>
      <c r="CH15" s="33"/>
      <c r="CI15" s="33"/>
      <c r="CJ15" s="16"/>
      <c r="CK15" s="16"/>
      <c r="CL15" s="16"/>
      <c r="CM15" s="16"/>
      <c r="CN15" s="16"/>
      <c r="CO15" s="69"/>
      <c r="CP15" s="12"/>
      <c r="CQ15" s="12"/>
      <c r="CR15" s="12"/>
      <c r="CS15" s="12"/>
    </row>
    <row r="16" spans="1:97" ht="15" customHeight="1" x14ac:dyDescent="0.25">
      <c r="A16" s="98"/>
      <c r="B16" s="146"/>
      <c r="C16" s="105"/>
      <c r="D16" s="105"/>
      <c r="E16" s="105"/>
      <c r="F16" s="105"/>
      <c r="G16" s="106"/>
      <c r="H16" s="94"/>
      <c r="I16" s="95"/>
      <c r="J16" s="96"/>
      <c r="K16" s="96"/>
      <c r="L16" s="93"/>
      <c r="M16" s="97"/>
      <c r="N16" s="46"/>
      <c r="O16" s="39"/>
      <c r="P16" s="39"/>
      <c r="Q16" s="59"/>
      <c r="R16" s="186"/>
      <c r="S16" s="187"/>
      <c r="T16" s="187"/>
      <c r="U16" s="188"/>
      <c r="V16" s="186"/>
      <c r="W16" s="187"/>
      <c r="X16" s="187"/>
      <c r="Y16" s="188"/>
      <c r="Z16" s="40"/>
      <c r="AA16" s="40"/>
      <c r="AB16" s="40"/>
      <c r="AC16" s="54"/>
      <c r="AD16" s="186"/>
      <c r="AE16" s="187"/>
      <c r="AF16" s="187"/>
      <c r="AG16" s="188"/>
      <c r="AH16" s="40"/>
      <c r="AI16" s="40"/>
      <c r="AJ16" s="40"/>
      <c r="AK16" s="54"/>
      <c r="AL16" s="52"/>
      <c r="AM16" s="40"/>
      <c r="AN16" s="40"/>
      <c r="AO16" s="59"/>
      <c r="AP16" s="40"/>
      <c r="AQ16" s="40"/>
      <c r="AR16" s="40"/>
      <c r="AS16" s="54"/>
      <c r="AT16" s="52"/>
      <c r="AU16" s="40"/>
      <c r="AV16" s="40"/>
      <c r="AW16" s="59"/>
      <c r="AX16" s="186"/>
      <c r="AY16" s="187"/>
      <c r="AZ16" s="187"/>
      <c r="BA16" s="188"/>
      <c r="BB16" s="186"/>
      <c r="BC16" s="187"/>
      <c r="BD16" s="187"/>
      <c r="BE16" s="188"/>
      <c r="BF16" s="40"/>
      <c r="BG16" s="40"/>
      <c r="BH16" s="40"/>
      <c r="BI16" s="54"/>
      <c r="BJ16" s="186"/>
      <c r="BK16" s="187"/>
      <c r="BL16" s="187"/>
      <c r="BM16" s="188"/>
      <c r="BN16" s="40"/>
      <c r="BO16" s="40"/>
      <c r="BP16" s="40"/>
      <c r="BQ16" s="41"/>
      <c r="BR16" s="26"/>
      <c r="BS16" s="63" t="s">
        <v>33</v>
      </c>
      <c r="BT16" s="33"/>
      <c r="BU16" s="14" t="s">
        <v>22</v>
      </c>
      <c r="BV16" s="33"/>
      <c r="BW16" s="33"/>
      <c r="BX16" s="33"/>
      <c r="BY16" s="33"/>
      <c r="BZ16" s="16"/>
      <c r="CA16" s="16"/>
      <c r="CB16" s="16"/>
      <c r="CC16" s="89" t="s">
        <v>9</v>
      </c>
      <c r="CD16" s="89"/>
      <c r="CE16" s="13"/>
      <c r="CF16" s="14" t="s">
        <v>13</v>
      </c>
      <c r="CG16" s="33"/>
      <c r="CH16" s="33"/>
      <c r="CI16" s="33"/>
      <c r="CJ16" s="16"/>
      <c r="CK16" s="16"/>
      <c r="CL16" s="16"/>
      <c r="CM16" s="16"/>
      <c r="CN16" s="16"/>
      <c r="CO16" s="69"/>
      <c r="CP16" s="12"/>
      <c r="CQ16" s="12"/>
      <c r="CR16" s="12"/>
      <c r="CS16" s="12"/>
    </row>
    <row r="17" spans="1:97" ht="15" customHeight="1" x14ac:dyDescent="0.25">
      <c r="A17" s="98">
        <v>1.6</v>
      </c>
      <c r="B17" s="146" t="s">
        <v>23</v>
      </c>
      <c r="C17" s="105"/>
      <c r="D17" s="105"/>
      <c r="E17" s="105"/>
      <c r="F17" s="105"/>
      <c r="G17" s="106"/>
      <c r="H17" s="94">
        <v>0.5</v>
      </c>
      <c r="I17" s="95"/>
      <c r="J17" s="96">
        <f>SUM(N18:CO18)</f>
        <v>0</v>
      </c>
      <c r="K17" s="96"/>
      <c r="L17" s="93">
        <f t="shared" ref="L17" si="4">SUM(H17-J17)</f>
        <v>0.5</v>
      </c>
      <c r="M17" s="97"/>
      <c r="N17" s="46"/>
      <c r="O17" s="39"/>
      <c r="P17" s="39"/>
      <c r="Q17" s="59"/>
      <c r="R17" s="186"/>
      <c r="S17" s="187"/>
      <c r="T17" s="187"/>
      <c r="U17" s="188"/>
      <c r="V17" s="186"/>
      <c r="W17" s="187"/>
      <c r="X17" s="187"/>
      <c r="Y17" s="188"/>
      <c r="Z17" s="40"/>
      <c r="AA17" s="40"/>
      <c r="AB17" s="40"/>
      <c r="AC17" s="54"/>
      <c r="AD17" s="186"/>
      <c r="AE17" s="187"/>
      <c r="AF17" s="187"/>
      <c r="AG17" s="188"/>
      <c r="AH17" s="40"/>
      <c r="AI17" s="40"/>
      <c r="AJ17" s="40"/>
      <c r="AK17" s="54"/>
      <c r="AL17" s="52"/>
      <c r="AM17" s="40"/>
      <c r="AN17" s="40"/>
      <c r="AO17" s="59"/>
      <c r="AP17" s="40"/>
      <c r="AQ17" s="40"/>
      <c r="AR17" s="40"/>
      <c r="AS17" s="54"/>
      <c r="AT17" s="52"/>
      <c r="AU17" s="40"/>
      <c r="AV17" s="40"/>
      <c r="AW17" s="59"/>
      <c r="AX17" s="186"/>
      <c r="AY17" s="187"/>
      <c r="AZ17" s="187"/>
      <c r="BA17" s="188"/>
      <c r="BB17" s="186"/>
      <c r="BC17" s="187"/>
      <c r="BD17" s="187"/>
      <c r="BE17" s="188"/>
      <c r="BF17" s="40"/>
      <c r="BG17" s="40"/>
      <c r="BH17" s="40"/>
      <c r="BI17" s="54"/>
      <c r="BJ17" s="186"/>
      <c r="BK17" s="187"/>
      <c r="BL17" s="187"/>
      <c r="BM17" s="188"/>
      <c r="BN17" s="40"/>
      <c r="BO17" s="40"/>
      <c r="BP17" s="40"/>
      <c r="BQ17" s="41"/>
      <c r="BR17" s="26"/>
      <c r="BS17" s="33"/>
      <c r="BT17" s="33"/>
      <c r="BU17" s="61"/>
      <c r="BV17" s="33"/>
      <c r="BW17" s="33"/>
      <c r="BX17" s="33"/>
      <c r="BY17" s="33"/>
      <c r="BZ17" s="16"/>
      <c r="CA17" s="16"/>
      <c r="CB17" s="16"/>
      <c r="CC17" s="14"/>
      <c r="CD17" s="14"/>
      <c r="CE17" s="13"/>
      <c r="CF17" s="14"/>
      <c r="CG17" s="33"/>
      <c r="CH17" s="33"/>
      <c r="CI17" s="33"/>
      <c r="CJ17" s="16"/>
      <c r="CK17" s="16"/>
      <c r="CL17" s="16"/>
      <c r="CM17" s="16"/>
      <c r="CN17" s="16"/>
      <c r="CO17" s="69"/>
      <c r="CP17" s="12"/>
      <c r="CQ17" s="12"/>
      <c r="CR17" s="12"/>
      <c r="CS17" s="12"/>
    </row>
    <row r="18" spans="1:97" ht="15" customHeight="1" x14ac:dyDescent="0.25">
      <c r="A18" s="98"/>
      <c r="B18" s="146"/>
      <c r="C18" s="105"/>
      <c r="D18" s="105"/>
      <c r="E18" s="105"/>
      <c r="F18" s="105"/>
      <c r="G18" s="106"/>
      <c r="H18" s="94"/>
      <c r="I18" s="95"/>
      <c r="J18" s="96"/>
      <c r="K18" s="96"/>
      <c r="L18" s="93"/>
      <c r="M18" s="97"/>
      <c r="N18" s="46"/>
      <c r="O18" s="39"/>
      <c r="P18" s="39"/>
      <c r="Q18" s="59"/>
      <c r="R18" s="186"/>
      <c r="S18" s="187"/>
      <c r="T18" s="187"/>
      <c r="U18" s="188"/>
      <c r="V18" s="186"/>
      <c r="W18" s="187"/>
      <c r="X18" s="187"/>
      <c r="Y18" s="188"/>
      <c r="Z18" s="40"/>
      <c r="AA18" s="40"/>
      <c r="AB18" s="40"/>
      <c r="AC18" s="54"/>
      <c r="AD18" s="186"/>
      <c r="AE18" s="187"/>
      <c r="AF18" s="187"/>
      <c r="AG18" s="188"/>
      <c r="AH18" s="40"/>
      <c r="AI18" s="40"/>
      <c r="AJ18" s="40"/>
      <c r="AK18" s="54"/>
      <c r="AL18" s="52"/>
      <c r="AM18" s="40"/>
      <c r="AN18" s="40"/>
      <c r="AO18" s="59"/>
      <c r="AP18" s="40"/>
      <c r="AQ18" s="40"/>
      <c r="AR18" s="40"/>
      <c r="AS18" s="54"/>
      <c r="AT18" s="52"/>
      <c r="AU18" s="40"/>
      <c r="AV18" s="40"/>
      <c r="AW18" s="59"/>
      <c r="AX18" s="186"/>
      <c r="AY18" s="187"/>
      <c r="AZ18" s="187"/>
      <c r="BA18" s="188"/>
      <c r="BB18" s="186"/>
      <c r="BC18" s="187"/>
      <c r="BD18" s="187"/>
      <c r="BE18" s="188"/>
      <c r="BF18" s="40"/>
      <c r="BG18" s="40"/>
      <c r="BH18" s="40"/>
      <c r="BI18" s="54"/>
      <c r="BJ18" s="186"/>
      <c r="BK18" s="187"/>
      <c r="BL18" s="187"/>
      <c r="BM18" s="188"/>
      <c r="BN18" s="40"/>
      <c r="BO18" s="40"/>
      <c r="BP18" s="40"/>
      <c r="BQ18" s="41"/>
      <c r="BR18" s="26"/>
      <c r="BS18" s="63" t="s">
        <v>34</v>
      </c>
      <c r="BT18" s="33"/>
      <c r="BU18" s="14" t="s">
        <v>40</v>
      </c>
      <c r="BV18" s="33"/>
      <c r="BW18" s="33"/>
      <c r="BX18" s="33"/>
      <c r="BY18" s="33"/>
      <c r="BZ18" s="16"/>
      <c r="CA18" s="16"/>
      <c r="CB18" s="16"/>
      <c r="CC18" s="89" t="s">
        <v>10</v>
      </c>
      <c r="CD18" s="89"/>
      <c r="CE18" s="13"/>
      <c r="CF18" s="14" t="s">
        <v>14</v>
      </c>
      <c r="CG18" s="33"/>
      <c r="CH18" s="33"/>
      <c r="CI18" s="33"/>
      <c r="CJ18" s="16"/>
      <c r="CK18" s="16"/>
      <c r="CL18" s="16"/>
      <c r="CM18" s="16"/>
      <c r="CN18" s="16"/>
      <c r="CO18" s="69"/>
      <c r="CP18" s="12"/>
      <c r="CQ18" s="12"/>
      <c r="CR18" s="12"/>
      <c r="CS18" s="12"/>
    </row>
    <row r="19" spans="1:97" ht="15.75" customHeight="1" x14ac:dyDescent="0.25">
      <c r="A19" s="98">
        <v>1.7</v>
      </c>
      <c r="B19" s="158" t="s">
        <v>20</v>
      </c>
      <c r="C19" s="159"/>
      <c r="D19" s="159"/>
      <c r="E19" s="159"/>
      <c r="F19" s="159"/>
      <c r="G19" s="160"/>
      <c r="H19" s="94">
        <v>0.5</v>
      </c>
      <c r="I19" s="95"/>
      <c r="J19" s="96">
        <f>SUM(N20:CO20)</f>
        <v>0</v>
      </c>
      <c r="K19" s="96"/>
      <c r="L19" s="93">
        <f t="shared" ref="L19" si="5">SUM(H19-J19)</f>
        <v>0.5</v>
      </c>
      <c r="M19" s="97"/>
      <c r="N19" s="46"/>
      <c r="O19" s="39"/>
      <c r="P19" s="39"/>
      <c r="Q19" s="59"/>
      <c r="R19" s="186"/>
      <c r="S19" s="187"/>
      <c r="T19" s="187"/>
      <c r="U19" s="188"/>
      <c r="V19" s="186"/>
      <c r="W19" s="187"/>
      <c r="X19" s="187"/>
      <c r="Y19" s="188"/>
      <c r="Z19" s="40"/>
      <c r="AA19" s="40"/>
      <c r="AB19" s="40"/>
      <c r="AC19" s="54"/>
      <c r="AD19" s="186"/>
      <c r="AE19" s="187"/>
      <c r="AF19" s="187"/>
      <c r="AG19" s="188"/>
      <c r="AH19" s="40"/>
      <c r="AI19" s="40"/>
      <c r="AJ19" s="40"/>
      <c r="AK19" s="54"/>
      <c r="AL19" s="52"/>
      <c r="AM19" s="40"/>
      <c r="AN19" s="40"/>
      <c r="AO19" s="59"/>
      <c r="AP19" s="40"/>
      <c r="AQ19" s="40"/>
      <c r="AR19" s="40"/>
      <c r="AS19" s="54"/>
      <c r="AT19" s="52"/>
      <c r="AU19" s="40"/>
      <c r="AV19" s="40"/>
      <c r="AW19" s="59"/>
      <c r="AX19" s="186"/>
      <c r="AY19" s="187"/>
      <c r="AZ19" s="187"/>
      <c r="BA19" s="188"/>
      <c r="BB19" s="186"/>
      <c r="BC19" s="187"/>
      <c r="BD19" s="187"/>
      <c r="BE19" s="188"/>
      <c r="BF19" s="40"/>
      <c r="BG19" s="40"/>
      <c r="BH19" s="40"/>
      <c r="BI19" s="54"/>
      <c r="BJ19" s="186"/>
      <c r="BK19" s="187"/>
      <c r="BL19" s="187"/>
      <c r="BM19" s="188"/>
      <c r="BN19" s="40"/>
      <c r="BO19" s="40"/>
      <c r="BP19" s="40"/>
      <c r="BQ19" s="41"/>
      <c r="BR19" s="26"/>
      <c r="BS19" s="33"/>
      <c r="BT19" s="33"/>
      <c r="BU19" s="61"/>
      <c r="BV19" s="33"/>
      <c r="BW19" s="33"/>
      <c r="BX19" s="33"/>
      <c r="BY19" s="33"/>
      <c r="BZ19" s="16"/>
      <c r="CA19" s="16"/>
      <c r="CB19" s="16"/>
      <c r="CC19" s="32"/>
      <c r="CD19" s="32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69"/>
      <c r="CP19" s="12"/>
      <c r="CQ19" s="12"/>
      <c r="CR19" s="12"/>
      <c r="CS19" s="12"/>
    </row>
    <row r="20" spans="1:97" ht="15" customHeight="1" x14ac:dyDescent="0.25">
      <c r="A20" s="98"/>
      <c r="B20" s="158"/>
      <c r="C20" s="159"/>
      <c r="D20" s="159"/>
      <c r="E20" s="159"/>
      <c r="F20" s="159"/>
      <c r="G20" s="160"/>
      <c r="H20" s="94"/>
      <c r="I20" s="95"/>
      <c r="J20" s="96"/>
      <c r="K20" s="96"/>
      <c r="L20" s="93"/>
      <c r="M20" s="97"/>
      <c r="N20" s="46"/>
      <c r="O20" s="39"/>
      <c r="P20" s="39"/>
      <c r="Q20" s="59"/>
      <c r="R20" s="186"/>
      <c r="S20" s="187"/>
      <c r="T20" s="187"/>
      <c r="U20" s="188"/>
      <c r="V20" s="186"/>
      <c r="W20" s="187"/>
      <c r="X20" s="187"/>
      <c r="Y20" s="188"/>
      <c r="Z20" s="40"/>
      <c r="AA20" s="40"/>
      <c r="AB20" s="40"/>
      <c r="AC20" s="54"/>
      <c r="AD20" s="186"/>
      <c r="AE20" s="187"/>
      <c r="AF20" s="187"/>
      <c r="AG20" s="188"/>
      <c r="AH20" s="40"/>
      <c r="AI20" s="40"/>
      <c r="AJ20" s="40"/>
      <c r="AK20" s="54"/>
      <c r="AL20" s="52"/>
      <c r="AM20" s="40"/>
      <c r="AN20" s="40"/>
      <c r="AO20" s="59"/>
      <c r="AP20" s="40"/>
      <c r="AQ20" s="40"/>
      <c r="AR20" s="40"/>
      <c r="AS20" s="54"/>
      <c r="AT20" s="52"/>
      <c r="AU20" s="40"/>
      <c r="AV20" s="40"/>
      <c r="AW20" s="59"/>
      <c r="AX20" s="186"/>
      <c r="AY20" s="187"/>
      <c r="AZ20" s="187"/>
      <c r="BA20" s="188"/>
      <c r="BB20" s="186"/>
      <c r="BC20" s="187"/>
      <c r="BD20" s="187"/>
      <c r="BE20" s="188"/>
      <c r="BF20" s="40"/>
      <c r="BG20" s="40"/>
      <c r="BH20" s="40"/>
      <c r="BI20" s="54"/>
      <c r="BJ20" s="186"/>
      <c r="BK20" s="187"/>
      <c r="BL20" s="187"/>
      <c r="BM20" s="188"/>
      <c r="BN20" s="40"/>
      <c r="BO20" s="40"/>
      <c r="BP20" s="40"/>
      <c r="BQ20" s="41"/>
      <c r="BR20" s="29"/>
      <c r="BS20" s="63" t="s">
        <v>35</v>
      </c>
      <c r="BT20" s="33"/>
      <c r="BU20" s="14" t="s">
        <v>28</v>
      </c>
      <c r="BV20" s="33"/>
      <c r="BW20" s="33"/>
      <c r="BX20" s="33"/>
      <c r="BY20" s="33"/>
      <c r="BZ20" s="16"/>
      <c r="CA20" s="16"/>
      <c r="CB20" s="16"/>
      <c r="CC20" s="188"/>
      <c r="CD20" s="187"/>
      <c r="CE20" s="32"/>
      <c r="CF20" s="14" t="s">
        <v>55</v>
      </c>
      <c r="CG20" s="33"/>
      <c r="CH20" s="16"/>
      <c r="CI20" s="16"/>
      <c r="CJ20" s="16"/>
      <c r="CK20" s="16"/>
      <c r="CL20" s="16"/>
      <c r="CM20" s="16"/>
      <c r="CN20" s="16"/>
      <c r="CO20" s="69"/>
      <c r="CP20" s="12"/>
      <c r="CQ20" s="12"/>
      <c r="CR20" s="12"/>
      <c r="CS20" s="12"/>
    </row>
    <row r="21" spans="1:97" ht="14.25" customHeight="1" x14ac:dyDescent="0.25">
      <c r="A21" s="98">
        <v>1.8</v>
      </c>
      <c r="B21" s="158" t="s">
        <v>24</v>
      </c>
      <c r="C21" s="159"/>
      <c r="D21" s="159"/>
      <c r="E21" s="159"/>
      <c r="F21" s="159"/>
      <c r="G21" s="160"/>
      <c r="H21" s="94">
        <v>2</v>
      </c>
      <c r="I21" s="95"/>
      <c r="J21" s="96">
        <f>SUM(N22:CO22)</f>
        <v>0</v>
      </c>
      <c r="K21" s="96"/>
      <c r="L21" s="93">
        <f t="shared" ref="L21" si="6">SUM(H21-J21)</f>
        <v>2</v>
      </c>
      <c r="M21" s="97"/>
      <c r="N21" s="46"/>
      <c r="O21" s="39"/>
      <c r="P21" s="39"/>
      <c r="Q21" s="59"/>
      <c r="R21" s="186"/>
      <c r="S21" s="187"/>
      <c r="T21" s="187"/>
      <c r="U21" s="188"/>
      <c r="V21" s="186"/>
      <c r="W21" s="187"/>
      <c r="X21" s="187"/>
      <c r="Y21" s="188"/>
      <c r="Z21" s="40"/>
      <c r="AA21" s="40"/>
      <c r="AB21" s="40"/>
      <c r="AC21" s="54"/>
      <c r="AD21" s="186"/>
      <c r="AE21" s="187"/>
      <c r="AF21" s="187"/>
      <c r="AG21" s="188"/>
      <c r="AH21" s="40"/>
      <c r="AI21" s="40"/>
      <c r="AJ21" s="40"/>
      <c r="AK21" s="54"/>
      <c r="AL21" s="52"/>
      <c r="AM21" s="40"/>
      <c r="AN21" s="40"/>
      <c r="AO21" s="59"/>
      <c r="AP21" s="40"/>
      <c r="AQ21" s="40"/>
      <c r="AR21" s="40"/>
      <c r="AS21" s="54"/>
      <c r="AT21" s="52"/>
      <c r="AU21" s="40"/>
      <c r="AV21" s="40"/>
      <c r="AW21" s="59"/>
      <c r="AX21" s="186"/>
      <c r="AY21" s="187"/>
      <c r="AZ21" s="187"/>
      <c r="BA21" s="188"/>
      <c r="BB21" s="186"/>
      <c r="BC21" s="187"/>
      <c r="BD21" s="187"/>
      <c r="BE21" s="188"/>
      <c r="BF21" s="40"/>
      <c r="BG21" s="40"/>
      <c r="BH21" s="40"/>
      <c r="BI21" s="54"/>
      <c r="BJ21" s="186"/>
      <c r="BK21" s="187"/>
      <c r="BL21" s="187"/>
      <c r="BM21" s="188"/>
      <c r="BN21" s="40"/>
      <c r="BO21" s="40"/>
      <c r="BP21" s="40"/>
      <c r="BQ21" s="41"/>
      <c r="BR21" s="29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69"/>
      <c r="CP21" s="12"/>
      <c r="CQ21" s="12"/>
      <c r="CR21" s="12"/>
      <c r="CS21" s="12"/>
    </row>
    <row r="22" spans="1:97" x14ac:dyDescent="0.25">
      <c r="A22" s="98"/>
      <c r="B22" s="158"/>
      <c r="C22" s="159"/>
      <c r="D22" s="159"/>
      <c r="E22" s="159"/>
      <c r="F22" s="159"/>
      <c r="G22" s="160"/>
      <c r="H22" s="94"/>
      <c r="I22" s="95"/>
      <c r="J22" s="96"/>
      <c r="K22" s="96"/>
      <c r="L22" s="93"/>
      <c r="M22" s="97"/>
      <c r="N22" s="46"/>
      <c r="O22" s="39"/>
      <c r="P22" s="39"/>
      <c r="Q22" s="59"/>
      <c r="R22" s="186"/>
      <c r="S22" s="187"/>
      <c r="T22" s="187"/>
      <c r="U22" s="188"/>
      <c r="V22" s="186"/>
      <c r="W22" s="187"/>
      <c r="X22" s="187"/>
      <c r="Y22" s="188"/>
      <c r="Z22" s="40"/>
      <c r="AA22" s="40"/>
      <c r="AB22" s="40"/>
      <c r="AC22" s="54"/>
      <c r="AD22" s="186"/>
      <c r="AE22" s="187"/>
      <c r="AF22" s="187"/>
      <c r="AG22" s="188"/>
      <c r="AH22" s="40"/>
      <c r="AI22" s="40"/>
      <c r="AJ22" s="40"/>
      <c r="AK22" s="54"/>
      <c r="AL22" s="52"/>
      <c r="AM22" s="40"/>
      <c r="AN22" s="40"/>
      <c r="AO22" s="59"/>
      <c r="AP22" s="40"/>
      <c r="AQ22" s="40"/>
      <c r="AR22" s="40"/>
      <c r="AS22" s="54"/>
      <c r="AT22" s="52"/>
      <c r="AU22" s="40"/>
      <c r="AV22" s="40"/>
      <c r="AW22" s="59"/>
      <c r="AX22" s="186"/>
      <c r="AY22" s="187"/>
      <c r="AZ22" s="187"/>
      <c r="BA22" s="188"/>
      <c r="BB22" s="186"/>
      <c r="BC22" s="187"/>
      <c r="BD22" s="187"/>
      <c r="BE22" s="188"/>
      <c r="BF22" s="40"/>
      <c r="BG22" s="40"/>
      <c r="BH22" s="40"/>
      <c r="BI22" s="54"/>
      <c r="BJ22" s="186"/>
      <c r="BK22" s="187"/>
      <c r="BL22" s="187"/>
      <c r="BM22" s="188"/>
      <c r="BN22" s="40"/>
      <c r="BO22" s="40"/>
      <c r="BP22" s="40"/>
      <c r="BQ22" s="41"/>
      <c r="BR22" s="29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69"/>
      <c r="CP22" s="12"/>
      <c r="CQ22" s="12"/>
      <c r="CR22" s="11"/>
      <c r="CS22" s="11"/>
    </row>
    <row r="23" spans="1:97" x14ac:dyDescent="0.25">
      <c r="A23" s="98">
        <v>1.9</v>
      </c>
      <c r="B23" s="158" t="s">
        <v>64</v>
      </c>
      <c r="C23" s="105"/>
      <c r="D23" s="105"/>
      <c r="E23" s="105"/>
      <c r="F23" s="105"/>
      <c r="G23" s="106"/>
      <c r="H23" s="94">
        <v>0.25</v>
      </c>
      <c r="I23" s="95"/>
      <c r="J23" s="96">
        <f>SUM(N24:CO24)</f>
        <v>0</v>
      </c>
      <c r="K23" s="96"/>
      <c r="L23" s="93">
        <f t="shared" ref="L23" si="7">SUM(H23-J23)</f>
        <v>0.25</v>
      </c>
      <c r="M23" s="97"/>
      <c r="N23" s="46"/>
      <c r="O23" s="39"/>
      <c r="P23" s="39"/>
      <c r="Q23" s="59"/>
      <c r="R23" s="186"/>
      <c r="S23" s="187"/>
      <c r="T23" s="187"/>
      <c r="U23" s="188"/>
      <c r="V23" s="186"/>
      <c r="W23" s="187"/>
      <c r="X23" s="187"/>
      <c r="Y23" s="188"/>
      <c r="Z23" s="40"/>
      <c r="AA23" s="40"/>
      <c r="AB23" s="40"/>
      <c r="AC23" s="54"/>
      <c r="AD23" s="186"/>
      <c r="AE23" s="187"/>
      <c r="AF23" s="187"/>
      <c r="AG23" s="188"/>
      <c r="AH23" s="40"/>
      <c r="AI23" s="40"/>
      <c r="AJ23" s="40"/>
      <c r="AK23" s="54"/>
      <c r="AL23" s="52"/>
      <c r="AM23" s="40"/>
      <c r="AN23" s="40"/>
      <c r="AO23" s="59"/>
      <c r="AP23" s="40"/>
      <c r="AQ23" s="40"/>
      <c r="AR23" s="40"/>
      <c r="AS23" s="54"/>
      <c r="AT23" s="52"/>
      <c r="AU23" s="40"/>
      <c r="AV23" s="40"/>
      <c r="AW23" s="59"/>
      <c r="AX23" s="186"/>
      <c r="AY23" s="187"/>
      <c r="AZ23" s="187"/>
      <c r="BA23" s="188"/>
      <c r="BB23" s="186"/>
      <c r="BC23" s="187"/>
      <c r="BD23" s="187"/>
      <c r="BE23" s="188"/>
      <c r="BF23" s="40"/>
      <c r="BG23" s="40"/>
      <c r="BH23" s="40"/>
      <c r="BI23" s="54"/>
      <c r="BJ23" s="186"/>
      <c r="BK23" s="187"/>
      <c r="BL23" s="187"/>
      <c r="BM23" s="188"/>
      <c r="BN23" s="40"/>
      <c r="BO23" s="40"/>
      <c r="BP23" s="40"/>
      <c r="BQ23" s="41"/>
      <c r="BR23" s="29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69"/>
      <c r="CP23" s="12"/>
      <c r="CQ23" s="12"/>
      <c r="CR23" s="11"/>
      <c r="CS23" s="11"/>
    </row>
    <row r="24" spans="1:97" ht="14.4" thickBot="1" x14ac:dyDescent="0.3">
      <c r="A24" s="115"/>
      <c r="B24" s="169"/>
      <c r="C24" s="156"/>
      <c r="D24" s="156"/>
      <c r="E24" s="156"/>
      <c r="F24" s="156"/>
      <c r="G24" s="157"/>
      <c r="H24" s="147"/>
      <c r="I24" s="148"/>
      <c r="J24" s="149"/>
      <c r="K24" s="149"/>
      <c r="L24" s="113"/>
      <c r="M24" s="114"/>
      <c r="N24" s="47"/>
      <c r="O24" s="42"/>
      <c r="P24" s="42"/>
      <c r="Q24" s="60"/>
      <c r="R24" s="189"/>
      <c r="S24" s="190"/>
      <c r="T24" s="190"/>
      <c r="U24" s="191"/>
      <c r="V24" s="189"/>
      <c r="W24" s="190"/>
      <c r="X24" s="190"/>
      <c r="Y24" s="191"/>
      <c r="Z24" s="43"/>
      <c r="AA24" s="43"/>
      <c r="AB24" s="43"/>
      <c r="AC24" s="49"/>
      <c r="AD24" s="189"/>
      <c r="AE24" s="190"/>
      <c r="AF24" s="190"/>
      <c r="AG24" s="191"/>
      <c r="AH24" s="43"/>
      <c r="AI24" s="43"/>
      <c r="AJ24" s="43"/>
      <c r="AK24" s="49"/>
      <c r="AL24" s="48"/>
      <c r="AM24" s="43"/>
      <c r="AN24" s="43"/>
      <c r="AO24" s="60"/>
      <c r="AP24" s="43"/>
      <c r="AQ24" s="43"/>
      <c r="AR24" s="43"/>
      <c r="AS24" s="49"/>
      <c r="AT24" s="48"/>
      <c r="AU24" s="43"/>
      <c r="AV24" s="43"/>
      <c r="AW24" s="60"/>
      <c r="AX24" s="189"/>
      <c r="AY24" s="190"/>
      <c r="AZ24" s="190"/>
      <c r="BA24" s="191"/>
      <c r="BB24" s="189"/>
      <c r="BC24" s="190"/>
      <c r="BD24" s="190"/>
      <c r="BE24" s="191"/>
      <c r="BF24" s="43"/>
      <c r="BG24" s="43"/>
      <c r="BH24" s="43"/>
      <c r="BI24" s="49"/>
      <c r="BJ24" s="189"/>
      <c r="BK24" s="190"/>
      <c r="BL24" s="190"/>
      <c r="BM24" s="191"/>
      <c r="BN24" s="43"/>
      <c r="BO24" s="43"/>
      <c r="BP24" s="43"/>
      <c r="BQ24" s="44"/>
      <c r="BR24" s="31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70"/>
      <c r="CP24" s="15"/>
      <c r="CQ24" s="15"/>
      <c r="CR24" s="15"/>
      <c r="CS24" s="15"/>
    </row>
    <row r="25" spans="1:97" ht="13.5" customHeight="1" x14ac:dyDescent="0.25">
      <c r="A25" s="101">
        <v>2</v>
      </c>
      <c r="B25" s="81" t="s">
        <v>2</v>
      </c>
      <c r="C25" s="81"/>
      <c r="D25" s="81"/>
      <c r="E25" s="81"/>
      <c r="F25" s="81"/>
      <c r="G25" s="103"/>
      <c r="H25" s="140">
        <f>SUM(H27:I44)</f>
        <v>8</v>
      </c>
      <c r="I25" s="140"/>
      <c r="J25" s="140">
        <f>SUM(J27:K44)</f>
        <v>0</v>
      </c>
      <c r="K25" s="140"/>
      <c r="L25" s="140">
        <f>SUM(H25-J25)</f>
        <v>8</v>
      </c>
      <c r="M25" s="140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71"/>
    </row>
    <row r="26" spans="1:97" s="6" customFormat="1" ht="13.5" customHeight="1" thickBot="1" x14ac:dyDescent="0.35">
      <c r="A26" s="102"/>
      <c r="B26" s="84"/>
      <c r="C26" s="84"/>
      <c r="D26" s="84"/>
      <c r="E26" s="84"/>
      <c r="F26" s="84"/>
      <c r="G26" s="104"/>
      <c r="H26" s="141"/>
      <c r="I26" s="141"/>
      <c r="J26" s="141"/>
      <c r="K26" s="141"/>
      <c r="L26" s="141"/>
      <c r="M26" s="141"/>
      <c r="N26" s="25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67"/>
    </row>
    <row r="27" spans="1:97" x14ac:dyDescent="0.25">
      <c r="A27" s="99">
        <v>2.1</v>
      </c>
      <c r="B27" s="144" t="s">
        <v>56</v>
      </c>
      <c r="C27" s="144"/>
      <c r="D27" s="144"/>
      <c r="E27" s="144"/>
      <c r="F27" s="144"/>
      <c r="G27" s="145"/>
      <c r="H27" s="150">
        <v>1.5</v>
      </c>
      <c r="I27" s="151"/>
      <c r="J27" s="142">
        <f>SUM(N28:CO28)</f>
        <v>0</v>
      </c>
      <c r="K27" s="142"/>
      <c r="L27" s="152">
        <f>SUM(H27-J27)</f>
        <v>1.5</v>
      </c>
      <c r="M27" s="153"/>
      <c r="N27" s="45"/>
      <c r="O27" s="36"/>
      <c r="P27" s="36"/>
      <c r="Q27" s="58"/>
      <c r="R27" s="183"/>
      <c r="S27" s="184"/>
      <c r="T27" s="184"/>
      <c r="U27" s="185"/>
      <c r="V27" s="183"/>
      <c r="W27" s="184"/>
      <c r="X27" s="184"/>
      <c r="Y27" s="185"/>
      <c r="Z27" s="37"/>
      <c r="AA27" s="37"/>
      <c r="AB27" s="37"/>
      <c r="AC27" s="53"/>
      <c r="AD27" s="183"/>
      <c r="AE27" s="184"/>
      <c r="AF27" s="184"/>
      <c r="AG27" s="185"/>
      <c r="AH27" s="37"/>
      <c r="AI27" s="37"/>
      <c r="AJ27" s="37"/>
      <c r="AK27" s="53"/>
      <c r="AL27" s="51"/>
      <c r="AM27" s="37"/>
      <c r="AN27" s="37"/>
      <c r="AO27" s="58"/>
      <c r="AP27" s="37"/>
      <c r="AQ27" s="37"/>
      <c r="AR27" s="37"/>
      <c r="AS27" s="53"/>
      <c r="AT27" s="51"/>
      <c r="AU27" s="37"/>
      <c r="AV27" s="37"/>
      <c r="AW27" s="58"/>
      <c r="AX27" s="183"/>
      <c r="AY27" s="184"/>
      <c r="AZ27" s="184"/>
      <c r="BA27" s="185"/>
      <c r="BB27" s="183"/>
      <c r="BC27" s="184"/>
      <c r="BD27" s="184"/>
      <c r="BE27" s="185"/>
      <c r="BF27" s="37"/>
      <c r="BG27" s="37"/>
      <c r="BH27" s="37"/>
      <c r="BI27" s="53"/>
      <c r="BJ27" s="183"/>
      <c r="BK27" s="184"/>
      <c r="BL27" s="184"/>
      <c r="BM27" s="185"/>
      <c r="BN27" s="37"/>
      <c r="BO27" s="37"/>
      <c r="BP27" s="37"/>
      <c r="BQ27" s="53"/>
      <c r="BR27" s="51"/>
      <c r="BS27" s="37"/>
      <c r="BT27" s="37"/>
      <c r="BU27" s="58"/>
      <c r="BV27" s="37"/>
      <c r="BW27" s="37"/>
      <c r="BX27" s="37"/>
      <c r="BY27" s="53"/>
      <c r="BZ27" s="51"/>
      <c r="CA27" s="37"/>
      <c r="CB27" s="37"/>
      <c r="CC27" s="58"/>
      <c r="CD27" s="37"/>
      <c r="CE27" s="37"/>
      <c r="CF27" s="37"/>
      <c r="CG27" s="53"/>
      <c r="CH27" s="51"/>
      <c r="CI27" s="37"/>
      <c r="CJ27" s="37"/>
      <c r="CK27" s="58"/>
      <c r="CL27" s="37"/>
      <c r="CM27" s="37"/>
      <c r="CN27" s="37"/>
      <c r="CO27" s="72"/>
    </row>
    <row r="28" spans="1:97" x14ac:dyDescent="0.25">
      <c r="A28" s="92"/>
      <c r="B28" s="105"/>
      <c r="C28" s="105"/>
      <c r="D28" s="105"/>
      <c r="E28" s="105"/>
      <c r="F28" s="105"/>
      <c r="G28" s="106"/>
      <c r="H28" s="94"/>
      <c r="I28" s="95"/>
      <c r="J28" s="96"/>
      <c r="K28" s="96"/>
      <c r="L28" s="93"/>
      <c r="M28" s="97"/>
      <c r="N28" s="46"/>
      <c r="O28" s="39"/>
      <c r="P28" s="39"/>
      <c r="Q28" s="59"/>
      <c r="R28" s="186"/>
      <c r="S28" s="187"/>
      <c r="T28" s="187"/>
      <c r="U28" s="188"/>
      <c r="V28" s="186"/>
      <c r="W28" s="187"/>
      <c r="X28" s="187"/>
      <c r="Y28" s="188"/>
      <c r="Z28" s="40"/>
      <c r="AA28" s="40"/>
      <c r="AB28" s="40"/>
      <c r="AC28" s="54"/>
      <c r="AD28" s="186"/>
      <c r="AE28" s="187"/>
      <c r="AF28" s="187"/>
      <c r="AG28" s="188"/>
      <c r="AH28" s="40"/>
      <c r="AI28" s="40"/>
      <c r="AJ28" s="40"/>
      <c r="AK28" s="54"/>
      <c r="AL28" s="52"/>
      <c r="AM28" s="40"/>
      <c r="AN28" s="40"/>
      <c r="AO28" s="59"/>
      <c r="AP28" s="40"/>
      <c r="AQ28" s="40"/>
      <c r="AR28" s="40"/>
      <c r="AS28" s="54"/>
      <c r="AT28" s="52"/>
      <c r="AU28" s="40"/>
      <c r="AV28" s="40"/>
      <c r="AW28" s="59"/>
      <c r="AX28" s="186"/>
      <c r="AY28" s="187"/>
      <c r="AZ28" s="187"/>
      <c r="BA28" s="188"/>
      <c r="BB28" s="186"/>
      <c r="BC28" s="187"/>
      <c r="BD28" s="187"/>
      <c r="BE28" s="188"/>
      <c r="BF28" s="40"/>
      <c r="BG28" s="40"/>
      <c r="BH28" s="40"/>
      <c r="BI28" s="54"/>
      <c r="BJ28" s="186"/>
      <c r="BK28" s="187"/>
      <c r="BL28" s="187"/>
      <c r="BM28" s="188"/>
      <c r="BN28" s="40"/>
      <c r="BO28" s="40"/>
      <c r="BP28" s="40"/>
      <c r="BQ28" s="54"/>
      <c r="BR28" s="52"/>
      <c r="BS28" s="40"/>
      <c r="BT28" s="40"/>
      <c r="BU28" s="59"/>
      <c r="BV28" s="40"/>
      <c r="BW28" s="40"/>
      <c r="BX28" s="40"/>
      <c r="BY28" s="54"/>
      <c r="BZ28" s="52"/>
      <c r="CA28" s="40"/>
      <c r="CB28" s="40"/>
      <c r="CC28" s="59"/>
      <c r="CD28" s="40"/>
      <c r="CE28" s="40"/>
      <c r="CF28" s="40"/>
      <c r="CG28" s="54"/>
      <c r="CH28" s="52"/>
      <c r="CI28" s="40"/>
      <c r="CJ28" s="40"/>
      <c r="CK28" s="59"/>
      <c r="CL28" s="40"/>
      <c r="CM28" s="40"/>
      <c r="CN28" s="40"/>
      <c r="CO28" s="73"/>
    </row>
    <row r="29" spans="1:97" ht="15" customHeight="1" x14ac:dyDescent="0.25">
      <c r="A29" s="92">
        <v>2.2000000000000002</v>
      </c>
      <c r="B29" s="192" t="s">
        <v>57</v>
      </c>
      <c r="C29" s="193"/>
      <c r="D29" s="193"/>
      <c r="E29" s="193"/>
      <c r="F29" s="193"/>
      <c r="G29" s="194"/>
      <c r="H29" s="94">
        <v>1</v>
      </c>
      <c r="I29" s="95"/>
      <c r="J29" s="96">
        <f>SUM(N30:CO30)</f>
        <v>0</v>
      </c>
      <c r="K29" s="96"/>
      <c r="L29" s="93">
        <f>SUM(H29-J29)</f>
        <v>1</v>
      </c>
      <c r="M29" s="97"/>
      <c r="N29" s="46"/>
      <c r="O29" s="39"/>
      <c r="P29" s="39"/>
      <c r="Q29" s="59"/>
      <c r="R29" s="186"/>
      <c r="S29" s="187"/>
      <c r="T29" s="187"/>
      <c r="U29" s="188"/>
      <c r="V29" s="186"/>
      <c r="W29" s="187"/>
      <c r="X29" s="187"/>
      <c r="Y29" s="188"/>
      <c r="Z29" s="40"/>
      <c r="AA29" s="40"/>
      <c r="AB29" s="40"/>
      <c r="AC29" s="54"/>
      <c r="AD29" s="186"/>
      <c r="AE29" s="187"/>
      <c r="AF29" s="187"/>
      <c r="AG29" s="188"/>
      <c r="AH29" s="40"/>
      <c r="AI29" s="40"/>
      <c r="AJ29" s="40"/>
      <c r="AK29" s="54"/>
      <c r="AL29" s="52"/>
      <c r="AM29" s="40"/>
      <c r="AN29" s="40"/>
      <c r="AO29" s="59"/>
      <c r="AP29" s="40"/>
      <c r="AQ29" s="40"/>
      <c r="AR29" s="40"/>
      <c r="AS29" s="54"/>
      <c r="AT29" s="52"/>
      <c r="AU29" s="40"/>
      <c r="AV29" s="40"/>
      <c r="AW29" s="59"/>
      <c r="AX29" s="186"/>
      <c r="AY29" s="187"/>
      <c r="AZ29" s="187"/>
      <c r="BA29" s="188"/>
      <c r="BB29" s="186"/>
      <c r="BC29" s="187"/>
      <c r="BD29" s="187"/>
      <c r="BE29" s="188"/>
      <c r="BF29" s="40"/>
      <c r="BG29" s="40"/>
      <c r="BH29" s="40"/>
      <c r="BI29" s="54"/>
      <c r="BJ29" s="186"/>
      <c r="BK29" s="187"/>
      <c r="BL29" s="187"/>
      <c r="BM29" s="188"/>
      <c r="BN29" s="40"/>
      <c r="BO29" s="40"/>
      <c r="BP29" s="40"/>
      <c r="BQ29" s="54"/>
      <c r="BR29" s="52"/>
      <c r="BS29" s="40"/>
      <c r="BT29" s="40"/>
      <c r="BU29" s="59"/>
      <c r="BV29" s="40"/>
      <c r="BW29" s="40"/>
      <c r="BX29" s="40"/>
      <c r="BY29" s="54"/>
      <c r="BZ29" s="52"/>
      <c r="CA29" s="40"/>
      <c r="CB29" s="40"/>
      <c r="CC29" s="59"/>
      <c r="CD29" s="40"/>
      <c r="CE29" s="40"/>
      <c r="CF29" s="40"/>
      <c r="CG29" s="54"/>
      <c r="CH29" s="52"/>
      <c r="CI29" s="40"/>
      <c r="CJ29" s="40"/>
      <c r="CK29" s="59"/>
      <c r="CL29" s="40"/>
      <c r="CM29" s="40"/>
      <c r="CN29" s="40"/>
      <c r="CO29" s="73"/>
    </row>
    <row r="30" spans="1:97" ht="15" customHeight="1" x14ac:dyDescent="0.25">
      <c r="A30" s="92"/>
      <c r="B30" s="195"/>
      <c r="C30" s="196"/>
      <c r="D30" s="196"/>
      <c r="E30" s="196"/>
      <c r="F30" s="196"/>
      <c r="G30" s="197"/>
      <c r="H30" s="94"/>
      <c r="I30" s="95"/>
      <c r="J30" s="96"/>
      <c r="K30" s="96"/>
      <c r="L30" s="93"/>
      <c r="M30" s="97"/>
      <c r="N30" s="46"/>
      <c r="O30" s="39"/>
      <c r="P30" s="39"/>
      <c r="Q30" s="59"/>
      <c r="R30" s="186"/>
      <c r="S30" s="187"/>
      <c r="T30" s="187"/>
      <c r="U30" s="188"/>
      <c r="V30" s="186"/>
      <c r="W30" s="187"/>
      <c r="X30" s="187"/>
      <c r="Y30" s="188"/>
      <c r="Z30" s="40"/>
      <c r="AA30" s="40"/>
      <c r="AB30" s="40"/>
      <c r="AC30" s="54"/>
      <c r="AD30" s="186"/>
      <c r="AE30" s="187"/>
      <c r="AF30" s="187"/>
      <c r="AG30" s="188"/>
      <c r="AH30" s="40"/>
      <c r="AI30" s="40"/>
      <c r="AJ30" s="40"/>
      <c r="AK30" s="54"/>
      <c r="AL30" s="52"/>
      <c r="AM30" s="40"/>
      <c r="AN30" s="40"/>
      <c r="AO30" s="59"/>
      <c r="AP30" s="40"/>
      <c r="AQ30" s="40"/>
      <c r="AR30" s="40"/>
      <c r="AS30" s="54"/>
      <c r="AT30" s="52"/>
      <c r="AU30" s="40"/>
      <c r="AV30" s="40"/>
      <c r="AW30" s="59"/>
      <c r="AX30" s="186"/>
      <c r="AY30" s="187"/>
      <c r="AZ30" s="187"/>
      <c r="BA30" s="188"/>
      <c r="BB30" s="186"/>
      <c r="BC30" s="187"/>
      <c r="BD30" s="187"/>
      <c r="BE30" s="188"/>
      <c r="BF30" s="40"/>
      <c r="BG30" s="40"/>
      <c r="BH30" s="40"/>
      <c r="BI30" s="54"/>
      <c r="BJ30" s="186"/>
      <c r="BK30" s="187"/>
      <c r="BL30" s="187"/>
      <c r="BM30" s="188"/>
      <c r="BN30" s="40"/>
      <c r="BO30" s="40"/>
      <c r="BP30" s="40"/>
      <c r="BQ30" s="54"/>
      <c r="BR30" s="52"/>
      <c r="BS30" s="40"/>
      <c r="BT30" s="40"/>
      <c r="BU30" s="59"/>
      <c r="BV30" s="40"/>
      <c r="BW30" s="40"/>
      <c r="BX30" s="40"/>
      <c r="BY30" s="54"/>
      <c r="BZ30" s="52"/>
      <c r="CA30" s="40"/>
      <c r="CB30" s="40"/>
      <c r="CC30" s="59"/>
      <c r="CD30" s="40"/>
      <c r="CE30" s="40"/>
      <c r="CF30" s="40"/>
      <c r="CG30" s="54"/>
      <c r="CH30" s="52"/>
      <c r="CI30" s="40"/>
      <c r="CJ30" s="40"/>
      <c r="CK30" s="59"/>
      <c r="CL30" s="40"/>
      <c r="CM30" s="40"/>
      <c r="CN30" s="40"/>
      <c r="CO30" s="73"/>
    </row>
    <row r="31" spans="1:97" ht="15" customHeight="1" x14ac:dyDescent="0.25">
      <c r="A31" s="92">
        <v>2.2999999999999998</v>
      </c>
      <c r="B31" s="192" t="s">
        <v>58</v>
      </c>
      <c r="C31" s="193"/>
      <c r="D31" s="193"/>
      <c r="E31" s="193"/>
      <c r="F31" s="193"/>
      <c r="G31" s="194"/>
      <c r="H31" s="94">
        <v>0.5</v>
      </c>
      <c r="I31" s="95"/>
      <c r="J31" s="96">
        <f>SUM(N32:CO32)</f>
        <v>0</v>
      </c>
      <c r="K31" s="96"/>
      <c r="L31" s="93">
        <f>SUM(H31-J31)</f>
        <v>0.5</v>
      </c>
      <c r="M31" s="97"/>
      <c r="N31" s="46"/>
      <c r="O31" s="39"/>
      <c r="P31" s="39"/>
      <c r="Q31" s="59"/>
      <c r="R31" s="186"/>
      <c r="S31" s="187"/>
      <c r="T31" s="187"/>
      <c r="U31" s="188"/>
      <c r="V31" s="186"/>
      <c r="W31" s="187"/>
      <c r="X31" s="187"/>
      <c r="Y31" s="188"/>
      <c r="Z31" s="40"/>
      <c r="AA31" s="40"/>
      <c r="AB31" s="40"/>
      <c r="AC31" s="54"/>
      <c r="AD31" s="186"/>
      <c r="AE31" s="187"/>
      <c r="AF31" s="187"/>
      <c r="AG31" s="188"/>
      <c r="AH31" s="40"/>
      <c r="AI31" s="40"/>
      <c r="AJ31" s="40"/>
      <c r="AK31" s="54"/>
      <c r="AL31" s="52"/>
      <c r="AM31" s="40"/>
      <c r="AN31" s="40"/>
      <c r="AO31" s="59"/>
      <c r="AP31" s="40"/>
      <c r="AQ31" s="40"/>
      <c r="AR31" s="40"/>
      <c r="AS31" s="54"/>
      <c r="AT31" s="52"/>
      <c r="AU31" s="40"/>
      <c r="AV31" s="40"/>
      <c r="AW31" s="59"/>
      <c r="AX31" s="186"/>
      <c r="AY31" s="187"/>
      <c r="AZ31" s="187"/>
      <c r="BA31" s="188"/>
      <c r="BB31" s="186"/>
      <c r="BC31" s="187"/>
      <c r="BD31" s="187"/>
      <c r="BE31" s="188"/>
      <c r="BF31" s="40"/>
      <c r="BG31" s="40"/>
      <c r="BH31" s="40"/>
      <c r="BI31" s="54"/>
      <c r="BJ31" s="186"/>
      <c r="BK31" s="187"/>
      <c r="BL31" s="187"/>
      <c r="BM31" s="188"/>
      <c r="BN31" s="40"/>
      <c r="BO31" s="40"/>
      <c r="BP31" s="40"/>
      <c r="BQ31" s="54"/>
      <c r="BR31" s="52"/>
      <c r="BS31" s="40"/>
      <c r="BT31" s="40"/>
      <c r="BU31" s="59"/>
      <c r="BV31" s="40"/>
      <c r="BW31" s="40"/>
      <c r="BX31" s="40"/>
      <c r="BY31" s="54"/>
      <c r="BZ31" s="52"/>
      <c r="CA31" s="40"/>
      <c r="CB31" s="40"/>
      <c r="CC31" s="59"/>
      <c r="CD31" s="40"/>
      <c r="CE31" s="40"/>
      <c r="CF31" s="40"/>
      <c r="CG31" s="54"/>
      <c r="CH31" s="52"/>
      <c r="CI31" s="40"/>
      <c r="CJ31" s="40"/>
      <c r="CK31" s="59"/>
      <c r="CL31" s="40"/>
      <c r="CM31" s="40"/>
      <c r="CN31" s="40"/>
      <c r="CO31" s="73"/>
    </row>
    <row r="32" spans="1:97" ht="15" customHeight="1" x14ac:dyDescent="0.25">
      <c r="A32" s="92"/>
      <c r="B32" s="195"/>
      <c r="C32" s="196"/>
      <c r="D32" s="196"/>
      <c r="E32" s="196"/>
      <c r="F32" s="196"/>
      <c r="G32" s="197"/>
      <c r="H32" s="94"/>
      <c r="I32" s="95"/>
      <c r="J32" s="96"/>
      <c r="K32" s="96"/>
      <c r="L32" s="93"/>
      <c r="M32" s="97"/>
      <c r="N32" s="46"/>
      <c r="O32" s="39"/>
      <c r="P32" s="39"/>
      <c r="Q32" s="59"/>
      <c r="R32" s="186"/>
      <c r="S32" s="187"/>
      <c r="T32" s="187"/>
      <c r="U32" s="188"/>
      <c r="V32" s="186"/>
      <c r="W32" s="187"/>
      <c r="X32" s="187"/>
      <c r="Y32" s="188"/>
      <c r="Z32" s="40"/>
      <c r="AA32" s="40"/>
      <c r="AB32" s="40"/>
      <c r="AC32" s="54"/>
      <c r="AD32" s="186"/>
      <c r="AE32" s="187"/>
      <c r="AF32" s="187"/>
      <c r="AG32" s="188"/>
      <c r="AH32" s="40"/>
      <c r="AI32" s="40"/>
      <c r="AJ32" s="40"/>
      <c r="AK32" s="54"/>
      <c r="AL32" s="52"/>
      <c r="AM32" s="40"/>
      <c r="AN32" s="40"/>
      <c r="AO32" s="59"/>
      <c r="AP32" s="40"/>
      <c r="AQ32" s="40"/>
      <c r="AR32" s="40"/>
      <c r="AS32" s="54"/>
      <c r="AT32" s="52"/>
      <c r="AU32" s="40"/>
      <c r="AV32" s="40"/>
      <c r="AW32" s="59"/>
      <c r="AX32" s="186"/>
      <c r="AY32" s="187"/>
      <c r="AZ32" s="187"/>
      <c r="BA32" s="188"/>
      <c r="BB32" s="186"/>
      <c r="BC32" s="187"/>
      <c r="BD32" s="187"/>
      <c r="BE32" s="188"/>
      <c r="BF32" s="40"/>
      <c r="BG32" s="40"/>
      <c r="BH32" s="40"/>
      <c r="BI32" s="54"/>
      <c r="BJ32" s="186"/>
      <c r="BK32" s="187"/>
      <c r="BL32" s="187"/>
      <c r="BM32" s="188"/>
      <c r="BN32" s="40"/>
      <c r="BO32" s="40"/>
      <c r="BP32" s="40"/>
      <c r="BQ32" s="54"/>
      <c r="BR32" s="52"/>
      <c r="BS32" s="40"/>
      <c r="BT32" s="40"/>
      <c r="BU32" s="59"/>
      <c r="BV32" s="40"/>
      <c r="BW32" s="40"/>
      <c r="BX32" s="40"/>
      <c r="BY32" s="54"/>
      <c r="BZ32" s="52"/>
      <c r="CA32" s="40"/>
      <c r="CB32" s="40"/>
      <c r="CC32" s="59"/>
      <c r="CD32" s="40"/>
      <c r="CE32" s="40"/>
      <c r="CF32" s="40"/>
      <c r="CG32" s="54"/>
      <c r="CH32" s="52"/>
      <c r="CI32" s="40"/>
      <c r="CJ32" s="40"/>
      <c r="CK32" s="59"/>
      <c r="CL32" s="40"/>
      <c r="CM32" s="40"/>
      <c r="CN32" s="40"/>
      <c r="CO32" s="73"/>
    </row>
    <row r="33" spans="1:93" ht="15" customHeight="1" x14ac:dyDescent="0.25">
      <c r="A33" s="92">
        <v>2.4</v>
      </c>
      <c r="B33" s="192" t="s">
        <v>59</v>
      </c>
      <c r="C33" s="193"/>
      <c r="D33" s="193"/>
      <c r="E33" s="193"/>
      <c r="F33" s="193"/>
      <c r="G33" s="194"/>
      <c r="H33" s="94">
        <v>1</v>
      </c>
      <c r="I33" s="95"/>
      <c r="J33" s="96">
        <f>SUM(N34:CO34)</f>
        <v>0</v>
      </c>
      <c r="K33" s="96"/>
      <c r="L33" s="93">
        <f>SUM(H33-J33)</f>
        <v>1</v>
      </c>
      <c r="M33" s="97"/>
      <c r="N33" s="46"/>
      <c r="O33" s="39"/>
      <c r="P33" s="39"/>
      <c r="Q33" s="59"/>
      <c r="R33" s="186"/>
      <c r="S33" s="187"/>
      <c r="T33" s="187"/>
      <c r="U33" s="188"/>
      <c r="V33" s="186"/>
      <c r="W33" s="187"/>
      <c r="X33" s="187"/>
      <c r="Y33" s="188"/>
      <c r="Z33" s="40"/>
      <c r="AA33" s="40"/>
      <c r="AB33" s="40"/>
      <c r="AC33" s="54"/>
      <c r="AD33" s="186"/>
      <c r="AE33" s="187"/>
      <c r="AF33" s="187"/>
      <c r="AG33" s="188"/>
      <c r="AH33" s="40"/>
      <c r="AI33" s="40"/>
      <c r="AJ33" s="40"/>
      <c r="AK33" s="54"/>
      <c r="AL33" s="52"/>
      <c r="AM33" s="40"/>
      <c r="AN33" s="40"/>
      <c r="AO33" s="59"/>
      <c r="AP33" s="40"/>
      <c r="AQ33" s="40"/>
      <c r="AR33" s="40"/>
      <c r="AS33" s="54"/>
      <c r="AT33" s="52"/>
      <c r="AU33" s="40"/>
      <c r="AV33" s="40"/>
      <c r="AW33" s="59"/>
      <c r="AX33" s="186"/>
      <c r="AY33" s="187"/>
      <c r="AZ33" s="187"/>
      <c r="BA33" s="188"/>
      <c r="BB33" s="186"/>
      <c r="BC33" s="187"/>
      <c r="BD33" s="187"/>
      <c r="BE33" s="188"/>
      <c r="BF33" s="40"/>
      <c r="BG33" s="40"/>
      <c r="BH33" s="40"/>
      <c r="BI33" s="54"/>
      <c r="BJ33" s="186"/>
      <c r="BK33" s="187"/>
      <c r="BL33" s="187"/>
      <c r="BM33" s="188"/>
      <c r="BN33" s="40"/>
      <c r="BO33" s="40"/>
      <c r="BP33" s="40"/>
      <c r="BQ33" s="54"/>
      <c r="BR33" s="52"/>
      <c r="BS33" s="40"/>
      <c r="BT33" s="40"/>
      <c r="BU33" s="59"/>
      <c r="BV33" s="40"/>
      <c r="BW33" s="40"/>
      <c r="BX33" s="40"/>
      <c r="BY33" s="54"/>
      <c r="BZ33" s="52"/>
      <c r="CA33" s="40"/>
      <c r="CB33" s="40"/>
      <c r="CC33" s="59"/>
      <c r="CD33" s="40"/>
      <c r="CE33" s="40"/>
      <c r="CF33" s="40"/>
      <c r="CG33" s="54"/>
      <c r="CH33" s="52"/>
      <c r="CI33" s="40"/>
      <c r="CJ33" s="40"/>
      <c r="CK33" s="59"/>
      <c r="CL33" s="40"/>
      <c r="CM33" s="40"/>
      <c r="CN33" s="40"/>
      <c r="CO33" s="73"/>
    </row>
    <row r="34" spans="1:93" ht="15" customHeight="1" x14ac:dyDescent="0.25">
      <c r="A34" s="92"/>
      <c r="B34" s="195"/>
      <c r="C34" s="196"/>
      <c r="D34" s="196"/>
      <c r="E34" s="196"/>
      <c r="F34" s="196"/>
      <c r="G34" s="197"/>
      <c r="H34" s="94"/>
      <c r="I34" s="95"/>
      <c r="J34" s="96"/>
      <c r="K34" s="96"/>
      <c r="L34" s="93"/>
      <c r="M34" s="97"/>
      <c r="N34" s="46"/>
      <c r="O34" s="39"/>
      <c r="P34" s="39"/>
      <c r="Q34" s="59"/>
      <c r="R34" s="186"/>
      <c r="S34" s="187"/>
      <c r="T34" s="187"/>
      <c r="U34" s="188"/>
      <c r="V34" s="186"/>
      <c r="W34" s="187"/>
      <c r="X34" s="187"/>
      <c r="Y34" s="188"/>
      <c r="Z34" s="40"/>
      <c r="AA34" s="40"/>
      <c r="AB34" s="40"/>
      <c r="AC34" s="54"/>
      <c r="AD34" s="186"/>
      <c r="AE34" s="187"/>
      <c r="AF34" s="187"/>
      <c r="AG34" s="188"/>
      <c r="AH34" s="40"/>
      <c r="AI34" s="40"/>
      <c r="AJ34" s="40"/>
      <c r="AK34" s="54"/>
      <c r="AL34" s="52"/>
      <c r="AM34" s="40"/>
      <c r="AN34" s="40"/>
      <c r="AO34" s="59"/>
      <c r="AP34" s="40"/>
      <c r="AQ34" s="40"/>
      <c r="AR34" s="40"/>
      <c r="AS34" s="54"/>
      <c r="AT34" s="52"/>
      <c r="AU34" s="40"/>
      <c r="AV34" s="40"/>
      <c r="AW34" s="59"/>
      <c r="AX34" s="186"/>
      <c r="AY34" s="187"/>
      <c r="AZ34" s="187"/>
      <c r="BA34" s="188"/>
      <c r="BB34" s="186"/>
      <c r="BC34" s="187"/>
      <c r="BD34" s="187"/>
      <c r="BE34" s="188"/>
      <c r="BF34" s="40"/>
      <c r="BG34" s="40"/>
      <c r="BH34" s="40"/>
      <c r="BI34" s="54"/>
      <c r="BJ34" s="186"/>
      <c r="BK34" s="187"/>
      <c r="BL34" s="187"/>
      <c r="BM34" s="188"/>
      <c r="BN34" s="40"/>
      <c r="BO34" s="40"/>
      <c r="BP34" s="40"/>
      <c r="BQ34" s="54"/>
      <c r="BR34" s="52"/>
      <c r="BS34" s="40"/>
      <c r="BT34" s="40"/>
      <c r="BU34" s="59"/>
      <c r="BV34" s="40"/>
      <c r="BW34" s="40"/>
      <c r="BX34" s="40"/>
      <c r="BY34" s="54"/>
      <c r="BZ34" s="52"/>
      <c r="CA34" s="40"/>
      <c r="CB34" s="40"/>
      <c r="CC34" s="59"/>
      <c r="CD34" s="40"/>
      <c r="CE34" s="40"/>
      <c r="CF34" s="40"/>
      <c r="CG34" s="54"/>
      <c r="CH34" s="52"/>
      <c r="CI34" s="40"/>
      <c r="CJ34" s="40"/>
      <c r="CK34" s="59"/>
      <c r="CL34" s="40"/>
      <c r="CM34" s="40"/>
      <c r="CN34" s="40"/>
      <c r="CO34" s="73"/>
    </row>
    <row r="35" spans="1:93" ht="15" customHeight="1" x14ac:dyDescent="0.25">
      <c r="A35" s="92">
        <v>2.5</v>
      </c>
      <c r="B35" s="192" t="s">
        <v>67</v>
      </c>
      <c r="C35" s="193"/>
      <c r="D35" s="193"/>
      <c r="E35" s="193"/>
      <c r="F35" s="193"/>
      <c r="G35" s="194"/>
      <c r="H35" s="94">
        <v>0.5</v>
      </c>
      <c r="I35" s="95"/>
      <c r="J35" s="96">
        <f>SUM(N36:CO36)</f>
        <v>0</v>
      </c>
      <c r="K35" s="96"/>
      <c r="L35" s="93">
        <f>SUM(H35-J35)</f>
        <v>0.5</v>
      </c>
      <c r="M35" s="97"/>
      <c r="N35" s="46"/>
      <c r="O35" s="39"/>
      <c r="P35" s="39"/>
      <c r="Q35" s="59"/>
      <c r="R35" s="186"/>
      <c r="S35" s="187"/>
      <c r="T35" s="187"/>
      <c r="U35" s="188"/>
      <c r="V35" s="186"/>
      <c r="W35" s="187"/>
      <c r="X35" s="187"/>
      <c r="Y35" s="188"/>
      <c r="Z35" s="40"/>
      <c r="AA35" s="40"/>
      <c r="AB35" s="40"/>
      <c r="AC35" s="54"/>
      <c r="AD35" s="186"/>
      <c r="AE35" s="187"/>
      <c r="AF35" s="187"/>
      <c r="AG35" s="188"/>
      <c r="AH35" s="40"/>
      <c r="AI35" s="40"/>
      <c r="AJ35" s="40"/>
      <c r="AK35" s="54"/>
      <c r="AL35" s="52"/>
      <c r="AM35" s="40"/>
      <c r="AN35" s="40"/>
      <c r="AO35" s="59"/>
      <c r="AP35" s="40"/>
      <c r="AQ35" s="40"/>
      <c r="AR35" s="40"/>
      <c r="AS35" s="54"/>
      <c r="AT35" s="52"/>
      <c r="AU35" s="40"/>
      <c r="AV35" s="40"/>
      <c r="AW35" s="59"/>
      <c r="AX35" s="186"/>
      <c r="AY35" s="187"/>
      <c r="AZ35" s="187"/>
      <c r="BA35" s="188"/>
      <c r="BB35" s="186"/>
      <c r="BC35" s="187"/>
      <c r="BD35" s="187"/>
      <c r="BE35" s="188"/>
      <c r="BF35" s="40"/>
      <c r="BG35" s="40"/>
      <c r="BH35" s="40"/>
      <c r="BI35" s="54"/>
      <c r="BJ35" s="186"/>
      <c r="BK35" s="187"/>
      <c r="BL35" s="187"/>
      <c r="BM35" s="188"/>
      <c r="BN35" s="40"/>
      <c r="BO35" s="40"/>
      <c r="BP35" s="40"/>
      <c r="BQ35" s="54"/>
      <c r="BR35" s="52"/>
      <c r="BS35" s="40"/>
      <c r="BT35" s="40"/>
      <c r="BU35" s="59"/>
      <c r="BV35" s="40"/>
      <c r="BW35" s="40"/>
      <c r="BX35" s="40"/>
      <c r="BY35" s="54"/>
      <c r="BZ35" s="52"/>
      <c r="CA35" s="40"/>
      <c r="CB35" s="40"/>
      <c r="CC35" s="59"/>
      <c r="CD35" s="40"/>
      <c r="CE35" s="40"/>
      <c r="CF35" s="40"/>
      <c r="CG35" s="54"/>
      <c r="CH35" s="52"/>
      <c r="CI35" s="40"/>
      <c r="CJ35" s="40"/>
      <c r="CK35" s="59"/>
      <c r="CL35" s="40"/>
      <c r="CM35" s="40"/>
      <c r="CN35" s="40"/>
      <c r="CO35" s="73"/>
    </row>
    <row r="36" spans="1:93" ht="15" customHeight="1" x14ac:dyDescent="0.25">
      <c r="A36" s="92"/>
      <c r="B36" s="195"/>
      <c r="C36" s="196"/>
      <c r="D36" s="196"/>
      <c r="E36" s="196"/>
      <c r="F36" s="196"/>
      <c r="G36" s="197"/>
      <c r="H36" s="94"/>
      <c r="I36" s="95"/>
      <c r="J36" s="96"/>
      <c r="K36" s="96"/>
      <c r="L36" s="93"/>
      <c r="M36" s="97"/>
      <c r="N36" s="46"/>
      <c r="O36" s="39"/>
      <c r="P36" s="39"/>
      <c r="Q36" s="59"/>
      <c r="R36" s="186"/>
      <c r="S36" s="187"/>
      <c r="T36" s="187"/>
      <c r="U36" s="188"/>
      <c r="V36" s="186"/>
      <c r="W36" s="187"/>
      <c r="X36" s="187"/>
      <c r="Y36" s="188"/>
      <c r="Z36" s="40"/>
      <c r="AA36" s="40"/>
      <c r="AB36" s="40"/>
      <c r="AC36" s="54"/>
      <c r="AD36" s="186"/>
      <c r="AE36" s="187"/>
      <c r="AF36" s="187"/>
      <c r="AG36" s="188"/>
      <c r="AH36" s="40"/>
      <c r="AI36" s="40"/>
      <c r="AJ36" s="40"/>
      <c r="AK36" s="54"/>
      <c r="AL36" s="52"/>
      <c r="AM36" s="40"/>
      <c r="AN36" s="40"/>
      <c r="AO36" s="59"/>
      <c r="AP36" s="40"/>
      <c r="AQ36" s="40"/>
      <c r="AR36" s="40"/>
      <c r="AS36" s="54"/>
      <c r="AT36" s="52"/>
      <c r="AU36" s="40"/>
      <c r="AV36" s="40"/>
      <c r="AW36" s="59"/>
      <c r="AX36" s="186"/>
      <c r="AY36" s="187"/>
      <c r="AZ36" s="187"/>
      <c r="BA36" s="188"/>
      <c r="BB36" s="186"/>
      <c r="BC36" s="187"/>
      <c r="BD36" s="187"/>
      <c r="BE36" s="188"/>
      <c r="BF36" s="40"/>
      <c r="BG36" s="40"/>
      <c r="BH36" s="40"/>
      <c r="BI36" s="54"/>
      <c r="BJ36" s="186"/>
      <c r="BK36" s="187"/>
      <c r="BL36" s="187"/>
      <c r="BM36" s="188"/>
      <c r="BN36" s="40"/>
      <c r="BO36" s="40"/>
      <c r="BP36" s="40"/>
      <c r="BQ36" s="54"/>
      <c r="BR36" s="52"/>
      <c r="BS36" s="40"/>
      <c r="BT36" s="40"/>
      <c r="BU36" s="59"/>
      <c r="BV36" s="40"/>
      <c r="BW36" s="40"/>
      <c r="BX36" s="40"/>
      <c r="BY36" s="54"/>
      <c r="BZ36" s="52"/>
      <c r="CA36" s="40"/>
      <c r="CB36" s="40"/>
      <c r="CC36" s="59"/>
      <c r="CD36" s="40"/>
      <c r="CE36" s="40"/>
      <c r="CF36" s="40"/>
      <c r="CG36" s="54"/>
      <c r="CH36" s="52"/>
      <c r="CI36" s="40"/>
      <c r="CJ36" s="40"/>
      <c r="CK36" s="59"/>
      <c r="CL36" s="40"/>
      <c r="CM36" s="40"/>
      <c r="CN36" s="40"/>
      <c r="CO36" s="73"/>
    </row>
    <row r="37" spans="1:93" ht="15" customHeight="1" x14ac:dyDescent="0.25">
      <c r="A37" s="92">
        <v>2.6</v>
      </c>
      <c r="B37" s="192" t="s">
        <v>60</v>
      </c>
      <c r="C37" s="193"/>
      <c r="D37" s="193"/>
      <c r="E37" s="193"/>
      <c r="F37" s="193"/>
      <c r="G37" s="194"/>
      <c r="H37" s="94">
        <v>1</v>
      </c>
      <c r="I37" s="95"/>
      <c r="J37" s="96">
        <f>SUM(N38:CO38)</f>
        <v>0</v>
      </c>
      <c r="K37" s="96"/>
      <c r="L37" s="93">
        <f>SUM(H37-J37)</f>
        <v>1</v>
      </c>
      <c r="M37" s="97"/>
      <c r="N37" s="46"/>
      <c r="O37" s="39"/>
      <c r="P37" s="39"/>
      <c r="Q37" s="59"/>
      <c r="R37" s="186"/>
      <c r="S37" s="187"/>
      <c r="T37" s="187"/>
      <c r="U37" s="188"/>
      <c r="V37" s="186"/>
      <c r="W37" s="187"/>
      <c r="X37" s="187"/>
      <c r="Y37" s="188"/>
      <c r="Z37" s="40"/>
      <c r="AA37" s="40"/>
      <c r="AB37" s="40"/>
      <c r="AC37" s="54"/>
      <c r="AD37" s="186"/>
      <c r="AE37" s="187"/>
      <c r="AF37" s="187"/>
      <c r="AG37" s="188"/>
      <c r="AH37" s="40"/>
      <c r="AI37" s="40"/>
      <c r="AJ37" s="40"/>
      <c r="AK37" s="54"/>
      <c r="AL37" s="52"/>
      <c r="AM37" s="40"/>
      <c r="AN37" s="40"/>
      <c r="AO37" s="59"/>
      <c r="AP37" s="40"/>
      <c r="AQ37" s="40"/>
      <c r="AR37" s="40"/>
      <c r="AS37" s="54"/>
      <c r="AT37" s="52"/>
      <c r="AU37" s="40"/>
      <c r="AV37" s="40"/>
      <c r="AW37" s="59"/>
      <c r="AX37" s="186"/>
      <c r="AY37" s="187"/>
      <c r="AZ37" s="187"/>
      <c r="BA37" s="188"/>
      <c r="BB37" s="186"/>
      <c r="BC37" s="187"/>
      <c r="BD37" s="187"/>
      <c r="BE37" s="188"/>
      <c r="BF37" s="40"/>
      <c r="BG37" s="40"/>
      <c r="BH37" s="40"/>
      <c r="BI37" s="54"/>
      <c r="BJ37" s="186"/>
      <c r="BK37" s="187"/>
      <c r="BL37" s="187"/>
      <c r="BM37" s="188"/>
      <c r="BN37" s="40"/>
      <c r="BO37" s="40"/>
      <c r="BP37" s="40"/>
      <c r="BQ37" s="54"/>
      <c r="BR37" s="52"/>
      <c r="BS37" s="40"/>
      <c r="BT37" s="40"/>
      <c r="BU37" s="59"/>
      <c r="BV37" s="40"/>
      <c r="BW37" s="40"/>
      <c r="BX37" s="40"/>
      <c r="BY37" s="54"/>
      <c r="BZ37" s="52"/>
      <c r="CA37" s="40"/>
      <c r="CB37" s="40"/>
      <c r="CC37" s="59"/>
      <c r="CD37" s="40"/>
      <c r="CE37" s="40"/>
      <c r="CF37" s="40"/>
      <c r="CG37" s="54"/>
      <c r="CH37" s="52"/>
      <c r="CI37" s="40"/>
      <c r="CJ37" s="40"/>
      <c r="CK37" s="59"/>
      <c r="CL37" s="40"/>
      <c r="CM37" s="40"/>
      <c r="CN37" s="40"/>
      <c r="CO37" s="73"/>
    </row>
    <row r="38" spans="1:93" ht="15" customHeight="1" x14ac:dyDescent="0.25">
      <c r="A38" s="92"/>
      <c r="B38" s="195"/>
      <c r="C38" s="196"/>
      <c r="D38" s="196"/>
      <c r="E38" s="196"/>
      <c r="F38" s="196"/>
      <c r="G38" s="197"/>
      <c r="H38" s="94"/>
      <c r="I38" s="95"/>
      <c r="J38" s="96"/>
      <c r="K38" s="96"/>
      <c r="L38" s="93"/>
      <c r="M38" s="97"/>
      <c r="N38" s="46"/>
      <c r="O38" s="39"/>
      <c r="P38" s="39"/>
      <c r="Q38" s="59"/>
      <c r="R38" s="186"/>
      <c r="S38" s="187"/>
      <c r="T38" s="187"/>
      <c r="U38" s="188"/>
      <c r="V38" s="186"/>
      <c r="W38" s="187"/>
      <c r="X38" s="187"/>
      <c r="Y38" s="188"/>
      <c r="Z38" s="40"/>
      <c r="AA38" s="40"/>
      <c r="AB38" s="40"/>
      <c r="AC38" s="54"/>
      <c r="AD38" s="186"/>
      <c r="AE38" s="187"/>
      <c r="AF38" s="187"/>
      <c r="AG38" s="188"/>
      <c r="AH38" s="40"/>
      <c r="AI38" s="40"/>
      <c r="AJ38" s="40"/>
      <c r="AK38" s="54"/>
      <c r="AL38" s="52"/>
      <c r="AM38" s="40"/>
      <c r="AN38" s="40"/>
      <c r="AO38" s="59"/>
      <c r="AP38" s="40"/>
      <c r="AQ38" s="40"/>
      <c r="AR38" s="40"/>
      <c r="AS38" s="54"/>
      <c r="AT38" s="52"/>
      <c r="AU38" s="40"/>
      <c r="AV38" s="40"/>
      <c r="AW38" s="59"/>
      <c r="AX38" s="186"/>
      <c r="AY38" s="187"/>
      <c r="AZ38" s="187"/>
      <c r="BA38" s="188"/>
      <c r="BB38" s="186"/>
      <c r="BC38" s="187"/>
      <c r="BD38" s="187"/>
      <c r="BE38" s="188"/>
      <c r="BF38" s="40"/>
      <c r="BG38" s="40"/>
      <c r="BH38" s="40"/>
      <c r="BI38" s="54"/>
      <c r="BJ38" s="186"/>
      <c r="BK38" s="187"/>
      <c r="BL38" s="187"/>
      <c r="BM38" s="188"/>
      <c r="BN38" s="40"/>
      <c r="BO38" s="40"/>
      <c r="BP38" s="40"/>
      <c r="BQ38" s="54"/>
      <c r="BR38" s="52"/>
      <c r="BS38" s="40"/>
      <c r="BT38" s="40"/>
      <c r="BU38" s="59"/>
      <c r="BV38" s="40"/>
      <c r="BW38" s="40"/>
      <c r="BX38" s="40"/>
      <c r="BY38" s="54"/>
      <c r="BZ38" s="52"/>
      <c r="CA38" s="40"/>
      <c r="CB38" s="40"/>
      <c r="CC38" s="59"/>
      <c r="CD38" s="40"/>
      <c r="CE38" s="40"/>
      <c r="CF38" s="40"/>
      <c r="CG38" s="54"/>
      <c r="CH38" s="52"/>
      <c r="CI38" s="40"/>
      <c r="CJ38" s="40"/>
      <c r="CK38" s="59"/>
      <c r="CL38" s="40"/>
      <c r="CM38" s="40"/>
      <c r="CN38" s="40"/>
      <c r="CO38" s="73"/>
    </row>
    <row r="39" spans="1:93" ht="15" customHeight="1" x14ac:dyDescent="0.25">
      <c r="A39" s="92">
        <v>2.7</v>
      </c>
      <c r="B39" s="192" t="s">
        <v>61</v>
      </c>
      <c r="C39" s="193"/>
      <c r="D39" s="193"/>
      <c r="E39" s="193"/>
      <c r="F39" s="193"/>
      <c r="G39" s="194"/>
      <c r="H39" s="94">
        <v>1</v>
      </c>
      <c r="I39" s="95"/>
      <c r="J39" s="96">
        <f>SUM(N40:CO40)</f>
        <v>0</v>
      </c>
      <c r="K39" s="96"/>
      <c r="L39" s="93">
        <f>SUM(H39-J39)</f>
        <v>1</v>
      </c>
      <c r="M39" s="97"/>
      <c r="N39" s="46"/>
      <c r="O39" s="39"/>
      <c r="P39" s="39"/>
      <c r="Q39" s="59"/>
      <c r="R39" s="186"/>
      <c r="S39" s="187"/>
      <c r="T39" s="187"/>
      <c r="U39" s="188"/>
      <c r="V39" s="186"/>
      <c r="W39" s="187"/>
      <c r="X39" s="187"/>
      <c r="Y39" s="188"/>
      <c r="Z39" s="40"/>
      <c r="AA39" s="40"/>
      <c r="AB39" s="40"/>
      <c r="AC39" s="54"/>
      <c r="AD39" s="186"/>
      <c r="AE39" s="187"/>
      <c r="AF39" s="187"/>
      <c r="AG39" s="188"/>
      <c r="AH39" s="40"/>
      <c r="AI39" s="40"/>
      <c r="AJ39" s="40"/>
      <c r="AK39" s="54"/>
      <c r="AL39" s="52"/>
      <c r="AM39" s="40"/>
      <c r="AN39" s="40"/>
      <c r="AO39" s="59"/>
      <c r="AP39" s="40"/>
      <c r="AQ39" s="40"/>
      <c r="AR39" s="40"/>
      <c r="AS39" s="54"/>
      <c r="AT39" s="52"/>
      <c r="AU39" s="40"/>
      <c r="AV39" s="40"/>
      <c r="AW39" s="59"/>
      <c r="AX39" s="186"/>
      <c r="AY39" s="187"/>
      <c r="AZ39" s="187"/>
      <c r="BA39" s="188"/>
      <c r="BB39" s="186"/>
      <c r="BC39" s="187"/>
      <c r="BD39" s="187"/>
      <c r="BE39" s="188"/>
      <c r="BF39" s="40"/>
      <c r="BG39" s="40"/>
      <c r="BH39" s="40"/>
      <c r="BI39" s="54"/>
      <c r="BJ39" s="186"/>
      <c r="BK39" s="187"/>
      <c r="BL39" s="187"/>
      <c r="BM39" s="188"/>
      <c r="BN39" s="40"/>
      <c r="BO39" s="40"/>
      <c r="BP39" s="40"/>
      <c r="BQ39" s="54"/>
      <c r="BR39" s="52"/>
      <c r="BS39" s="40"/>
      <c r="BT39" s="40"/>
      <c r="BU39" s="59"/>
      <c r="BV39" s="40"/>
      <c r="BW39" s="40"/>
      <c r="BX39" s="40"/>
      <c r="BY39" s="54"/>
      <c r="BZ39" s="52"/>
      <c r="CA39" s="40"/>
      <c r="CB39" s="40"/>
      <c r="CC39" s="59"/>
      <c r="CD39" s="40"/>
      <c r="CE39" s="40"/>
      <c r="CF39" s="40"/>
      <c r="CG39" s="54"/>
      <c r="CH39" s="52"/>
      <c r="CI39" s="40"/>
      <c r="CJ39" s="40"/>
      <c r="CK39" s="59"/>
      <c r="CL39" s="40"/>
      <c r="CM39" s="40"/>
      <c r="CN39" s="40"/>
      <c r="CO39" s="73"/>
    </row>
    <row r="40" spans="1:93" ht="15" customHeight="1" x14ac:dyDescent="0.25">
      <c r="A40" s="92"/>
      <c r="B40" s="195"/>
      <c r="C40" s="196"/>
      <c r="D40" s="196"/>
      <c r="E40" s="196"/>
      <c r="F40" s="196"/>
      <c r="G40" s="197"/>
      <c r="H40" s="94"/>
      <c r="I40" s="95"/>
      <c r="J40" s="96"/>
      <c r="K40" s="96"/>
      <c r="L40" s="93"/>
      <c r="M40" s="97"/>
      <c r="N40" s="46"/>
      <c r="O40" s="39"/>
      <c r="P40" s="39"/>
      <c r="Q40" s="59"/>
      <c r="R40" s="186"/>
      <c r="S40" s="187"/>
      <c r="T40" s="187"/>
      <c r="U40" s="188"/>
      <c r="V40" s="186"/>
      <c r="W40" s="187"/>
      <c r="X40" s="187"/>
      <c r="Y40" s="188"/>
      <c r="Z40" s="40"/>
      <c r="AA40" s="40"/>
      <c r="AB40" s="40"/>
      <c r="AC40" s="54"/>
      <c r="AD40" s="186"/>
      <c r="AE40" s="187"/>
      <c r="AF40" s="187"/>
      <c r="AG40" s="188"/>
      <c r="AH40" s="40"/>
      <c r="AI40" s="40"/>
      <c r="AJ40" s="40"/>
      <c r="AK40" s="54"/>
      <c r="AL40" s="52"/>
      <c r="AM40" s="40"/>
      <c r="AN40" s="40"/>
      <c r="AO40" s="59"/>
      <c r="AP40" s="40"/>
      <c r="AQ40" s="40"/>
      <c r="AR40" s="40"/>
      <c r="AS40" s="54"/>
      <c r="AT40" s="52"/>
      <c r="AU40" s="40"/>
      <c r="AV40" s="40"/>
      <c r="AW40" s="59"/>
      <c r="AX40" s="186"/>
      <c r="AY40" s="187"/>
      <c r="AZ40" s="187"/>
      <c r="BA40" s="188"/>
      <c r="BB40" s="186"/>
      <c r="BC40" s="187"/>
      <c r="BD40" s="187"/>
      <c r="BE40" s="188"/>
      <c r="BF40" s="40"/>
      <c r="BG40" s="40"/>
      <c r="BH40" s="40"/>
      <c r="BI40" s="54"/>
      <c r="BJ40" s="186"/>
      <c r="BK40" s="187"/>
      <c r="BL40" s="187"/>
      <c r="BM40" s="188"/>
      <c r="BN40" s="40"/>
      <c r="BO40" s="40"/>
      <c r="BP40" s="40"/>
      <c r="BQ40" s="54"/>
      <c r="BR40" s="52"/>
      <c r="BS40" s="40"/>
      <c r="BT40" s="40"/>
      <c r="BU40" s="59"/>
      <c r="BV40" s="40"/>
      <c r="BW40" s="40"/>
      <c r="BX40" s="40"/>
      <c r="BY40" s="54"/>
      <c r="BZ40" s="52"/>
      <c r="CA40" s="40"/>
      <c r="CB40" s="40"/>
      <c r="CC40" s="59"/>
      <c r="CD40" s="40"/>
      <c r="CE40" s="40"/>
      <c r="CF40" s="40"/>
      <c r="CG40" s="54"/>
      <c r="CH40" s="52"/>
      <c r="CI40" s="40"/>
      <c r="CJ40" s="40"/>
      <c r="CK40" s="59"/>
      <c r="CL40" s="40"/>
      <c r="CM40" s="40"/>
      <c r="CN40" s="40"/>
      <c r="CO40" s="73"/>
    </row>
    <row r="41" spans="1:93" ht="15" customHeight="1" x14ac:dyDescent="0.25">
      <c r="A41" s="92">
        <v>2.8</v>
      </c>
      <c r="B41" s="192" t="s">
        <v>62</v>
      </c>
      <c r="C41" s="193"/>
      <c r="D41" s="193"/>
      <c r="E41" s="193"/>
      <c r="F41" s="193"/>
      <c r="G41" s="194"/>
      <c r="H41" s="94">
        <v>1</v>
      </c>
      <c r="I41" s="95"/>
      <c r="J41" s="96">
        <f>SUM(N42:CO42)</f>
        <v>0</v>
      </c>
      <c r="K41" s="96"/>
      <c r="L41" s="93">
        <f>SUM(H41-J41)</f>
        <v>1</v>
      </c>
      <c r="M41" s="97"/>
      <c r="N41" s="46"/>
      <c r="O41" s="39"/>
      <c r="P41" s="39"/>
      <c r="Q41" s="59"/>
      <c r="R41" s="186"/>
      <c r="S41" s="187"/>
      <c r="T41" s="187"/>
      <c r="U41" s="188"/>
      <c r="V41" s="186"/>
      <c r="W41" s="187"/>
      <c r="X41" s="187"/>
      <c r="Y41" s="188"/>
      <c r="Z41" s="40"/>
      <c r="AA41" s="40"/>
      <c r="AB41" s="40"/>
      <c r="AC41" s="54"/>
      <c r="AD41" s="186"/>
      <c r="AE41" s="187"/>
      <c r="AF41" s="187"/>
      <c r="AG41" s="188"/>
      <c r="AH41" s="40"/>
      <c r="AI41" s="40"/>
      <c r="AJ41" s="40"/>
      <c r="AK41" s="54"/>
      <c r="AL41" s="52"/>
      <c r="AM41" s="40"/>
      <c r="AN41" s="40"/>
      <c r="AO41" s="59"/>
      <c r="AP41" s="40"/>
      <c r="AQ41" s="40"/>
      <c r="AR41" s="40"/>
      <c r="AS41" s="54"/>
      <c r="AT41" s="52"/>
      <c r="AU41" s="40"/>
      <c r="AV41" s="40"/>
      <c r="AW41" s="59"/>
      <c r="AX41" s="186"/>
      <c r="AY41" s="187"/>
      <c r="AZ41" s="187"/>
      <c r="BA41" s="188"/>
      <c r="BB41" s="186"/>
      <c r="BC41" s="187"/>
      <c r="BD41" s="187"/>
      <c r="BE41" s="188"/>
      <c r="BF41" s="40"/>
      <c r="BG41" s="40"/>
      <c r="BH41" s="40"/>
      <c r="BI41" s="54"/>
      <c r="BJ41" s="186"/>
      <c r="BK41" s="187"/>
      <c r="BL41" s="187"/>
      <c r="BM41" s="188"/>
      <c r="BN41" s="40"/>
      <c r="BO41" s="40"/>
      <c r="BP41" s="40"/>
      <c r="BQ41" s="54"/>
      <c r="BR41" s="52"/>
      <c r="BS41" s="40"/>
      <c r="BT41" s="40"/>
      <c r="BU41" s="59"/>
      <c r="BV41" s="40"/>
      <c r="BW41" s="40"/>
      <c r="BX41" s="40"/>
      <c r="BY41" s="54"/>
      <c r="BZ41" s="52"/>
      <c r="CA41" s="40"/>
      <c r="CB41" s="40"/>
      <c r="CC41" s="59"/>
      <c r="CD41" s="40"/>
      <c r="CE41" s="40"/>
      <c r="CF41" s="40"/>
      <c r="CG41" s="54"/>
      <c r="CH41" s="52"/>
      <c r="CI41" s="40"/>
      <c r="CJ41" s="40"/>
      <c r="CK41" s="59"/>
      <c r="CL41" s="40"/>
      <c r="CM41" s="40"/>
      <c r="CN41" s="40"/>
      <c r="CO41" s="73"/>
    </row>
    <row r="42" spans="1:93" ht="15" customHeight="1" x14ac:dyDescent="0.25">
      <c r="A42" s="92"/>
      <c r="B42" s="195"/>
      <c r="C42" s="196"/>
      <c r="D42" s="196"/>
      <c r="E42" s="196"/>
      <c r="F42" s="196"/>
      <c r="G42" s="197"/>
      <c r="H42" s="94"/>
      <c r="I42" s="95"/>
      <c r="J42" s="96"/>
      <c r="K42" s="96"/>
      <c r="L42" s="93"/>
      <c r="M42" s="97"/>
      <c r="N42" s="46"/>
      <c r="O42" s="39"/>
      <c r="P42" s="39"/>
      <c r="Q42" s="59"/>
      <c r="R42" s="186"/>
      <c r="S42" s="187"/>
      <c r="T42" s="187"/>
      <c r="U42" s="188"/>
      <c r="V42" s="186"/>
      <c r="W42" s="187"/>
      <c r="X42" s="187"/>
      <c r="Y42" s="188"/>
      <c r="Z42" s="40"/>
      <c r="AA42" s="40"/>
      <c r="AB42" s="40"/>
      <c r="AC42" s="54"/>
      <c r="AD42" s="186"/>
      <c r="AE42" s="187"/>
      <c r="AF42" s="187"/>
      <c r="AG42" s="188"/>
      <c r="AH42" s="40"/>
      <c r="AI42" s="40"/>
      <c r="AJ42" s="40"/>
      <c r="AK42" s="54"/>
      <c r="AL42" s="52"/>
      <c r="AM42" s="40"/>
      <c r="AN42" s="40"/>
      <c r="AO42" s="59"/>
      <c r="AP42" s="40"/>
      <c r="AQ42" s="40"/>
      <c r="AR42" s="40"/>
      <c r="AS42" s="54"/>
      <c r="AT42" s="52"/>
      <c r="AU42" s="40"/>
      <c r="AV42" s="40"/>
      <c r="AW42" s="59"/>
      <c r="AX42" s="186"/>
      <c r="AY42" s="187"/>
      <c r="AZ42" s="187"/>
      <c r="BA42" s="188"/>
      <c r="BB42" s="186"/>
      <c r="BC42" s="187"/>
      <c r="BD42" s="187"/>
      <c r="BE42" s="188"/>
      <c r="BF42" s="40"/>
      <c r="BG42" s="40"/>
      <c r="BH42" s="40"/>
      <c r="BI42" s="54"/>
      <c r="BJ42" s="186"/>
      <c r="BK42" s="187"/>
      <c r="BL42" s="187"/>
      <c r="BM42" s="188"/>
      <c r="BN42" s="40"/>
      <c r="BO42" s="40"/>
      <c r="BP42" s="40"/>
      <c r="BQ42" s="54"/>
      <c r="BR42" s="52"/>
      <c r="BS42" s="40"/>
      <c r="BT42" s="40"/>
      <c r="BU42" s="59"/>
      <c r="BV42" s="40"/>
      <c r="BW42" s="40"/>
      <c r="BX42" s="40"/>
      <c r="BY42" s="54"/>
      <c r="BZ42" s="52"/>
      <c r="CA42" s="40"/>
      <c r="CB42" s="40"/>
      <c r="CC42" s="59"/>
      <c r="CD42" s="40"/>
      <c r="CE42" s="40"/>
      <c r="CF42" s="40"/>
      <c r="CG42" s="54"/>
      <c r="CH42" s="52"/>
      <c r="CI42" s="40"/>
      <c r="CJ42" s="40"/>
      <c r="CK42" s="59"/>
      <c r="CL42" s="40"/>
      <c r="CM42" s="40"/>
      <c r="CN42" s="40"/>
      <c r="CO42" s="73"/>
    </row>
    <row r="43" spans="1:93" x14ac:dyDescent="0.25">
      <c r="A43" s="92">
        <v>2.9</v>
      </c>
      <c r="B43" s="192" t="s">
        <v>65</v>
      </c>
      <c r="C43" s="193"/>
      <c r="D43" s="193"/>
      <c r="E43" s="193"/>
      <c r="F43" s="193"/>
      <c r="G43" s="194"/>
      <c r="H43" s="94">
        <v>0.5</v>
      </c>
      <c r="I43" s="95"/>
      <c r="J43" s="96">
        <f>SUM(N44:CO44)</f>
        <v>0</v>
      </c>
      <c r="K43" s="96"/>
      <c r="L43" s="93">
        <f t="shared" ref="L43" si="8">SUM(H43-J43)</f>
        <v>0.5</v>
      </c>
      <c r="M43" s="97"/>
      <c r="N43" s="46"/>
      <c r="O43" s="39"/>
      <c r="P43" s="39"/>
      <c r="Q43" s="59"/>
      <c r="R43" s="186"/>
      <c r="S43" s="187"/>
      <c r="T43" s="187"/>
      <c r="U43" s="188"/>
      <c r="V43" s="186"/>
      <c r="W43" s="187"/>
      <c r="X43" s="187"/>
      <c r="Y43" s="188"/>
      <c r="Z43" s="40"/>
      <c r="AA43" s="40"/>
      <c r="AB43" s="40"/>
      <c r="AC43" s="54"/>
      <c r="AD43" s="186"/>
      <c r="AE43" s="187"/>
      <c r="AF43" s="187"/>
      <c r="AG43" s="188"/>
      <c r="AH43" s="40"/>
      <c r="AI43" s="40"/>
      <c r="AJ43" s="40"/>
      <c r="AK43" s="54"/>
      <c r="AL43" s="52"/>
      <c r="AM43" s="40"/>
      <c r="AN43" s="40"/>
      <c r="AO43" s="59"/>
      <c r="AP43" s="40"/>
      <c r="AQ43" s="40"/>
      <c r="AR43" s="40"/>
      <c r="AS43" s="54"/>
      <c r="AT43" s="52"/>
      <c r="AU43" s="40"/>
      <c r="AV43" s="40"/>
      <c r="AW43" s="59"/>
      <c r="AX43" s="186"/>
      <c r="AY43" s="187"/>
      <c r="AZ43" s="187"/>
      <c r="BA43" s="188"/>
      <c r="BB43" s="186"/>
      <c r="BC43" s="187"/>
      <c r="BD43" s="187"/>
      <c r="BE43" s="188"/>
      <c r="BF43" s="40"/>
      <c r="BG43" s="40"/>
      <c r="BH43" s="40"/>
      <c r="BI43" s="54"/>
      <c r="BJ43" s="186"/>
      <c r="BK43" s="187"/>
      <c r="BL43" s="187"/>
      <c r="BM43" s="188"/>
      <c r="BN43" s="40"/>
      <c r="BO43" s="40"/>
      <c r="BP43" s="40"/>
      <c r="BQ43" s="54"/>
      <c r="BR43" s="52"/>
      <c r="BS43" s="40"/>
      <c r="BT43" s="40"/>
      <c r="BU43" s="59"/>
      <c r="BV43" s="40"/>
      <c r="BW43" s="40"/>
      <c r="BX43" s="40"/>
      <c r="BY43" s="54"/>
      <c r="BZ43" s="52"/>
      <c r="CA43" s="40"/>
      <c r="CB43" s="40"/>
      <c r="CC43" s="59"/>
      <c r="CD43" s="40"/>
      <c r="CE43" s="40"/>
      <c r="CF43" s="40"/>
      <c r="CG43" s="54"/>
      <c r="CH43" s="52"/>
      <c r="CI43" s="40"/>
      <c r="CJ43" s="40"/>
      <c r="CK43" s="59"/>
      <c r="CL43" s="40"/>
      <c r="CM43" s="40"/>
      <c r="CN43" s="40"/>
      <c r="CO43" s="73"/>
    </row>
    <row r="44" spans="1:93" ht="14.4" thickBot="1" x14ac:dyDescent="0.3">
      <c r="A44" s="92"/>
      <c r="B44" s="195"/>
      <c r="C44" s="196"/>
      <c r="D44" s="196"/>
      <c r="E44" s="196"/>
      <c r="F44" s="196"/>
      <c r="G44" s="197"/>
      <c r="H44" s="147"/>
      <c r="I44" s="148"/>
      <c r="J44" s="149"/>
      <c r="K44" s="149"/>
      <c r="L44" s="113"/>
      <c r="M44" s="114"/>
      <c r="N44" s="47"/>
      <c r="O44" s="42"/>
      <c r="P44" s="42"/>
      <c r="Q44" s="60"/>
      <c r="R44" s="189"/>
      <c r="S44" s="190"/>
      <c r="T44" s="190"/>
      <c r="U44" s="191"/>
      <c r="V44" s="189"/>
      <c r="W44" s="190"/>
      <c r="X44" s="190"/>
      <c r="Y44" s="191"/>
      <c r="Z44" s="43"/>
      <c r="AA44" s="43"/>
      <c r="AB44" s="43"/>
      <c r="AC44" s="49"/>
      <c r="AD44" s="189"/>
      <c r="AE44" s="190"/>
      <c r="AF44" s="190"/>
      <c r="AG44" s="191"/>
      <c r="AH44" s="43"/>
      <c r="AI44" s="43"/>
      <c r="AJ44" s="43"/>
      <c r="AK44" s="49"/>
      <c r="AL44" s="48"/>
      <c r="AM44" s="43"/>
      <c r="AN44" s="43"/>
      <c r="AO44" s="60"/>
      <c r="AP44" s="43"/>
      <c r="AQ44" s="43"/>
      <c r="AR44" s="43"/>
      <c r="AS44" s="49"/>
      <c r="AT44" s="48"/>
      <c r="AU44" s="43"/>
      <c r="AV44" s="43"/>
      <c r="AW44" s="60"/>
      <c r="AX44" s="189"/>
      <c r="AY44" s="190"/>
      <c r="AZ44" s="190"/>
      <c r="BA44" s="191"/>
      <c r="BB44" s="189"/>
      <c r="BC44" s="190"/>
      <c r="BD44" s="190"/>
      <c r="BE44" s="191"/>
      <c r="BF44" s="43"/>
      <c r="BG44" s="43"/>
      <c r="BH44" s="43"/>
      <c r="BI44" s="49"/>
      <c r="BJ44" s="189"/>
      <c r="BK44" s="190"/>
      <c r="BL44" s="190"/>
      <c r="BM44" s="191"/>
      <c r="BN44" s="43"/>
      <c r="BO44" s="43"/>
      <c r="BP44" s="43"/>
      <c r="BQ44" s="49"/>
      <c r="BR44" s="48"/>
      <c r="BS44" s="43"/>
      <c r="BT44" s="43"/>
      <c r="BU44" s="60"/>
      <c r="BV44" s="43"/>
      <c r="BW44" s="43"/>
      <c r="BX44" s="43"/>
      <c r="BY44" s="49"/>
      <c r="BZ44" s="48"/>
      <c r="CA44" s="43"/>
      <c r="CB44" s="43"/>
      <c r="CC44" s="60"/>
      <c r="CD44" s="43"/>
      <c r="CE44" s="43"/>
      <c r="CF44" s="43"/>
      <c r="CG44" s="49"/>
      <c r="CH44" s="48"/>
      <c r="CI44" s="43"/>
      <c r="CJ44" s="43"/>
      <c r="CK44" s="60"/>
      <c r="CL44" s="43"/>
      <c r="CM44" s="43"/>
      <c r="CN44" s="43"/>
      <c r="CO44" s="74"/>
    </row>
    <row r="45" spans="1:93" ht="13.5" customHeight="1" x14ac:dyDescent="0.25">
      <c r="A45" s="101">
        <v>3</v>
      </c>
      <c r="B45" s="81" t="s">
        <v>3</v>
      </c>
      <c r="C45" s="81"/>
      <c r="D45" s="81"/>
      <c r="E45" s="81"/>
      <c r="F45" s="81"/>
      <c r="G45" s="103"/>
      <c r="H45" s="140">
        <f>SUM(H47:I62)</f>
        <v>9</v>
      </c>
      <c r="I45" s="140"/>
      <c r="J45" s="140">
        <f>SUM(J47:K65)</f>
        <v>0</v>
      </c>
      <c r="K45" s="140"/>
      <c r="L45" s="140">
        <f>SUM(H45-J45)</f>
        <v>9</v>
      </c>
      <c r="M45" s="140"/>
      <c r="N45" s="24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66"/>
    </row>
    <row r="46" spans="1:93" s="6" customFormat="1" ht="13.5" customHeight="1" thickBot="1" x14ac:dyDescent="0.35">
      <c r="A46" s="102"/>
      <c r="B46" s="84"/>
      <c r="C46" s="84"/>
      <c r="D46" s="84"/>
      <c r="E46" s="84"/>
      <c r="F46" s="84"/>
      <c r="G46" s="104"/>
      <c r="H46" s="141"/>
      <c r="I46" s="141"/>
      <c r="J46" s="141"/>
      <c r="K46" s="141"/>
      <c r="L46" s="141"/>
      <c r="M46" s="141"/>
      <c r="N46" s="25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67"/>
    </row>
    <row r="47" spans="1:93" x14ac:dyDescent="0.25">
      <c r="A47" s="99">
        <v>3.1</v>
      </c>
      <c r="B47" s="144" t="s">
        <v>71</v>
      </c>
      <c r="C47" s="144"/>
      <c r="D47" s="144"/>
      <c r="E47" s="144"/>
      <c r="F47" s="144"/>
      <c r="G47" s="145"/>
      <c r="H47" s="150">
        <v>1</v>
      </c>
      <c r="I47" s="151"/>
      <c r="J47" s="142">
        <f>SUM(N48:CO48)</f>
        <v>0</v>
      </c>
      <c r="K47" s="142"/>
      <c r="L47" s="152">
        <f>SUM(H47-J47)</f>
        <v>1</v>
      </c>
      <c r="M47" s="153"/>
      <c r="N47" s="45"/>
      <c r="O47" s="36"/>
      <c r="P47" s="36"/>
      <c r="Q47" s="58"/>
      <c r="R47" s="186"/>
      <c r="S47" s="187"/>
      <c r="T47" s="187"/>
      <c r="U47" s="188"/>
      <c r="V47" s="186"/>
      <c r="W47" s="187"/>
      <c r="X47" s="187"/>
      <c r="Y47" s="188"/>
      <c r="Z47" s="37"/>
      <c r="AA47" s="37"/>
      <c r="AB47" s="37"/>
      <c r="AC47" s="53"/>
      <c r="AD47" s="186"/>
      <c r="AE47" s="187"/>
      <c r="AF47" s="187"/>
      <c r="AG47" s="188"/>
      <c r="AH47" s="37"/>
      <c r="AI47" s="37"/>
      <c r="AJ47" s="37"/>
      <c r="AK47" s="53"/>
      <c r="AL47" s="51"/>
      <c r="AM47" s="37"/>
      <c r="AN47" s="37"/>
      <c r="AO47" s="58"/>
      <c r="AP47" s="37"/>
      <c r="AQ47" s="37"/>
      <c r="AR47" s="37"/>
      <c r="AS47" s="53"/>
      <c r="AT47" s="51"/>
      <c r="AU47" s="37"/>
      <c r="AV47" s="37"/>
      <c r="AW47" s="58"/>
      <c r="AX47" s="186"/>
      <c r="AY47" s="187"/>
      <c r="AZ47" s="187"/>
      <c r="BA47" s="188"/>
      <c r="BB47" s="186"/>
      <c r="BC47" s="187"/>
      <c r="BD47" s="187"/>
      <c r="BE47" s="188"/>
      <c r="BF47" s="37"/>
      <c r="BG47" s="37"/>
      <c r="BH47" s="37"/>
      <c r="BI47" s="53"/>
      <c r="BJ47" s="186"/>
      <c r="BK47" s="187"/>
      <c r="BL47" s="187"/>
      <c r="BM47" s="188"/>
      <c r="BN47" s="37"/>
      <c r="BO47" s="37"/>
      <c r="BP47" s="37"/>
      <c r="BQ47" s="53"/>
      <c r="BR47" s="51"/>
      <c r="BS47" s="37"/>
      <c r="BT47" s="37"/>
      <c r="BU47" s="58"/>
      <c r="BV47" s="37"/>
      <c r="BW47" s="37"/>
      <c r="BX47" s="37"/>
      <c r="BY47" s="53"/>
      <c r="BZ47" s="51"/>
      <c r="CA47" s="37"/>
      <c r="CB47" s="37"/>
      <c r="CC47" s="58"/>
      <c r="CD47" s="37"/>
      <c r="CE47" s="37"/>
      <c r="CF47" s="37"/>
      <c r="CG47" s="53"/>
      <c r="CH47" s="51"/>
      <c r="CI47" s="37"/>
      <c r="CJ47" s="37"/>
      <c r="CK47" s="58"/>
      <c r="CL47" s="37"/>
      <c r="CM47" s="37"/>
      <c r="CN47" s="37"/>
      <c r="CO47" s="72"/>
    </row>
    <row r="48" spans="1:93" x14ac:dyDescent="0.25">
      <c r="A48" s="92"/>
      <c r="B48" s="105"/>
      <c r="C48" s="105"/>
      <c r="D48" s="105"/>
      <c r="E48" s="105"/>
      <c r="F48" s="105"/>
      <c r="G48" s="106"/>
      <c r="H48" s="94"/>
      <c r="I48" s="95"/>
      <c r="J48" s="96"/>
      <c r="K48" s="96"/>
      <c r="L48" s="93"/>
      <c r="M48" s="97"/>
      <c r="N48" s="46"/>
      <c r="O48" s="39"/>
      <c r="P48" s="39"/>
      <c r="Q48" s="59"/>
      <c r="R48" s="186"/>
      <c r="S48" s="187"/>
      <c r="T48" s="187"/>
      <c r="U48" s="188"/>
      <c r="V48" s="186"/>
      <c r="W48" s="187"/>
      <c r="X48" s="187"/>
      <c r="Y48" s="188"/>
      <c r="Z48" s="40"/>
      <c r="AA48" s="40"/>
      <c r="AB48" s="40"/>
      <c r="AC48" s="54"/>
      <c r="AD48" s="186"/>
      <c r="AE48" s="187"/>
      <c r="AF48" s="187"/>
      <c r="AG48" s="188"/>
      <c r="AH48" s="40"/>
      <c r="AI48" s="40"/>
      <c r="AJ48" s="40"/>
      <c r="AK48" s="54"/>
      <c r="AL48" s="52"/>
      <c r="AM48" s="40"/>
      <c r="AN48" s="40"/>
      <c r="AO48" s="59"/>
      <c r="AP48" s="40"/>
      <c r="AQ48" s="40"/>
      <c r="AR48" s="40"/>
      <c r="AS48" s="54"/>
      <c r="AT48" s="52"/>
      <c r="AU48" s="40"/>
      <c r="AV48" s="40"/>
      <c r="AW48" s="59"/>
      <c r="AX48" s="186"/>
      <c r="AY48" s="187"/>
      <c r="AZ48" s="187"/>
      <c r="BA48" s="188"/>
      <c r="BB48" s="186"/>
      <c r="BC48" s="187"/>
      <c r="BD48" s="187"/>
      <c r="BE48" s="188"/>
      <c r="BF48" s="40"/>
      <c r="BG48" s="40"/>
      <c r="BH48" s="40"/>
      <c r="BI48" s="54"/>
      <c r="BJ48" s="186"/>
      <c r="BK48" s="187"/>
      <c r="BL48" s="187"/>
      <c r="BM48" s="188"/>
      <c r="BN48" s="40"/>
      <c r="BO48" s="40"/>
      <c r="BP48" s="40"/>
      <c r="BQ48" s="54"/>
      <c r="BR48" s="52"/>
      <c r="BS48" s="40"/>
      <c r="BT48" s="40"/>
      <c r="BU48" s="59"/>
      <c r="BV48" s="40"/>
      <c r="BW48" s="40"/>
      <c r="BX48" s="40"/>
      <c r="BY48" s="54"/>
      <c r="BZ48" s="52"/>
      <c r="CA48" s="40"/>
      <c r="CB48" s="40"/>
      <c r="CC48" s="59"/>
      <c r="CD48" s="40"/>
      <c r="CE48" s="40"/>
      <c r="CF48" s="40"/>
      <c r="CG48" s="54"/>
      <c r="CH48" s="52"/>
      <c r="CI48" s="40"/>
      <c r="CJ48" s="40"/>
      <c r="CK48" s="59"/>
      <c r="CL48" s="40"/>
      <c r="CM48" s="40"/>
      <c r="CN48" s="40"/>
      <c r="CO48" s="73"/>
    </row>
    <row r="49" spans="1:93" x14ac:dyDescent="0.25">
      <c r="A49" s="92">
        <v>3.2</v>
      </c>
      <c r="B49" s="105" t="s">
        <v>68</v>
      </c>
      <c r="C49" s="105"/>
      <c r="D49" s="105"/>
      <c r="E49" s="105"/>
      <c r="F49" s="105"/>
      <c r="G49" s="106"/>
      <c r="H49" s="94">
        <v>1</v>
      </c>
      <c r="I49" s="95"/>
      <c r="J49" s="96">
        <f>SUM(N50:CO50)</f>
        <v>0</v>
      </c>
      <c r="K49" s="96"/>
      <c r="L49" s="93">
        <f t="shared" ref="L49" si="9">SUM(H49-J49)</f>
        <v>1</v>
      </c>
      <c r="M49" s="97"/>
      <c r="N49" s="46"/>
      <c r="O49" s="39"/>
      <c r="P49" s="39"/>
      <c r="Q49" s="59"/>
      <c r="R49" s="186"/>
      <c r="S49" s="187"/>
      <c r="T49" s="187"/>
      <c r="U49" s="188"/>
      <c r="V49" s="186"/>
      <c r="W49" s="187"/>
      <c r="X49" s="187"/>
      <c r="Y49" s="188"/>
      <c r="Z49" s="40"/>
      <c r="AA49" s="40"/>
      <c r="AB49" s="40"/>
      <c r="AC49" s="54"/>
      <c r="AD49" s="186"/>
      <c r="AE49" s="187"/>
      <c r="AF49" s="187"/>
      <c r="AG49" s="188"/>
      <c r="AH49" s="40"/>
      <c r="AI49" s="40"/>
      <c r="AJ49" s="40"/>
      <c r="AK49" s="54"/>
      <c r="AL49" s="52"/>
      <c r="AM49" s="40"/>
      <c r="AN49" s="40"/>
      <c r="AO49" s="59"/>
      <c r="AP49" s="40"/>
      <c r="AQ49" s="40"/>
      <c r="AR49" s="40"/>
      <c r="AS49" s="54"/>
      <c r="AT49" s="52"/>
      <c r="AU49" s="40"/>
      <c r="AV49" s="40"/>
      <c r="AW49" s="59"/>
      <c r="AX49" s="186"/>
      <c r="AY49" s="187"/>
      <c r="AZ49" s="187"/>
      <c r="BA49" s="188"/>
      <c r="BB49" s="186"/>
      <c r="BC49" s="187"/>
      <c r="BD49" s="187"/>
      <c r="BE49" s="188"/>
      <c r="BF49" s="40"/>
      <c r="BG49" s="40"/>
      <c r="BH49" s="40"/>
      <c r="BI49" s="54"/>
      <c r="BJ49" s="186"/>
      <c r="BK49" s="187"/>
      <c r="BL49" s="187"/>
      <c r="BM49" s="188"/>
      <c r="BN49" s="40"/>
      <c r="BO49" s="40"/>
      <c r="BP49" s="40"/>
      <c r="BQ49" s="54"/>
      <c r="BR49" s="52"/>
      <c r="BS49" s="40"/>
      <c r="BT49" s="40"/>
      <c r="BU49" s="59"/>
      <c r="BV49" s="40"/>
      <c r="BW49" s="40"/>
      <c r="BX49" s="40"/>
      <c r="BY49" s="54"/>
      <c r="BZ49" s="52"/>
      <c r="CA49" s="40"/>
      <c r="CB49" s="40"/>
      <c r="CC49" s="59"/>
      <c r="CD49" s="40"/>
      <c r="CE49" s="40"/>
      <c r="CF49" s="40"/>
      <c r="CG49" s="54"/>
      <c r="CH49" s="52"/>
      <c r="CI49" s="40"/>
      <c r="CJ49" s="40"/>
      <c r="CK49" s="59"/>
      <c r="CL49" s="40"/>
      <c r="CM49" s="40"/>
      <c r="CN49" s="40"/>
      <c r="CO49" s="73"/>
    </row>
    <row r="50" spans="1:93" x14ac:dyDescent="0.25">
      <c r="A50" s="92"/>
      <c r="B50" s="105"/>
      <c r="C50" s="105"/>
      <c r="D50" s="105"/>
      <c r="E50" s="105"/>
      <c r="F50" s="105"/>
      <c r="G50" s="106"/>
      <c r="H50" s="94"/>
      <c r="I50" s="95"/>
      <c r="J50" s="96"/>
      <c r="K50" s="96"/>
      <c r="L50" s="93"/>
      <c r="M50" s="97"/>
      <c r="N50" s="46"/>
      <c r="O50" s="39"/>
      <c r="P50" s="39"/>
      <c r="Q50" s="59"/>
      <c r="R50" s="186"/>
      <c r="S50" s="187"/>
      <c r="T50" s="187"/>
      <c r="U50" s="188"/>
      <c r="V50" s="186"/>
      <c r="W50" s="187"/>
      <c r="X50" s="187"/>
      <c r="Y50" s="188"/>
      <c r="Z50" s="40"/>
      <c r="AA50" s="40"/>
      <c r="AB50" s="40"/>
      <c r="AC50" s="54"/>
      <c r="AD50" s="186"/>
      <c r="AE50" s="187"/>
      <c r="AF50" s="187"/>
      <c r="AG50" s="188"/>
      <c r="AH50" s="40"/>
      <c r="AI50" s="40"/>
      <c r="AJ50" s="40"/>
      <c r="AK50" s="54"/>
      <c r="AL50" s="52"/>
      <c r="AM50" s="40"/>
      <c r="AN50" s="40"/>
      <c r="AO50" s="59"/>
      <c r="AP50" s="40"/>
      <c r="AQ50" s="40"/>
      <c r="AR50" s="40"/>
      <c r="AS50" s="54"/>
      <c r="AT50" s="52"/>
      <c r="AU50" s="40"/>
      <c r="AV50" s="40"/>
      <c r="AW50" s="59"/>
      <c r="AX50" s="186"/>
      <c r="AY50" s="187"/>
      <c r="AZ50" s="187"/>
      <c r="BA50" s="188"/>
      <c r="BB50" s="186"/>
      <c r="BC50" s="187"/>
      <c r="BD50" s="187"/>
      <c r="BE50" s="188"/>
      <c r="BF50" s="40"/>
      <c r="BG50" s="40"/>
      <c r="BH50" s="40"/>
      <c r="BI50" s="54"/>
      <c r="BJ50" s="186"/>
      <c r="BK50" s="187"/>
      <c r="BL50" s="187"/>
      <c r="BM50" s="188"/>
      <c r="BN50" s="40"/>
      <c r="BO50" s="40"/>
      <c r="BP50" s="40"/>
      <c r="BQ50" s="54"/>
      <c r="BR50" s="52"/>
      <c r="BS50" s="40"/>
      <c r="BT50" s="40"/>
      <c r="BU50" s="59"/>
      <c r="BV50" s="40"/>
      <c r="BW50" s="40"/>
      <c r="BX50" s="40"/>
      <c r="BY50" s="54"/>
      <c r="BZ50" s="52"/>
      <c r="CA50" s="40"/>
      <c r="CB50" s="40"/>
      <c r="CC50" s="59"/>
      <c r="CD50" s="40"/>
      <c r="CE50" s="40"/>
      <c r="CF50" s="40"/>
      <c r="CG50" s="54"/>
      <c r="CH50" s="52"/>
      <c r="CI50" s="40"/>
      <c r="CJ50" s="40"/>
      <c r="CK50" s="59"/>
      <c r="CL50" s="40"/>
      <c r="CM50" s="40"/>
      <c r="CN50" s="40"/>
      <c r="CO50" s="73"/>
    </row>
    <row r="51" spans="1:93" x14ac:dyDescent="0.25">
      <c r="A51" s="92">
        <v>3.3</v>
      </c>
      <c r="B51" s="159" t="s">
        <v>70</v>
      </c>
      <c r="C51" s="159"/>
      <c r="D51" s="159"/>
      <c r="E51" s="159"/>
      <c r="F51" s="159"/>
      <c r="G51" s="160"/>
      <c r="H51" s="94">
        <v>1</v>
      </c>
      <c r="I51" s="95"/>
      <c r="J51" s="96">
        <f>SUM(N52:CO52)</f>
        <v>0</v>
      </c>
      <c r="K51" s="96"/>
      <c r="L51" s="93">
        <f t="shared" ref="L51" si="10">SUM(H51-J51)</f>
        <v>1</v>
      </c>
      <c r="M51" s="97"/>
      <c r="N51" s="46"/>
      <c r="O51" s="39"/>
      <c r="P51" s="39"/>
      <c r="Q51" s="59"/>
      <c r="R51" s="186"/>
      <c r="S51" s="187"/>
      <c r="T51" s="187"/>
      <c r="U51" s="188"/>
      <c r="V51" s="186"/>
      <c r="W51" s="187"/>
      <c r="X51" s="187"/>
      <c r="Y51" s="188"/>
      <c r="Z51" s="40"/>
      <c r="AA51" s="40"/>
      <c r="AB51" s="40"/>
      <c r="AC51" s="54"/>
      <c r="AD51" s="186"/>
      <c r="AE51" s="187"/>
      <c r="AF51" s="187"/>
      <c r="AG51" s="188"/>
      <c r="AH51" s="40"/>
      <c r="AI51" s="40"/>
      <c r="AJ51" s="40"/>
      <c r="AK51" s="54"/>
      <c r="AL51" s="52"/>
      <c r="AM51" s="40"/>
      <c r="AN51" s="40"/>
      <c r="AO51" s="59"/>
      <c r="AP51" s="40"/>
      <c r="AQ51" s="40"/>
      <c r="AR51" s="40"/>
      <c r="AS51" s="54"/>
      <c r="AT51" s="52"/>
      <c r="AU51" s="40"/>
      <c r="AV51" s="40"/>
      <c r="AW51" s="59"/>
      <c r="AX51" s="186"/>
      <c r="AY51" s="187"/>
      <c r="AZ51" s="187"/>
      <c r="BA51" s="188"/>
      <c r="BB51" s="186"/>
      <c r="BC51" s="187"/>
      <c r="BD51" s="187"/>
      <c r="BE51" s="188"/>
      <c r="BF51" s="40"/>
      <c r="BG51" s="40"/>
      <c r="BH51" s="40"/>
      <c r="BI51" s="54"/>
      <c r="BJ51" s="186"/>
      <c r="BK51" s="187"/>
      <c r="BL51" s="187"/>
      <c r="BM51" s="188"/>
      <c r="BN51" s="40"/>
      <c r="BO51" s="40"/>
      <c r="BP51" s="40"/>
      <c r="BQ51" s="54"/>
      <c r="BR51" s="52"/>
      <c r="BS51" s="40"/>
      <c r="BT51" s="40"/>
      <c r="BU51" s="59"/>
      <c r="BV51" s="40"/>
      <c r="BW51" s="40"/>
      <c r="BX51" s="40"/>
      <c r="BY51" s="54"/>
      <c r="BZ51" s="52"/>
      <c r="CA51" s="40"/>
      <c r="CB51" s="40"/>
      <c r="CC51" s="59"/>
      <c r="CD51" s="40"/>
      <c r="CE51" s="40"/>
      <c r="CF51" s="40"/>
      <c r="CG51" s="54"/>
      <c r="CH51" s="52"/>
      <c r="CI51" s="40"/>
      <c r="CJ51" s="40"/>
      <c r="CK51" s="59"/>
      <c r="CL51" s="40"/>
      <c r="CM51" s="40"/>
      <c r="CN51" s="40"/>
      <c r="CO51" s="73"/>
    </row>
    <row r="52" spans="1:93" x14ac:dyDescent="0.25">
      <c r="A52" s="92"/>
      <c r="B52" s="159"/>
      <c r="C52" s="159"/>
      <c r="D52" s="159"/>
      <c r="E52" s="159"/>
      <c r="F52" s="159"/>
      <c r="G52" s="160"/>
      <c r="H52" s="94"/>
      <c r="I52" s="95"/>
      <c r="J52" s="96"/>
      <c r="K52" s="96"/>
      <c r="L52" s="93"/>
      <c r="M52" s="97"/>
      <c r="N52" s="46"/>
      <c r="O52" s="39"/>
      <c r="P52" s="39"/>
      <c r="Q52" s="59"/>
      <c r="R52" s="186"/>
      <c r="S52" s="187"/>
      <c r="T52" s="187"/>
      <c r="U52" s="188"/>
      <c r="V52" s="186"/>
      <c r="W52" s="187"/>
      <c r="X52" s="187"/>
      <c r="Y52" s="188"/>
      <c r="Z52" s="40"/>
      <c r="AA52" s="40"/>
      <c r="AB52" s="40"/>
      <c r="AC52" s="54"/>
      <c r="AD52" s="186"/>
      <c r="AE52" s="187"/>
      <c r="AF52" s="187"/>
      <c r="AG52" s="188"/>
      <c r="AH52" s="40"/>
      <c r="AI52" s="40"/>
      <c r="AJ52" s="40"/>
      <c r="AK52" s="54"/>
      <c r="AL52" s="52"/>
      <c r="AM52" s="40"/>
      <c r="AN52" s="40"/>
      <c r="AO52" s="59"/>
      <c r="AP52" s="40"/>
      <c r="AQ52" s="40"/>
      <c r="AR52" s="40"/>
      <c r="AS52" s="54"/>
      <c r="AT52" s="52"/>
      <c r="AU52" s="40"/>
      <c r="AV52" s="40"/>
      <c r="AW52" s="59"/>
      <c r="AX52" s="186"/>
      <c r="AY52" s="187"/>
      <c r="AZ52" s="187"/>
      <c r="BA52" s="188"/>
      <c r="BB52" s="186"/>
      <c r="BC52" s="187"/>
      <c r="BD52" s="187"/>
      <c r="BE52" s="188"/>
      <c r="BF52" s="40"/>
      <c r="BG52" s="40"/>
      <c r="BH52" s="40"/>
      <c r="BI52" s="54"/>
      <c r="BJ52" s="186"/>
      <c r="BK52" s="187"/>
      <c r="BL52" s="187"/>
      <c r="BM52" s="188"/>
      <c r="BN52" s="40"/>
      <c r="BO52" s="40"/>
      <c r="BP52" s="40"/>
      <c r="BQ52" s="54"/>
      <c r="BR52" s="52"/>
      <c r="BS52" s="40"/>
      <c r="BT52" s="40"/>
      <c r="BU52" s="59"/>
      <c r="BV52" s="40"/>
      <c r="BW52" s="40"/>
      <c r="BX52" s="40"/>
      <c r="BY52" s="54"/>
      <c r="BZ52" s="52"/>
      <c r="CA52" s="40"/>
      <c r="CB52" s="40"/>
      <c r="CC52" s="59"/>
      <c r="CD52" s="40"/>
      <c r="CE52" s="40"/>
      <c r="CF52" s="40"/>
      <c r="CG52" s="54"/>
      <c r="CH52" s="52"/>
      <c r="CI52" s="40"/>
      <c r="CJ52" s="40"/>
      <c r="CK52" s="59"/>
      <c r="CL52" s="40"/>
      <c r="CM52" s="40"/>
      <c r="CN52" s="40"/>
      <c r="CO52" s="73"/>
    </row>
    <row r="53" spans="1:93" ht="13.8" customHeight="1" x14ac:dyDescent="0.25">
      <c r="A53" s="92">
        <v>3.4</v>
      </c>
      <c r="B53" s="198" t="s">
        <v>73</v>
      </c>
      <c r="C53" s="199"/>
      <c r="D53" s="199"/>
      <c r="E53" s="199"/>
      <c r="F53" s="199"/>
      <c r="G53" s="200"/>
      <c r="H53" s="94">
        <v>1</v>
      </c>
      <c r="I53" s="95"/>
      <c r="J53" s="96">
        <f>SUM(N54:CO54)</f>
        <v>0</v>
      </c>
      <c r="K53" s="96"/>
      <c r="L53" s="93">
        <f t="shared" ref="L53" si="11">SUM(H53-J53)</f>
        <v>1</v>
      </c>
      <c r="M53" s="97"/>
      <c r="N53" s="46"/>
      <c r="O53" s="39"/>
      <c r="P53" s="39"/>
      <c r="Q53" s="59"/>
      <c r="R53" s="186"/>
      <c r="S53" s="187"/>
      <c r="T53" s="187"/>
      <c r="U53" s="188"/>
      <c r="V53" s="186"/>
      <c r="W53" s="187"/>
      <c r="X53" s="187"/>
      <c r="Y53" s="188"/>
      <c r="Z53" s="40"/>
      <c r="AA53" s="40"/>
      <c r="AB53" s="40"/>
      <c r="AC53" s="54"/>
      <c r="AD53" s="186"/>
      <c r="AE53" s="187"/>
      <c r="AF53" s="187"/>
      <c r="AG53" s="188"/>
      <c r="AH53" s="40"/>
      <c r="AI53" s="40"/>
      <c r="AJ53" s="40"/>
      <c r="AK53" s="54"/>
      <c r="AL53" s="52"/>
      <c r="AM53" s="40"/>
      <c r="AN53" s="40"/>
      <c r="AO53" s="59"/>
      <c r="AP53" s="40"/>
      <c r="AQ53" s="40"/>
      <c r="AR53" s="40"/>
      <c r="AS53" s="54"/>
      <c r="AT53" s="52"/>
      <c r="AU53" s="40"/>
      <c r="AV53" s="40"/>
      <c r="AW53" s="59"/>
      <c r="AX53" s="186"/>
      <c r="AY53" s="187"/>
      <c r="AZ53" s="187"/>
      <c r="BA53" s="188"/>
      <c r="BB53" s="186"/>
      <c r="BC53" s="187"/>
      <c r="BD53" s="187"/>
      <c r="BE53" s="188"/>
      <c r="BF53" s="40"/>
      <c r="BG53" s="40"/>
      <c r="BH53" s="40"/>
      <c r="BI53" s="54"/>
      <c r="BJ53" s="186"/>
      <c r="BK53" s="187"/>
      <c r="BL53" s="187"/>
      <c r="BM53" s="188"/>
      <c r="BN53" s="40"/>
      <c r="BO53" s="40"/>
      <c r="BP53" s="40"/>
      <c r="BQ53" s="54"/>
      <c r="BR53" s="52"/>
      <c r="BS53" s="40"/>
      <c r="BT53" s="40"/>
      <c r="BU53" s="59"/>
      <c r="BV53" s="40"/>
      <c r="BW53" s="40"/>
      <c r="BX53" s="40"/>
      <c r="BY53" s="54"/>
      <c r="BZ53" s="52"/>
      <c r="CA53" s="40"/>
      <c r="CB53" s="40"/>
      <c r="CC53" s="59"/>
      <c r="CD53" s="40"/>
      <c r="CE53" s="40"/>
      <c r="CF53" s="40"/>
      <c r="CG53" s="54"/>
      <c r="CH53" s="52"/>
      <c r="CI53" s="40"/>
      <c r="CJ53" s="40"/>
      <c r="CK53" s="59"/>
      <c r="CL53" s="40"/>
      <c r="CM53" s="40"/>
      <c r="CN53" s="40"/>
      <c r="CO53" s="73"/>
    </row>
    <row r="54" spans="1:93" x14ac:dyDescent="0.25">
      <c r="A54" s="92"/>
      <c r="B54" s="201"/>
      <c r="C54" s="202"/>
      <c r="D54" s="202"/>
      <c r="E54" s="202"/>
      <c r="F54" s="202"/>
      <c r="G54" s="203"/>
      <c r="H54" s="94"/>
      <c r="I54" s="95"/>
      <c r="J54" s="96"/>
      <c r="K54" s="96"/>
      <c r="L54" s="93"/>
      <c r="M54" s="97"/>
      <c r="N54" s="46"/>
      <c r="O54" s="39"/>
      <c r="P54" s="39"/>
      <c r="Q54" s="59"/>
      <c r="R54" s="186"/>
      <c r="S54" s="187"/>
      <c r="T54" s="187"/>
      <c r="U54" s="188"/>
      <c r="V54" s="186"/>
      <c r="W54" s="187"/>
      <c r="X54" s="187"/>
      <c r="Y54" s="188"/>
      <c r="Z54" s="40"/>
      <c r="AA54" s="40"/>
      <c r="AB54" s="40"/>
      <c r="AC54" s="54"/>
      <c r="AD54" s="186"/>
      <c r="AE54" s="187"/>
      <c r="AF54" s="187"/>
      <c r="AG54" s="188"/>
      <c r="AH54" s="40"/>
      <c r="AI54" s="40"/>
      <c r="AJ54" s="40"/>
      <c r="AK54" s="54"/>
      <c r="AL54" s="52"/>
      <c r="AM54" s="40"/>
      <c r="AN54" s="40"/>
      <c r="AO54" s="59"/>
      <c r="AP54" s="40"/>
      <c r="AQ54" s="40"/>
      <c r="AR54" s="40"/>
      <c r="AS54" s="54"/>
      <c r="AT54" s="52"/>
      <c r="AU54" s="40"/>
      <c r="AV54" s="40"/>
      <c r="AW54" s="59"/>
      <c r="AX54" s="186"/>
      <c r="AY54" s="187"/>
      <c r="AZ54" s="187"/>
      <c r="BA54" s="188"/>
      <c r="BB54" s="186"/>
      <c r="BC54" s="187"/>
      <c r="BD54" s="187"/>
      <c r="BE54" s="188"/>
      <c r="BF54" s="40"/>
      <c r="BG54" s="40"/>
      <c r="BH54" s="40"/>
      <c r="BI54" s="54"/>
      <c r="BJ54" s="186"/>
      <c r="BK54" s="187"/>
      <c r="BL54" s="187"/>
      <c r="BM54" s="188"/>
      <c r="BN54" s="40"/>
      <c r="BO54" s="40"/>
      <c r="BP54" s="40"/>
      <c r="BQ54" s="54"/>
      <c r="BR54" s="52"/>
      <c r="BS54" s="40"/>
      <c r="BT54" s="40"/>
      <c r="BU54" s="59"/>
      <c r="BV54" s="40"/>
      <c r="BW54" s="40"/>
      <c r="BX54" s="40"/>
      <c r="BY54" s="54"/>
      <c r="BZ54" s="52"/>
      <c r="CA54" s="40"/>
      <c r="CB54" s="40"/>
      <c r="CC54" s="59"/>
      <c r="CD54" s="40"/>
      <c r="CE54" s="40"/>
      <c r="CF54" s="40"/>
      <c r="CG54" s="54"/>
      <c r="CH54" s="52"/>
      <c r="CI54" s="40"/>
      <c r="CJ54" s="40"/>
      <c r="CK54" s="59"/>
      <c r="CL54" s="40"/>
      <c r="CM54" s="40"/>
      <c r="CN54" s="40"/>
      <c r="CO54" s="73"/>
    </row>
    <row r="55" spans="1:93" x14ac:dyDescent="0.25">
      <c r="A55" s="92">
        <v>3.5</v>
      </c>
      <c r="B55" s="198" t="s">
        <v>39</v>
      </c>
      <c r="C55" s="199"/>
      <c r="D55" s="199"/>
      <c r="E55" s="199"/>
      <c r="F55" s="199"/>
      <c r="G55" s="200"/>
      <c r="H55" s="94">
        <v>1.5</v>
      </c>
      <c r="I55" s="95"/>
      <c r="J55" s="96">
        <f>SUM(N56:CO56)</f>
        <v>0</v>
      </c>
      <c r="K55" s="96"/>
      <c r="L55" s="93">
        <f t="shared" ref="L55" si="12">SUM(H55-J55)</f>
        <v>1.5</v>
      </c>
      <c r="M55" s="97"/>
      <c r="N55" s="46"/>
      <c r="O55" s="39"/>
      <c r="P55" s="39"/>
      <c r="Q55" s="59"/>
      <c r="R55" s="186"/>
      <c r="S55" s="187"/>
      <c r="T55" s="187"/>
      <c r="U55" s="188"/>
      <c r="V55" s="186"/>
      <c r="W55" s="187"/>
      <c r="X55" s="187"/>
      <c r="Y55" s="188"/>
      <c r="Z55" s="40"/>
      <c r="AA55" s="40"/>
      <c r="AB55" s="40"/>
      <c r="AC55" s="54"/>
      <c r="AD55" s="186"/>
      <c r="AE55" s="187"/>
      <c r="AF55" s="187"/>
      <c r="AG55" s="188"/>
      <c r="AH55" s="40"/>
      <c r="AI55" s="40"/>
      <c r="AJ55" s="40"/>
      <c r="AK55" s="54"/>
      <c r="AL55" s="52"/>
      <c r="AM55" s="40"/>
      <c r="AN55" s="40"/>
      <c r="AO55" s="59"/>
      <c r="AP55" s="40"/>
      <c r="AQ55" s="40"/>
      <c r="AR55" s="40"/>
      <c r="AS55" s="54"/>
      <c r="AT55" s="52"/>
      <c r="AU55" s="40"/>
      <c r="AV55" s="40"/>
      <c r="AW55" s="59"/>
      <c r="AX55" s="186"/>
      <c r="AY55" s="187"/>
      <c r="AZ55" s="187"/>
      <c r="BA55" s="188"/>
      <c r="BB55" s="186"/>
      <c r="BC55" s="187"/>
      <c r="BD55" s="187"/>
      <c r="BE55" s="188"/>
      <c r="BF55" s="40"/>
      <c r="BG55" s="40"/>
      <c r="BH55" s="40"/>
      <c r="BI55" s="54"/>
      <c r="BJ55" s="186"/>
      <c r="BK55" s="187"/>
      <c r="BL55" s="187"/>
      <c r="BM55" s="188"/>
      <c r="BN55" s="40"/>
      <c r="BO55" s="40"/>
      <c r="BP55" s="40"/>
      <c r="BQ55" s="54"/>
      <c r="BR55" s="52"/>
      <c r="BS55" s="40"/>
      <c r="BT55" s="40"/>
      <c r="BU55" s="59"/>
      <c r="BV55" s="40"/>
      <c r="BW55" s="40"/>
      <c r="BX55" s="40"/>
      <c r="BY55" s="54"/>
      <c r="BZ55" s="52"/>
      <c r="CA55" s="40"/>
      <c r="CB55" s="40"/>
      <c r="CC55" s="59"/>
      <c r="CD55" s="40"/>
      <c r="CE55" s="40"/>
      <c r="CF55" s="40"/>
      <c r="CG55" s="54"/>
      <c r="CH55" s="52"/>
      <c r="CI55" s="40"/>
      <c r="CJ55" s="40"/>
      <c r="CK55" s="59"/>
      <c r="CL55" s="40"/>
      <c r="CM55" s="40"/>
      <c r="CN55" s="40"/>
      <c r="CO55" s="73"/>
    </row>
    <row r="56" spans="1:93" x14ac:dyDescent="0.25">
      <c r="A56" s="92"/>
      <c r="B56" s="201"/>
      <c r="C56" s="202"/>
      <c r="D56" s="202"/>
      <c r="E56" s="202"/>
      <c r="F56" s="202"/>
      <c r="G56" s="203"/>
      <c r="H56" s="94"/>
      <c r="I56" s="95"/>
      <c r="J56" s="96"/>
      <c r="K56" s="96"/>
      <c r="L56" s="93"/>
      <c r="M56" s="97"/>
      <c r="N56" s="46"/>
      <c r="O56" s="39"/>
      <c r="P56" s="39"/>
      <c r="Q56" s="59"/>
      <c r="R56" s="186"/>
      <c r="S56" s="187"/>
      <c r="T56" s="187"/>
      <c r="U56" s="188"/>
      <c r="V56" s="186"/>
      <c r="W56" s="187"/>
      <c r="X56" s="187"/>
      <c r="Y56" s="188"/>
      <c r="Z56" s="40"/>
      <c r="AA56" s="40"/>
      <c r="AB56" s="40"/>
      <c r="AC56" s="54"/>
      <c r="AD56" s="186"/>
      <c r="AE56" s="187"/>
      <c r="AF56" s="187"/>
      <c r="AG56" s="188"/>
      <c r="AH56" s="40"/>
      <c r="AI56" s="40"/>
      <c r="AJ56" s="40"/>
      <c r="AK56" s="54"/>
      <c r="AL56" s="52"/>
      <c r="AM56" s="40"/>
      <c r="AN56" s="40"/>
      <c r="AO56" s="59"/>
      <c r="AP56" s="40"/>
      <c r="AQ56" s="40"/>
      <c r="AR56" s="40"/>
      <c r="AS56" s="54"/>
      <c r="AT56" s="52"/>
      <c r="AU56" s="40"/>
      <c r="AV56" s="40"/>
      <c r="AW56" s="59"/>
      <c r="AX56" s="186"/>
      <c r="AY56" s="187"/>
      <c r="AZ56" s="187"/>
      <c r="BA56" s="188"/>
      <c r="BB56" s="186"/>
      <c r="BC56" s="187"/>
      <c r="BD56" s="187"/>
      <c r="BE56" s="188"/>
      <c r="BF56" s="40"/>
      <c r="BG56" s="40"/>
      <c r="BH56" s="40"/>
      <c r="BI56" s="54"/>
      <c r="BJ56" s="186"/>
      <c r="BK56" s="187"/>
      <c r="BL56" s="187"/>
      <c r="BM56" s="188"/>
      <c r="BN56" s="40"/>
      <c r="BO56" s="40"/>
      <c r="BP56" s="40"/>
      <c r="BQ56" s="54"/>
      <c r="BR56" s="52"/>
      <c r="BS56" s="40"/>
      <c r="BT56" s="40"/>
      <c r="BU56" s="59"/>
      <c r="BV56" s="40"/>
      <c r="BW56" s="40"/>
      <c r="BX56" s="40"/>
      <c r="BY56" s="54"/>
      <c r="BZ56" s="52"/>
      <c r="CA56" s="40"/>
      <c r="CB56" s="40"/>
      <c r="CC56" s="59"/>
      <c r="CD56" s="40"/>
      <c r="CE56" s="40"/>
      <c r="CF56" s="40"/>
      <c r="CG56" s="54"/>
      <c r="CH56" s="52"/>
      <c r="CI56" s="40"/>
      <c r="CJ56" s="40"/>
      <c r="CK56" s="59"/>
      <c r="CL56" s="40"/>
      <c r="CM56" s="40"/>
      <c r="CN56" s="40"/>
      <c r="CO56" s="73"/>
    </row>
    <row r="57" spans="1:93" x14ac:dyDescent="0.25">
      <c r="A57" s="92">
        <v>3.6</v>
      </c>
      <c r="B57" s="105" t="s">
        <v>72</v>
      </c>
      <c r="C57" s="105"/>
      <c r="D57" s="105"/>
      <c r="E57" s="105"/>
      <c r="F57" s="105"/>
      <c r="G57" s="106"/>
      <c r="H57" s="94">
        <v>1.5</v>
      </c>
      <c r="I57" s="95"/>
      <c r="J57" s="96">
        <f>SUM(N58:CO58)</f>
        <v>0</v>
      </c>
      <c r="K57" s="96"/>
      <c r="L57" s="93">
        <f t="shared" ref="L57" si="13">SUM(H57-J57)</f>
        <v>1.5</v>
      </c>
      <c r="M57" s="97"/>
      <c r="N57" s="46"/>
      <c r="O57" s="39"/>
      <c r="P57" s="39"/>
      <c r="Q57" s="59"/>
      <c r="R57" s="186"/>
      <c r="S57" s="187"/>
      <c r="T57" s="187"/>
      <c r="U57" s="188"/>
      <c r="V57" s="186"/>
      <c r="W57" s="187"/>
      <c r="X57" s="187"/>
      <c r="Y57" s="188"/>
      <c r="Z57" s="40"/>
      <c r="AA57" s="40"/>
      <c r="AB57" s="40"/>
      <c r="AC57" s="54"/>
      <c r="AD57" s="186"/>
      <c r="AE57" s="187"/>
      <c r="AF57" s="187"/>
      <c r="AG57" s="188"/>
      <c r="AH57" s="40"/>
      <c r="AI57" s="40"/>
      <c r="AJ57" s="40"/>
      <c r="AK57" s="54"/>
      <c r="AL57" s="52"/>
      <c r="AM57" s="40"/>
      <c r="AN57" s="40"/>
      <c r="AO57" s="59"/>
      <c r="AP57" s="40"/>
      <c r="AQ57" s="40"/>
      <c r="AR57" s="40"/>
      <c r="AS57" s="54"/>
      <c r="AT57" s="52"/>
      <c r="AU57" s="40"/>
      <c r="AV57" s="40"/>
      <c r="AW57" s="59"/>
      <c r="AX57" s="186"/>
      <c r="AY57" s="187"/>
      <c r="AZ57" s="187"/>
      <c r="BA57" s="188"/>
      <c r="BB57" s="186"/>
      <c r="BC57" s="187"/>
      <c r="BD57" s="187"/>
      <c r="BE57" s="188"/>
      <c r="BF57" s="40"/>
      <c r="BG57" s="40"/>
      <c r="BH57" s="40"/>
      <c r="BI57" s="54"/>
      <c r="BJ57" s="186"/>
      <c r="BK57" s="187"/>
      <c r="BL57" s="187"/>
      <c r="BM57" s="188"/>
      <c r="BN57" s="40"/>
      <c r="BO57" s="40"/>
      <c r="BP57" s="40"/>
      <c r="BQ57" s="54"/>
      <c r="BR57" s="52"/>
      <c r="BS57" s="40"/>
      <c r="BT57" s="40"/>
      <c r="BU57" s="59"/>
      <c r="BV57" s="40"/>
      <c r="BW57" s="40"/>
      <c r="BX57" s="40"/>
      <c r="BY57" s="54"/>
      <c r="BZ57" s="52"/>
      <c r="CA57" s="40"/>
      <c r="CB57" s="40"/>
      <c r="CC57" s="59"/>
      <c r="CD57" s="40"/>
      <c r="CE57" s="40"/>
      <c r="CF57" s="40"/>
      <c r="CG57" s="54"/>
      <c r="CH57" s="52"/>
      <c r="CI57" s="40"/>
      <c r="CJ57" s="40"/>
      <c r="CK57" s="59"/>
      <c r="CL57" s="40"/>
      <c r="CM57" s="40"/>
      <c r="CN57" s="40"/>
      <c r="CO57" s="73"/>
    </row>
    <row r="58" spans="1:93" x14ac:dyDescent="0.25">
      <c r="A58" s="92"/>
      <c r="B58" s="105"/>
      <c r="C58" s="105"/>
      <c r="D58" s="105"/>
      <c r="E58" s="105"/>
      <c r="F58" s="105"/>
      <c r="G58" s="106"/>
      <c r="H58" s="94"/>
      <c r="I58" s="95"/>
      <c r="J58" s="96"/>
      <c r="K58" s="96"/>
      <c r="L58" s="93"/>
      <c r="M58" s="97"/>
      <c r="N58" s="46"/>
      <c r="O58" s="39"/>
      <c r="P58" s="39"/>
      <c r="Q58" s="59"/>
      <c r="R58" s="186"/>
      <c r="S58" s="187"/>
      <c r="T58" s="187"/>
      <c r="U58" s="188"/>
      <c r="V58" s="186"/>
      <c r="W58" s="187"/>
      <c r="X58" s="187"/>
      <c r="Y58" s="188"/>
      <c r="Z58" s="40"/>
      <c r="AA58" s="40"/>
      <c r="AB58" s="40"/>
      <c r="AC58" s="54"/>
      <c r="AD58" s="186"/>
      <c r="AE58" s="187"/>
      <c r="AF58" s="187"/>
      <c r="AG58" s="188"/>
      <c r="AH58" s="40"/>
      <c r="AI58" s="40"/>
      <c r="AJ58" s="40"/>
      <c r="AK58" s="54"/>
      <c r="AL58" s="52"/>
      <c r="AM58" s="40"/>
      <c r="AN58" s="40"/>
      <c r="AO58" s="59"/>
      <c r="AP58" s="40"/>
      <c r="AQ58" s="40"/>
      <c r="AR58" s="40"/>
      <c r="AS58" s="54"/>
      <c r="AT58" s="52"/>
      <c r="AU58" s="40"/>
      <c r="AV58" s="40"/>
      <c r="AW58" s="59"/>
      <c r="AX58" s="186"/>
      <c r="AY58" s="187"/>
      <c r="AZ58" s="187"/>
      <c r="BA58" s="188"/>
      <c r="BB58" s="186"/>
      <c r="BC58" s="187"/>
      <c r="BD58" s="187"/>
      <c r="BE58" s="188"/>
      <c r="BF58" s="40"/>
      <c r="BG58" s="40"/>
      <c r="BH58" s="40"/>
      <c r="BI58" s="54"/>
      <c r="BJ58" s="186"/>
      <c r="BK58" s="187"/>
      <c r="BL58" s="187"/>
      <c r="BM58" s="188"/>
      <c r="BN58" s="40"/>
      <c r="BO58" s="40"/>
      <c r="BP58" s="40"/>
      <c r="BQ58" s="54"/>
      <c r="BR58" s="52"/>
      <c r="BS58" s="40"/>
      <c r="BT58" s="40"/>
      <c r="BU58" s="59"/>
      <c r="BV58" s="40"/>
      <c r="BW58" s="40"/>
      <c r="BX58" s="40"/>
      <c r="BY58" s="54"/>
      <c r="BZ58" s="52"/>
      <c r="CA58" s="40"/>
      <c r="CB58" s="40"/>
      <c r="CC58" s="59"/>
      <c r="CD58" s="40"/>
      <c r="CE58" s="40"/>
      <c r="CF58" s="40"/>
      <c r="CG58" s="54"/>
      <c r="CH58" s="52"/>
      <c r="CI58" s="40"/>
      <c r="CJ58" s="40"/>
      <c r="CK58" s="59"/>
      <c r="CL58" s="40"/>
      <c r="CM58" s="40"/>
      <c r="CN58" s="40"/>
      <c r="CO58" s="73"/>
    </row>
    <row r="59" spans="1:93" x14ac:dyDescent="0.25">
      <c r="A59" s="92">
        <v>3.7</v>
      </c>
      <c r="B59" s="154" t="s">
        <v>69</v>
      </c>
      <c r="C59" s="154"/>
      <c r="D59" s="154"/>
      <c r="E59" s="154"/>
      <c r="F59" s="154"/>
      <c r="G59" s="155"/>
      <c r="H59" s="94">
        <v>1.5</v>
      </c>
      <c r="I59" s="95"/>
      <c r="J59" s="96">
        <f>SUM(N60:CO60)</f>
        <v>0</v>
      </c>
      <c r="K59" s="96"/>
      <c r="L59" s="93">
        <f t="shared" ref="L59" si="14">SUM(H59-J59)</f>
        <v>1.5</v>
      </c>
      <c r="M59" s="97"/>
      <c r="N59" s="46"/>
      <c r="O59" s="39"/>
      <c r="P59" s="39"/>
      <c r="Q59" s="59"/>
      <c r="R59" s="186"/>
      <c r="S59" s="187"/>
      <c r="T59" s="187"/>
      <c r="U59" s="188"/>
      <c r="V59" s="186"/>
      <c r="W59" s="187"/>
      <c r="X59" s="187"/>
      <c r="Y59" s="188"/>
      <c r="Z59" s="40"/>
      <c r="AA59" s="40"/>
      <c r="AB59" s="40"/>
      <c r="AC59" s="54"/>
      <c r="AD59" s="186"/>
      <c r="AE59" s="187"/>
      <c r="AF59" s="187"/>
      <c r="AG59" s="188"/>
      <c r="AH59" s="40"/>
      <c r="AI59" s="40"/>
      <c r="AJ59" s="40"/>
      <c r="AK59" s="54"/>
      <c r="AL59" s="52"/>
      <c r="AM59" s="40"/>
      <c r="AN59" s="40"/>
      <c r="AO59" s="59"/>
      <c r="AP59" s="40"/>
      <c r="AQ59" s="40"/>
      <c r="AR59" s="40"/>
      <c r="AS59" s="54"/>
      <c r="AT59" s="52"/>
      <c r="AU59" s="40"/>
      <c r="AV59" s="40"/>
      <c r="AW59" s="59"/>
      <c r="AX59" s="186"/>
      <c r="AY59" s="187"/>
      <c r="AZ59" s="187"/>
      <c r="BA59" s="188"/>
      <c r="BB59" s="186"/>
      <c r="BC59" s="187"/>
      <c r="BD59" s="187"/>
      <c r="BE59" s="188"/>
      <c r="BF59" s="40"/>
      <c r="BG59" s="40"/>
      <c r="BH59" s="40"/>
      <c r="BI59" s="54"/>
      <c r="BJ59" s="186"/>
      <c r="BK59" s="187"/>
      <c r="BL59" s="187"/>
      <c r="BM59" s="188"/>
      <c r="BN59" s="40"/>
      <c r="BO59" s="40"/>
      <c r="BP59" s="40"/>
      <c r="BQ59" s="54"/>
      <c r="BR59" s="52"/>
      <c r="BS59" s="40"/>
      <c r="BT59" s="40"/>
      <c r="BU59" s="59"/>
      <c r="BV59" s="40"/>
      <c r="BW59" s="40"/>
      <c r="BX59" s="40"/>
      <c r="BY59" s="54"/>
      <c r="BZ59" s="52"/>
      <c r="CA59" s="40"/>
      <c r="CB59" s="40"/>
      <c r="CC59" s="59"/>
      <c r="CD59" s="40"/>
      <c r="CE59" s="40"/>
      <c r="CF59" s="40"/>
      <c r="CG59" s="54"/>
      <c r="CH59" s="52"/>
      <c r="CI59" s="40"/>
      <c r="CJ59" s="40"/>
      <c r="CK59" s="59"/>
      <c r="CL59" s="40"/>
      <c r="CM59" s="40"/>
      <c r="CN59" s="40"/>
      <c r="CO59" s="73"/>
    </row>
    <row r="60" spans="1:93" x14ac:dyDescent="0.25">
      <c r="A60" s="92"/>
      <c r="B60" s="154"/>
      <c r="C60" s="154"/>
      <c r="D60" s="154"/>
      <c r="E60" s="154"/>
      <c r="F60" s="154"/>
      <c r="G60" s="155"/>
      <c r="H60" s="94"/>
      <c r="I60" s="95"/>
      <c r="J60" s="96"/>
      <c r="K60" s="96"/>
      <c r="L60" s="93"/>
      <c r="M60" s="97"/>
      <c r="N60" s="46"/>
      <c r="O60" s="39"/>
      <c r="P60" s="39"/>
      <c r="Q60" s="59"/>
      <c r="R60" s="186"/>
      <c r="S60" s="187"/>
      <c r="T60" s="187"/>
      <c r="U60" s="188"/>
      <c r="V60" s="186"/>
      <c r="W60" s="187"/>
      <c r="X60" s="187"/>
      <c r="Y60" s="188"/>
      <c r="Z60" s="40"/>
      <c r="AA60" s="40"/>
      <c r="AB60" s="40"/>
      <c r="AC60" s="54"/>
      <c r="AD60" s="186"/>
      <c r="AE60" s="187"/>
      <c r="AF60" s="187"/>
      <c r="AG60" s="188"/>
      <c r="AH60" s="40"/>
      <c r="AI60" s="40"/>
      <c r="AJ60" s="40"/>
      <c r="AK60" s="54"/>
      <c r="AL60" s="52"/>
      <c r="AM60" s="40"/>
      <c r="AN60" s="40"/>
      <c r="AO60" s="59"/>
      <c r="AP60" s="40"/>
      <c r="AQ60" s="40"/>
      <c r="AR60" s="40"/>
      <c r="AS60" s="54"/>
      <c r="AT60" s="52"/>
      <c r="AU60" s="40"/>
      <c r="AV60" s="40"/>
      <c r="AW60" s="59"/>
      <c r="AX60" s="186"/>
      <c r="AY60" s="187"/>
      <c r="AZ60" s="187"/>
      <c r="BA60" s="188"/>
      <c r="BB60" s="186"/>
      <c r="BC60" s="187"/>
      <c r="BD60" s="187"/>
      <c r="BE60" s="188"/>
      <c r="BF60" s="40"/>
      <c r="BG60" s="40"/>
      <c r="BH60" s="40"/>
      <c r="BI60" s="54"/>
      <c r="BJ60" s="186"/>
      <c r="BK60" s="187"/>
      <c r="BL60" s="187"/>
      <c r="BM60" s="188"/>
      <c r="BN60" s="40"/>
      <c r="BO60" s="40"/>
      <c r="BP60" s="40"/>
      <c r="BQ60" s="54"/>
      <c r="BR60" s="52"/>
      <c r="BS60" s="40"/>
      <c r="BT60" s="40"/>
      <c r="BU60" s="59"/>
      <c r="BV60" s="40"/>
      <c r="BW60" s="40"/>
      <c r="BX60" s="40"/>
      <c r="BY60" s="54"/>
      <c r="BZ60" s="52"/>
      <c r="CA60" s="40"/>
      <c r="CB60" s="40"/>
      <c r="CC60" s="59"/>
      <c r="CD60" s="40"/>
      <c r="CE60" s="40"/>
      <c r="CF60" s="40"/>
      <c r="CG60" s="54"/>
      <c r="CH60" s="52"/>
      <c r="CI60" s="40"/>
      <c r="CJ60" s="40"/>
      <c r="CK60" s="59"/>
      <c r="CL60" s="40"/>
      <c r="CM60" s="40"/>
      <c r="CN60" s="40"/>
      <c r="CO60" s="73"/>
    </row>
    <row r="61" spans="1:93" x14ac:dyDescent="0.25">
      <c r="A61" s="92">
        <v>3.8</v>
      </c>
      <c r="B61" s="105" t="s">
        <v>66</v>
      </c>
      <c r="C61" s="105"/>
      <c r="D61" s="105"/>
      <c r="E61" s="105"/>
      <c r="F61" s="105"/>
      <c r="G61" s="106"/>
      <c r="H61" s="94">
        <v>0.5</v>
      </c>
      <c r="I61" s="95"/>
      <c r="J61" s="96">
        <f>SUM(N62:CO62)</f>
        <v>0</v>
      </c>
      <c r="K61" s="96"/>
      <c r="L61" s="93">
        <f t="shared" ref="L61" si="15">SUM(H61-J61)</f>
        <v>0.5</v>
      </c>
      <c r="M61" s="97"/>
      <c r="N61" s="46"/>
      <c r="O61" s="39"/>
      <c r="P61" s="39"/>
      <c r="Q61" s="59"/>
      <c r="R61" s="186"/>
      <c r="S61" s="187"/>
      <c r="T61" s="187"/>
      <c r="U61" s="188"/>
      <c r="V61" s="186"/>
      <c r="W61" s="187"/>
      <c r="X61" s="187"/>
      <c r="Y61" s="188"/>
      <c r="Z61" s="40"/>
      <c r="AA61" s="40"/>
      <c r="AB61" s="40"/>
      <c r="AC61" s="54"/>
      <c r="AD61" s="186"/>
      <c r="AE61" s="187"/>
      <c r="AF61" s="187"/>
      <c r="AG61" s="188"/>
      <c r="AH61" s="40"/>
      <c r="AI61" s="40"/>
      <c r="AJ61" s="40"/>
      <c r="AK61" s="54"/>
      <c r="AL61" s="52"/>
      <c r="AM61" s="40"/>
      <c r="AN61" s="40"/>
      <c r="AO61" s="59"/>
      <c r="AP61" s="40"/>
      <c r="AQ61" s="40"/>
      <c r="AR61" s="40"/>
      <c r="AS61" s="54"/>
      <c r="AT61" s="52"/>
      <c r="AU61" s="40"/>
      <c r="AV61" s="40"/>
      <c r="AW61" s="59"/>
      <c r="AX61" s="186"/>
      <c r="AY61" s="187"/>
      <c r="AZ61" s="187"/>
      <c r="BA61" s="188"/>
      <c r="BB61" s="186"/>
      <c r="BC61" s="187"/>
      <c r="BD61" s="187"/>
      <c r="BE61" s="188"/>
      <c r="BF61" s="40"/>
      <c r="BG61" s="40"/>
      <c r="BH61" s="40"/>
      <c r="BI61" s="54"/>
      <c r="BJ61" s="186"/>
      <c r="BK61" s="187"/>
      <c r="BL61" s="187"/>
      <c r="BM61" s="188"/>
      <c r="BN61" s="40"/>
      <c r="BO61" s="40"/>
      <c r="BP61" s="40"/>
      <c r="BQ61" s="54"/>
      <c r="BR61" s="52"/>
      <c r="BS61" s="40"/>
      <c r="BT61" s="40"/>
      <c r="BU61" s="59"/>
      <c r="BV61" s="40"/>
      <c r="BW61" s="40"/>
      <c r="BX61" s="40"/>
      <c r="BY61" s="54"/>
      <c r="BZ61" s="52"/>
      <c r="CA61" s="40"/>
      <c r="CB61" s="40"/>
      <c r="CC61" s="59"/>
      <c r="CD61" s="40"/>
      <c r="CE61" s="40"/>
      <c r="CF61" s="40"/>
      <c r="CG61" s="54"/>
      <c r="CH61" s="52"/>
      <c r="CI61" s="40"/>
      <c r="CJ61" s="40"/>
      <c r="CK61" s="59"/>
      <c r="CL61" s="40"/>
      <c r="CM61" s="40"/>
      <c r="CN61" s="40"/>
      <c r="CO61" s="73"/>
    </row>
    <row r="62" spans="1:93" ht="14.4" thickBot="1" x14ac:dyDescent="0.3">
      <c r="A62" s="100"/>
      <c r="B62" s="156"/>
      <c r="C62" s="156"/>
      <c r="D62" s="156"/>
      <c r="E62" s="156"/>
      <c r="F62" s="156"/>
      <c r="G62" s="157"/>
      <c r="H62" s="147"/>
      <c r="I62" s="148"/>
      <c r="J62" s="149"/>
      <c r="K62" s="149"/>
      <c r="L62" s="113"/>
      <c r="M62" s="114"/>
      <c r="N62" s="47"/>
      <c r="O62" s="42"/>
      <c r="P62" s="42"/>
      <c r="Q62" s="60"/>
      <c r="R62" s="189"/>
      <c r="S62" s="190"/>
      <c r="T62" s="190"/>
      <c r="U62" s="191"/>
      <c r="V62" s="189"/>
      <c r="W62" s="190"/>
      <c r="X62" s="190"/>
      <c r="Y62" s="191"/>
      <c r="Z62" s="43"/>
      <c r="AA62" s="43"/>
      <c r="AB62" s="43"/>
      <c r="AC62" s="49"/>
      <c r="AD62" s="189"/>
      <c r="AE62" s="190"/>
      <c r="AF62" s="190"/>
      <c r="AG62" s="191"/>
      <c r="AH62" s="43"/>
      <c r="AI62" s="43"/>
      <c r="AJ62" s="43"/>
      <c r="AK62" s="49"/>
      <c r="AL62" s="48"/>
      <c r="AM62" s="43"/>
      <c r="AN62" s="43"/>
      <c r="AO62" s="60"/>
      <c r="AP62" s="43"/>
      <c r="AQ62" s="43"/>
      <c r="AR62" s="43"/>
      <c r="AS62" s="49"/>
      <c r="AT62" s="48"/>
      <c r="AU62" s="43"/>
      <c r="AV62" s="43"/>
      <c r="AW62" s="60"/>
      <c r="AX62" s="189"/>
      <c r="AY62" s="190"/>
      <c r="AZ62" s="190"/>
      <c r="BA62" s="191"/>
      <c r="BB62" s="189"/>
      <c r="BC62" s="190"/>
      <c r="BD62" s="190"/>
      <c r="BE62" s="191"/>
      <c r="BF62" s="43"/>
      <c r="BG62" s="43"/>
      <c r="BH62" s="43"/>
      <c r="BI62" s="49"/>
      <c r="BJ62" s="189"/>
      <c r="BK62" s="190"/>
      <c r="BL62" s="190"/>
      <c r="BM62" s="191"/>
      <c r="BN62" s="43"/>
      <c r="BO62" s="43"/>
      <c r="BP62" s="43"/>
      <c r="BQ62" s="49"/>
      <c r="BR62" s="48"/>
      <c r="BS62" s="43"/>
      <c r="BT62" s="43"/>
      <c r="BU62" s="60"/>
      <c r="BV62" s="43"/>
      <c r="BW62" s="43"/>
      <c r="BX62" s="43"/>
      <c r="BY62" s="49"/>
      <c r="BZ62" s="48"/>
      <c r="CA62" s="43"/>
      <c r="CB62" s="43"/>
      <c r="CC62" s="60"/>
      <c r="CD62" s="43"/>
      <c r="CE62" s="43"/>
      <c r="CF62" s="43"/>
      <c r="CG62" s="49"/>
      <c r="CH62" s="48"/>
      <c r="CI62" s="43"/>
      <c r="CJ62" s="43"/>
      <c r="CK62" s="60"/>
      <c r="CL62" s="43"/>
      <c r="CM62" s="43"/>
      <c r="CN62" s="43"/>
      <c r="CO62" s="74"/>
    </row>
    <row r="63" spans="1:93" ht="13.5" customHeight="1" x14ac:dyDescent="0.25">
      <c r="A63" s="101">
        <v>4</v>
      </c>
      <c r="B63" s="81" t="s">
        <v>4</v>
      </c>
      <c r="C63" s="81"/>
      <c r="D63" s="81"/>
      <c r="E63" s="81"/>
      <c r="F63" s="81"/>
      <c r="G63" s="103"/>
      <c r="H63" s="140">
        <f>SUM(H65:I82)</f>
        <v>6</v>
      </c>
      <c r="I63" s="140"/>
      <c r="J63" s="140">
        <f>SUM(J65:K82)</f>
        <v>0</v>
      </c>
      <c r="K63" s="140"/>
      <c r="L63" s="140">
        <f>SUM(H63-J63)</f>
        <v>6</v>
      </c>
      <c r="M63" s="140"/>
      <c r="N63" s="24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66"/>
    </row>
    <row r="64" spans="1:93" s="6" customFormat="1" ht="13.5" customHeight="1" thickBot="1" x14ac:dyDescent="0.35">
      <c r="A64" s="102">
        <v>4</v>
      </c>
      <c r="B64" s="84"/>
      <c r="C64" s="84"/>
      <c r="D64" s="84"/>
      <c r="E64" s="84"/>
      <c r="F64" s="84"/>
      <c r="G64" s="104"/>
      <c r="H64" s="141"/>
      <c r="I64" s="141"/>
      <c r="J64" s="141"/>
      <c r="K64" s="141"/>
      <c r="L64" s="141"/>
      <c r="M64" s="141"/>
      <c r="N64" s="25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67"/>
    </row>
    <row r="65" spans="1:93" x14ac:dyDescent="0.25">
      <c r="A65" s="99">
        <v>4.0999999999999996</v>
      </c>
      <c r="B65" s="144"/>
      <c r="C65" s="144"/>
      <c r="D65" s="144"/>
      <c r="E65" s="144"/>
      <c r="F65" s="144"/>
      <c r="G65" s="145"/>
      <c r="H65" s="150">
        <v>1</v>
      </c>
      <c r="I65" s="151"/>
      <c r="J65" s="142">
        <f>SUM(N66:CO66)</f>
        <v>0</v>
      </c>
      <c r="K65" s="142"/>
      <c r="L65" s="152">
        <f>SUM(H65-J65)</f>
        <v>1</v>
      </c>
      <c r="M65" s="153"/>
      <c r="N65" s="45"/>
      <c r="O65" s="36"/>
      <c r="P65" s="36"/>
      <c r="Q65" s="58"/>
      <c r="R65" s="186"/>
      <c r="S65" s="186"/>
      <c r="T65" s="187"/>
      <c r="U65" s="188"/>
      <c r="V65" s="186"/>
      <c r="W65" s="186"/>
      <c r="X65" s="187"/>
      <c r="Y65" s="188"/>
      <c r="Z65" s="37"/>
      <c r="AA65" s="37"/>
      <c r="AB65" s="37"/>
      <c r="AC65" s="53"/>
      <c r="AD65" s="186"/>
      <c r="AE65" s="186"/>
      <c r="AF65" s="187"/>
      <c r="AG65" s="188"/>
      <c r="AH65" s="37"/>
      <c r="AI65" s="37"/>
      <c r="AJ65" s="37"/>
      <c r="AK65" s="53"/>
      <c r="AL65" s="51"/>
      <c r="AM65" s="37"/>
      <c r="AN65" s="37"/>
      <c r="AO65" s="58"/>
      <c r="AP65" s="37"/>
      <c r="AQ65" s="37"/>
      <c r="AR65" s="37"/>
      <c r="AS65" s="53"/>
      <c r="AT65" s="51"/>
      <c r="AU65" s="37"/>
      <c r="AV65" s="37"/>
      <c r="AW65" s="58"/>
      <c r="AX65" s="186"/>
      <c r="AY65" s="186"/>
      <c r="AZ65" s="187"/>
      <c r="BA65" s="188"/>
      <c r="BB65" s="186"/>
      <c r="BC65" s="186"/>
      <c r="BD65" s="187"/>
      <c r="BE65" s="188"/>
      <c r="BF65" s="37"/>
      <c r="BG65" s="37"/>
      <c r="BH65" s="37"/>
      <c r="BI65" s="53"/>
      <c r="BJ65" s="186"/>
      <c r="BK65" s="186"/>
      <c r="BL65" s="187"/>
      <c r="BM65" s="188"/>
      <c r="BN65" s="37"/>
      <c r="BO65" s="37"/>
      <c r="BP65" s="37"/>
      <c r="BQ65" s="53"/>
      <c r="BR65" s="51"/>
      <c r="BS65" s="37"/>
      <c r="BT65" s="37"/>
      <c r="BU65" s="58"/>
      <c r="BV65" s="37"/>
      <c r="BW65" s="37"/>
      <c r="BX65" s="37"/>
      <c r="BY65" s="53"/>
      <c r="BZ65" s="51"/>
      <c r="CA65" s="37"/>
      <c r="CB65" s="37"/>
      <c r="CC65" s="58"/>
      <c r="CD65" s="37"/>
      <c r="CE65" s="37"/>
      <c r="CF65" s="37"/>
      <c r="CG65" s="53"/>
      <c r="CH65" s="51"/>
      <c r="CI65" s="37"/>
      <c r="CJ65" s="37"/>
      <c r="CK65" s="58"/>
      <c r="CL65" s="37"/>
      <c r="CM65" s="37"/>
      <c r="CN65" s="37"/>
      <c r="CO65" s="72"/>
    </row>
    <row r="66" spans="1:93" x14ac:dyDescent="0.25">
      <c r="A66" s="92"/>
      <c r="B66" s="105"/>
      <c r="C66" s="105"/>
      <c r="D66" s="105"/>
      <c r="E66" s="105"/>
      <c r="F66" s="105"/>
      <c r="G66" s="106"/>
      <c r="H66" s="94"/>
      <c r="I66" s="95"/>
      <c r="J66" s="96"/>
      <c r="K66" s="96"/>
      <c r="L66" s="93"/>
      <c r="M66" s="97"/>
      <c r="N66" s="46"/>
      <c r="O66" s="39"/>
      <c r="P66" s="39"/>
      <c r="Q66" s="59"/>
      <c r="R66" s="186"/>
      <c r="S66" s="187"/>
      <c r="T66" s="187"/>
      <c r="U66" s="188"/>
      <c r="V66" s="186"/>
      <c r="W66" s="187"/>
      <c r="X66" s="187"/>
      <c r="Y66" s="188"/>
      <c r="Z66" s="40"/>
      <c r="AA66" s="40"/>
      <c r="AB66" s="40"/>
      <c r="AC66" s="54"/>
      <c r="AD66" s="186"/>
      <c r="AE66" s="187"/>
      <c r="AF66" s="187"/>
      <c r="AG66" s="188"/>
      <c r="AH66" s="40"/>
      <c r="AI66" s="40"/>
      <c r="AJ66" s="40"/>
      <c r="AK66" s="54"/>
      <c r="AL66" s="52"/>
      <c r="AM66" s="40"/>
      <c r="AN66" s="40"/>
      <c r="AO66" s="59"/>
      <c r="AP66" s="40"/>
      <c r="AQ66" s="40"/>
      <c r="AR66" s="40"/>
      <c r="AS66" s="54"/>
      <c r="AT66" s="52"/>
      <c r="AU66" s="40"/>
      <c r="AV66" s="40"/>
      <c r="AW66" s="59"/>
      <c r="AX66" s="186"/>
      <c r="AY66" s="187"/>
      <c r="AZ66" s="187"/>
      <c r="BA66" s="188"/>
      <c r="BB66" s="186"/>
      <c r="BC66" s="187"/>
      <c r="BD66" s="187"/>
      <c r="BE66" s="188"/>
      <c r="BF66" s="40"/>
      <c r="BG66" s="40"/>
      <c r="BH66" s="40"/>
      <c r="BI66" s="54"/>
      <c r="BJ66" s="186"/>
      <c r="BK66" s="187"/>
      <c r="BL66" s="187"/>
      <c r="BM66" s="188"/>
      <c r="BN66" s="40"/>
      <c r="BO66" s="40"/>
      <c r="BP66" s="40"/>
      <c r="BQ66" s="54"/>
      <c r="BR66" s="52"/>
      <c r="BS66" s="40"/>
      <c r="BT66" s="40"/>
      <c r="BU66" s="59"/>
      <c r="BV66" s="40"/>
      <c r="BW66" s="40"/>
      <c r="BX66" s="40"/>
      <c r="BY66" s="54"/>
      <c r="BZ66" s="52"/>
      <c r="CA66" s="40"/>
      <c r="CB66" s="40"/>
      <c r="CC66" s="59"/>
      <c r="CD66" s="40"/>
      <c r="CE66" s="40"/>
      <c r="CF66" s="40"/>
      <c r="CG66" s="54"/>
      <c r="CH66" s="52"/>
      <c r="CI66" s="40"/>
      <c r="CJ66" s="40"/>
      <c r="CK66" s="59"/>
      <c r="CL66" s="40"/>
      <c r="CM66" s="40"/>
      <c r="CN66" s="40"/>
      <c r="CO66" s="73"/>
    </row>
    <row r="67" spans="1:93" x14ac:dyDescent="0.25">
      <c r="A67" s="92">
        <v>4.2</v>
      </c>
      <c r="B67" s="105"/>
      <c r="C67" s="105"/>
      <c r="D67" s="105"/>
      <c r="E67" s="105"/>
      <c r="F67" s="105"/>
      <c r="G67" s="106"/>
      <c r="H67" s="94">
        <v>1</v>
      </c>
      <c r="I67" s="95"/>
      <c r="J67" s="96">
        <f>SUM(N68:CO68)</f>
        <v>0</v>
      </c>
      <c r="K67" s="96"/>
      <c r="L67" s="93">
        <f t="shared" ref="L67" si="16">SUM(H67-J67)</f>
        <v>1</v>
      </c>
      <c r="M67" s="97"/>
      <c r="N67" s="46"/>
      <c r="O67" s="39"/>
      <c r="P67" s="39"/>
      <c r="Q67" s="59"/>
      <c r="R67" s="186"/>
      <c r="S67" s="187"/>
      <c r="T67" s="187"/>
      <c r="U67" s="188"/>
      <c r="V67" s="186"/>
      <c r="W67" s="187"/>
      <c r="X67" s="187"/>
      <c r="Y67" s="188"/>
      <c r="Z67" s="40"/>
      <c r="AA67" s="40"/>
      <c r="AB67" s="40"/>
      <c r="AC67" s="54"/>
      <c r="AD67" s="186"/>
      <c r="AE67" s="187"/>
      <c r="AF67" s="187"/>
      <c r="AG67" s="188"/>
      <c r="AH67" s="40"/>
      <c r="AI67" s="40"/>
      <c r="AJ67" s="40"/>
      <c r="AK67" s="54"/>
      <c r="AL67" s="52"/>
      <c r="AM67" s="40"/>
      <c r="AN67" s="40"/>
      <c r="AO67" s="59"/>
      <c r="AP67" s="40"/>
      <c r="AQ67" s="40"/>
      <c r="AR67" s="40"/>
      <c r="AS67" s="54"/>
      <c r="AT67" s="52"/>
      <c r="AU67" s="40"/>
      <c r="AV67" s="40"/>
      <c r="AW67" s="59"/>
      <c r="AX67" s="186"/>
      <c r="AY67" s="187"/>
      <c r="AZ67" s="187"/>
      <c r="BA67" s="188"/>
      <c r="BB67" s="186"/>
      <c r="BC67" s="187"/>
      <c r="BD67" s="187"/>
      <c r="BE67" s="188"/>
      <c r="BF67" s="40"/>
      <c r="BG67" s="40"/>
      <c r="BH67" s="40"/>
      <c r="BI67" s="54"/>
      <c r="BJ67" s="186"/>
      <c r="BK67" s="187"/>
      <c r="BL67" s="187"/>
      <c r="BM67" s="188"/>
      <c r="BN67" s="40"/>
      <c r="BO67" s="40"/>
      <c r="BP67" s="40"/>
      <c r="BQ67" s="54"/>
      <c r="BR67" s="52"/>
      <c r="BS67" s="40"/>
      <c r="BT67" s="40"/>
      <c r="BU67" s="59"/>
      <c r="BV67" s="40"/>
      <c r="BW67" s="40"/>
      <c r="BX67" s="40"/>
      <c r="BY67" s="54"/>
      <c r="BZ67" s="52"/>
      <c r="CA67" s="40"/>
      <c r="CB67" s="40"/>
      <c r="CC67" s="59"/>
      <c r="CD67" s="40"/>
      <c r="CE67" s="40"/>
      <c r="CF67" s="40"/>
      <c r="CG67" s="54"/>
      <c r="CH67" s="52"/>
      <c r="CI67" s="40"/>
      <c r="CJ67" s="40"/>
      <c r="CK67" s="59"/>
      <c r="CL67" s="40"/>
      <c r="CM67" s="40"/>
      <c r="CN67" s="40"/>
      <c r="CO67" s="73"/>
    </row>
    <row r="68" spans="1:93" x14ac:dyDescent="0.25">
      <c r="A68" s="92"/>
      <c r="B68" s="105"/>
      <c r="C68" s="105"/>
      <c r="D68" s="105"/>
      <c r="E68" s="105"/>
      <c r="F68" s="105"/>
      <c r="G68" s="106"/>
      <c r="H68" s="94"/>
      <c r="I68" s="95"/>
      <c r="J68" s="96"/>
      <c r="K68" s="96"/>
      <c r="L68" s="93"/>
      <c r="M68" s="97"/>
      <c r="N68" s="46"/>
      <c r="O68" s="39"/>
      <c r="P68" s="39"/>
      <c r="Q68" s="59"/>
      <c r="R68" s="186"/>
      <c r="S68" s="187"/>
      <c r="T68" s="187"/>
      <c r="U68" s="188"/>
      <c r="V68" s="186"/>
      <c r="W68" s="187"/>
      <c r="X68" s="187"/>
      <c r="Y68" s="188"/>
      <c r="Z68" s="40"/>
      <c r="AA68" s="40"/>
      <c r="AB68" s="40"/>
      <c r="AC68" s="54"/>
      <c r="AD68" s="186"/>
      <c r="AE68" s="187"/>
      <c r="AF68" s="187"/>
      <c r="AG68" s="188"/>
      <c r="AH68" s="40"/>
      <c r="AI68" s="40"/>
      <c r="AJ68" s="40"/>
      <c r="AK68" s="54"/>
      <c r="AL68" s="52"/>
      <c r="AM68" s="40"/>
      <c r="AN68" s="40"/>
      <c r="AO68" s="59"/>
      <c r="AP68" s="40"/>
      <c r="AQ68" s="40"/>
      <c r="AR68" s="40"/>
      <c r="AS68" s="54"/>
      <c r="AT68" s="52"/>
      <c r="AU68" s="40"/>
      <c r="AV68" s="40"/>
      <c r="AW68" s="59"/>
      <c r="AX68" s="186"/>
      <c r="AY68" s="187"/>
      <c r="AZ68" s="187"/>
      <c r="BA68" s="188"/>
      <c r="BB68" s="186"/>
      <c r="BC68" s="187"/>
      <c r="BD68" s="187"/>
      <c r="BE68" s="188"/>
      <c r="BF68" s="40"/>
      <c r="BG68" s="40"/>
      <c r="BH68" s="40"/>
      <c r="BI68" s="54"/>
      <c r="BJ68" s="186"/>
      <c r="BK68" s="187"/>
      <c r="BL68" s="187"/>
      <c r="BM68" s="188"/>
      <c r="BN68" s="40"/>
      <c r="BO68" s="40"/>
      <c r="BP68" s="40"/>
      <c r="BQ68" s="54"/>
      <c r="BR68" s="52"/>
      <c r="BS68" s="40"/>
      <c r="BT68" s="40"/>
      <c r="BU68" s="59"/>
      <c r="BV68" s="40"/>
      <c r="BW68" s="40"/>
      <c r="BX68" s="40"/>
      <c r="BY68" s="54"/>
      <c r="BZ68" s="52"/>
      <c r="CA68" s="40"/>
      <c r="CB68" s="40"/>
      <c r="CC68" s="59"/>
      <c r="CD68" s="40"/>
      <c r="CE68" s="40"/>
      <c r="CF68" s="40"/>
      <c r="CG68" s="54"/>
      <c r="CH68" s="52"/>
      <c r="CI68" s="40"/>
      <c r="CJ68" s="40"/>
      <c r="CK68" s="59"/>
      <c r="CL68" s="40"/>
      <c r="CM68" s="40"/>
      <c r="CN68" s="40"/>
      <c r="CO68" s="73"/>
    </row>
    <row r="69" spans="1:93" x14ac:dyDescent="0.25">
      <c r="A69" s="204">
        <v>4.3</v>
      </c>
      <c r="B69" s="105"/>
      <c r="C69" s="105"/>
      <c r="D69" s="105"/>
      <c r="E69" s="105"/>
      <c r="F69" s="105"/>
      <c r="G69" s="106"/>
      <c r="H69" s="94">
        <v>0.5</v>
      </c>
      <c r="I69" s="95"/>
      <c r="J69" s="96">
        <f>SUM(N70:CO70)</f>
        <v>0</v>
      </c>
      <c r="K69" s="96"/>
      <c r="L69" s="93">
        <f t="shared" ref="L69" si="17">SUM(H69-J69)</f>
        <v>0.5</v>
      </c>
      <c r="M69" s="97"/>
      <c r="N69" s="46"/>
      <c r="O69" s="39"/>
      <c r="P69" s="39"/>
      <c r="Q69" s="59"/>
      <c r="R69" s="186"/>
      <c r="S69" s="187"/>
      <c r="T69" s="187"/>
      <c r="U69" s="188"/>
      <c r="V69" s="186"/>
      <c r="W69" s="187"/>
      <c r="X69" s="187"/>
      <c r="Y69" s="188"/>
      <c r="Z69" s="40"/>
      <c r="AA69" s="40"/>
      <c r="AB69" s="40"/>
      <c r="AC69" s="54"/>
      <c r="AD69" s="186"/>
      <c r="AE69" s="187"/>
      <c r="AF69" s="187"/>
      <c r="AG69" s="188"/>
      <c r="AH69" s="40"/>
      <c r="AI69" s="40"/>
      <c r="AJ69" s="40"/>
      <c r="AK69" s="54"/>
      <c r="AL69" s="52"/>
      <c r="AM69" s="40"/>
      <c r="AN69" s="40"/>
      <c r="AO69" s="59"/>
      <c r="AP69" s="40"/>
      <c r="AQ69" s="40"/>
      <c r="AR69" s="40"/>
      <c r="AS69" s="54"/>
      <c r="AT69" s="52"/>
      <c r="AU69" s="40"/>
      <c r="AV69" s="40"/>
      <c r="AW69" s="59"/>
      <c r="AX69" s="186"/>
      <c r="AY69" s="187"/>
      <c r="AZ69" s="187"/>
      <c r="BA69" s="188"/>
      <c r="BB69" s="186"/>
      <c r="BC69" s="187"/>
      <c r="BD69" s="187"/>
      <c r="BE69" s="188"/>
      <c r="BF69" s="40"/>
      <c r="BG69" s="40"/>
      <c r="BH69" s="40"/>
      <c r="BI69" s="54"/>
      <c r="BJ69" s="186"/>
      <c r="BK69" s="187"/>
      <c r="BL69" s="187"/>
      <c r="BM69" s="188"/>
      <c r="BN69" s="40"/>
      <c r="BO69" s="40"/>
      <c r="BP69" s="40"/>
      <c r="BQ69" s="54"/>
      <c r="BR69" s="52"/>
      <c r="BS69" s="40"/>
      <c r="BT69" s="40"/>
      <c r="BU69" s="59"/>
      <c r="BV69" s="40"/>
      <c r="BW69" s="40"/>
      <c r="BX69" s="40"/>
      <c r="BY69" s="54"/>
      <c r="BZ69" s="52"/>
      <c r="CA69" s="40"/>
      <c r="CB69" s="40"/>
      <c r="CC69" s="59"/>
      <c r="CD69" s="40"/>
      <c r="CE69" s="40"/>
      <c r="CF69" s="40"/>
      <c r="CG69" s="54"/>
      <c r="CH69" s="52"/>
      <c r="CI69" s="40"/>
      <c r="CJ69" s="40"/>
      <c r="CK69" s="59"/>
      <c r="CL69" s="40"/>
      <c r="CM69" s="40"/>
      <c r="CN69" s="40"/>
      <c r="CO69" s="73"/>
    </row>
    <row r="70" spans="1:93" x14ac:dyDescent="0.25">
      <c r="A70" s="205"/>
      <c r="B70" s="105"/>
      <c r="C70" s="105"/>
      <c r="D70" s="105"/>
      <c r="E70" s="105"/>
      <c r="F70" s="105"/>
      <c r="G70" s="106"/>
      <c r="H70" s="94"/>
      <c r="I70" s="95"/>
      <c r="J70" s="96"/>
      <c r="K70" s="96"/>
      <c r="L70" s="93"/>
      <c r="M70" s="97"/>
      <c r="N70" s="46"/>
      <c r="O70" s="39"/>
      <c r="P70" s="39"/>
      <c r="Q70" s="59"/>
      <c r="R70" s="186"/>
      <c r="S70" s="187"/>
      <c r="T70" s="187"/>
      <c r="U70" s="188"/>
      <c r="V70" s="186"/>
      <c r="W70" s="187"/>
      <c r="X70" s="187"/>
      <c r="Y70" s="188"/>
      <c r="Z70" s="40"/>
      <c r="AA70" s="40"/>
      <c r="AB70" s="40"/>
      <c r="AC70" s="54"/>
      <c r="AD70" s="186"/>
      <c r="AE70" s="187"/>
      <c r="AF70" s="187"/>
      <c r="AG70" s="188"/>
      <c r="AH70" s="40"/>
      <c r="AI70" s="40"/>
      <c r="AJ70" s="40"/>
      <c r="AK70" s="54"/>
      <c r="AL70" s="52"/>
      <c r="AM70" s="40"/>
      <c r="AN70" s="40"/>
      <c r="AO70" s="59"/>
      <c r="AP70" s="40"/>
      <c r="AQ70" s="40"/>
      <c r="AR70" s="40"/>
      <c r="AS70" s="54"/>
      <c r="AT70" s="52"/>
      <c r="AU70" s="40"/>
      <c r="AV70" s="40"/>
      <c r="AW70" s="59"/>
      <c r="AX70" s="186"/>
      <c r="AY70" s="187"/>
      <c r="AZ70" s="187"/>
      <c r="BA70" s="188"/>
      <c r="BB70" s="186"/>
      <c r="BC70" s="187"/>
      <c r="BD70" s="187"/>
      <c r="BE70" s="188"/>
      <c r="BF70" s="40"/>
      <c r="BG70" s="40"/>
      <c r="BH70" s="40"/>
      <c r="BI70" s="54"/>
      <c r="BJ70" s="186"/>
      <c r="BK70" s="187"/>
      <c r="BL70" s="187"/>
      <c r="BM70" s="188"/>
      <c r="BN70" s="40"/>
      <c r="BO70" s="40"/>
      <c r="BP70" s="40"/>
      <c r="BQ70" s="54"/>
      <c r="BR70" s="52"/>
      <c r="BS70" s="40"/>
      <c r="BT70" s="40"/>
      <c r="BU70" s="59"/>
      <c r="BV70" s="40"/>
      <c r="BW70" s="40"/>
      <c r="BX70" s="40"/>
      <c r="BY70" s="54"/>
      <c r="BZ70" s="52"/>
      <c r="CA70" s="40"/>
      <c r="CB70" s="40"/>
      <c r="CC70" s="59"/>
      <c r="CD70" s="40"/>
      <c r="CE70" s="40"/>
      <c r="CF70" s="40"/>
      <c r="CG70" s="54"/>
      <c r="CH70" s="52"/>
      <c r="CI70" s="40"/>
      <c r="CJ70" s="40"/>
      <c r="CK70" s="59"/>
      <c r="CL70" s="40"/>
      <c r="CM70" s="40"/>
      <c r="CN70" s="40"/>
      <c r="CO70" s="73"/>
    </row>
    <row r="71" spans="1:93" x14ac:dyDescent="0.25">
      <c r="A71" s="92">
        <v>4.4000000000000004</v>
      </c>
      <c r="B71" s="159"/>
      <c r="C71" s="159"/>
      <c r="D71" s="159"/>
      <c r="E71" s="159"/>
      <c r="F71" s="159"/>
      <c r="G71" s="160"/>
      <c r="H71" s="206">
        <v>1</v>
      </c>
      <c r="I71" s="207"/>
      <c r="J71" s="96">
        <f>SUM(N72:CO72)</f>
        <v>0</v>
      </c>
      <c r="K71" s="96"/>
      <c r="L71" s="93">
        <f t="shared" ref="L71" si="18">SUM(H71-J71)</f>
        <v>1</v>
      </c>
      <c r="M71" s="97"/>
      <c r="N71" s="46"/>
      <c r="O71" s="39"/>
      <c r="P71" s="39"/>
      <c r="Q71" s="59"/>
      <c r="R71" s="186"/>
      <c r="S71" s="187"/>
      <c r="T71" s="187"/>
      <c r="U71" s="188"/>
      <c r="V71" s="186"/>
      <c r="W71" s="187"/>
      <c r="X71" s="187"/>
      <c r="Y71" s="188"/>
      <c r="Z71" s="40"/>
      <c r="AA71" s="40"/>
      <c r="AB71" s="40"/>
      <c r="AC71" s="54"/>
      <c r="AD71" s="186"/>
      <c r="AE71" s="187"/>
      <c r="AF71" s="187"/>
      <c r="AG71" s="188"/>
      <c r="AH71" s="40"/>
      <c r="AI71" s="40"/>
      <c r="AJ71" s="40"/>
      <c r="AK71" s="54"/>
      <c r="AL71" s="52"/>
      <c r="AM71" s="40"/>
      <c r="AN71" s="40"/>
      <c r="AO71" s="59"/>
      <c r="AP71" s="40"/>
      <c r="AQ71" s="40"/>
      <c r="AR71" s="40"/>
      <c r="AS71" s="54"/>
      <c r="AT71" s="52"/>
      <c r="AU71" s="40"/>
      <c r="AV71" s="40"/>
      <c r="AW71" s="59"/>
      <c r="AX71" s="186"/>
      <c r="AY71" s="187"/>
      <c r="AZ71" s="187"/>
      <c r="BA71" s="188"/>
      <c r="BB71" s="186"/>
      <c r="BC71" s="187"/>
      <c r="BD71" s="187"/>
      <c r="BE71" s="188"/>
      <c r="BF71" s="40"/>
      <c r="BG71" s="40"/>
      <c r="BH71" s="40"/>
      <c r="BI71" s="54"/>
      <c r="BJ71" s="186"/>
      <c r="BK71" s="187"/>
      <c r="BL71" s="187"/>
      <c r="BM71" s="188"/>
      <c r="BN71" s="40"/>
      <c r="BO71" s="40"/>
      <c r="BP71" s="40"/>
      <c r="BQ71" s="54"/>
      <c r="BR71" s="52"/>
      <c r="BS71" s="40"/>
      <c r="BT71" s="40"/>
      <c r="BU71" s="59"/>
      <c r="BV71" s="40"/>
      <c r="BW71" s="40"/>
      <c r="BX71" s="40"/>
      <c r="BY71" s="54"/>
      <c r="BZ71" s="52"/>
      <c r="CA71" s="40"/>
      <c r="CB71" s="40"/>
      <c r="CC71" s="59"/>
      <c r="CD71" s="40"/>
      <c r="CE71" s="40"/>
      <c r="CF71" s="40"/>
      <c r="CG71" s="54"/>
      <c r="CH71" s="52"/>
      <c r="CI71" s="40"/>
      <c r="CJ71" s="40"/>
      <c r="CK71" s="59"/>
      <c r="CL71" s="40"/>
      <c r="CM71" s="40"/>
      <c r="CN71" s="40"/>
      <c r="CO71" s="73"/>
    </row>
    <row r="72" spans="1:93" x14ac:dyDescent="0.25">
      <c r="A72" s="92"/>
      <c r="B72" s="159"/>
      <c r="C72" s="159"/>
      <c r="D72" s="159"/>
      <c r="E72" s="159"/>
      <c r="F72" s="159"/>
      <c r="G72" s="160"/>
      <c r="H72" s="208"/>
      <c r="I72" s="209"/>
      <c r="J72" s="96"/>
      <c r="K72" s="96"/>
      <c r="L72" s="93"/>
      <c r="M72" s="97"/>
      <c r="N72" s="46"/>
      <c r="O72" s="39"/>
      <c r="P72" s="39"/>
      <c r="Q72" s="59"/>
      <c r="R72" s="186"/>
      <c r="S72" s="187"/>
      <c r="T72" s="187"/>
      <c r="U72" s="188"/>
      <c r="V72" s="186"/>
      <c r="W72" s="187"/>
      <c r="X72" s="187"/>
      <c r="Y72" s="188"/>
      <c r="Z72" s="40"/>
      <c r="AA72" s="40"/>
      <c r="AB72" s="40"/>
      <c r="AC72" s="54"/>
      <c r="AD72" s="186"/>
      <c r="AE72" s="187"/>
      <c r="AF72" s="187"/>
      <c r="AG72" s="188"/>
      <c r="AH72" s="40"/>
      <c r="AI72" s="40"/>
      <c r="AJ72" s="40"/>
      <c r="AK72" s="54"/>
      <c r="AL72" s="52"/>
      <c r="AM72" s="40"/>
      <c r="AN72" s="40"/>
      <c r="AO72" s="59"/>
      <c r="AP72" s="40"/>
      <c r="AQ72" s="40"/>
      <c r="AR72" s="40"/>
      <c r="AS72" s="54"/>
      <c r="AT72" s="52"/>
      <c r="AU72" s="40"/>
      <c r="AV72" s="40"/>
      <c r="AW72" s="59"/>
      <c r="AX72" s="186"/>
      <c r="AY72" s="187"/>
      <c r="AZ72" s="187"/>
      <c r="BA72" s="188"/>
      <c r="BB72" s="186"/>
      <c r="BC72" s="187"/>
      <c r="BD72" s="187"/>
      <c r="BE72" s="188"/>
      <c r="BF72" s="40"/>
      <c r="BG72" s="40"/>
      <c r="BH72" s="40"/>
      <c r="BI72" s="54"/>
      <c r="BJ72" s="186"/>
      <c r="BK72" s="187"/>
      <c r="BL72" s="187"/>
      <c r="BM72" s="188"/>
      <c r="BN72" s="40"/>
      <c r="BO72" s="40"/>
      <c r="BP72" s="40"/>
      <c r="BQ72" s="54"/>
      <c r="BR72" s="52"/>
      <c r="BS72" s="40"/>
      <c r="BT72" s="40"/>
      <c r="BU72" s="59"/>
      <c r="BV72" s="40"/>
      <c r="BW72" s="40"/>
      <c r="BX72" s="40"/>
      <c r="BY72" s="54"/>
      <c r="BZ72" s="52"/>
      <c r="CA72" s="40"/>
      <c r="CB72" s="40"/>
      <c r="CC72" s="59"/>
      <c r="CD72" s="40"/>
      <c r="CE72" s="40"/>
      <c r="CF72" s="40"/>
      <c r="CG72" s="54"/>
      <c r="CH72" s="52"/>
      <c r="CI72" s="40"/>
      <c r="CJ72" s="40"/>
      <c r="CK72" s="59"/>
      <c r="CL72" s="40"/>
      <c r="CM72" s="40"/>
      <c r="CN72" s="40"/>
      <c r="CO72" s="73"/>
    </row>
    <row r="73" spans="1:93" x14ac:dyDescent="0.25">
      <c r="A73" s="204">
        <v>4.5</v>
      </c>
      <c r="B73" s="159"/>
      <c r="C73" s="159"/>
      <c r="D73" s="159"/>
      <c r="E73" s="159"/>
      <c r="F73" s="159"/>
      <c r="G73" s="160"/>
      <c r="H73" s="206"/>
      <c r="I73" s="207"/>
      <c r="J73" s="96">
        <f>SUM(N74:CO74)</f>
        <v>0</v>
      </c>
      <c r="K73" s="96"/>
      <c r="L73" s="93">
        <f t="shared" ref="L73" si="19">SUM(H73-J73)</f>
        <v>0</v>
      </c>
      <c r="M73" s="97"/>
      <c r="N73" s="46"/>
      <c r="O73" s="39"/>
      <c r="P73" s="39"/>
      <c r="Q73" s="59"/>
      <c r="R73" s="186"/>
      <c r="S73" s="187"/>
      <c r="T73" s="187"/>
      <c r="U73" s="188"/>
      <c r="V73" s="186"/>
      <c r="W73" s="187"/>
      <c r="X73" s="187"/>
      <c r="Y73" s="188"/>
      <c r="Z73" s="40"/>
      <c r="AA73" s="40"/>
      <c r="AB73" s="40"/>
      <c r="AC73" s="54"/>
      <c r="AD73" s="186"/>
      <c r="AE73" s="187"/>
      <c r="AF73" s="187"/>
      <c r="AG73" s="188"/>
      <c r="AH73" s="40"/>
      <c r="AI73" s="40"/>
      <c r="AJ73" s="40"/>
      <c r="AK73" s="54"/>
      <c r="AL73" s="52"/>
      <c r="AM73" s="40"/>
      <c r="AN73" s="40"/>
      <c r="AO73" s="59"/>
      <c r="AP73" s="40"/>
      <c r="AQ73" s="40"/>
      <c r="AR73" s="40"/>
      <c r="AS73" s="54"/>
      <c r="AT73" s="52"/>
      <c r="AU73" s="40"/>
      <c r="AV73" s="40"/>
      <c r="AW73" s="59"/>
      <c r="AX73" s="186"/>
      <c r="AY73" s="187"/>
      <c r="AZ73" s="187"/>
      <c r="BA73" s="188"/>
      <c r="BB73" s="186"/>
      <c r="BC73" s="187"/>
      <c r="BD73" s="187"/>
      <c r="BE73" s="188"/>
      <c r="BF73" s="40"/>
      <c r="BG73" s="40"/>
      <c r="BH73" s="40"/>
      <c r="BI73" s="54"/>
      <c r="BJ73" s="186"/>
      <c r="BK73" s="187"/>
      <c r="BL73" s="187"/>
      <c r="BM73" s="188"/>
      <c r="BN73" s="40"/>
      <c r="BO73" s="40"/>
      <c r="BP73" s="40"/>
      <c r="BQ73" s="54"/>
      <c r="BR73" s="52"/>
      <c r="BS73" s="40"/>
      <c r="BT73" s="40"/>
      <c r="BU73" s="59"/>
      <c r="BV73" s="40"/>
      <c r="BW73" s="40"/>
      <c r="BX73" s="40"/>
      <c r="BY73" s="54"/>
      <c r="BZ73" s="52"/>
      <c r="CA73" s="40"/>
      <c r="CB73" s="40"/>
      <c r="CC73" s="59"/>
      <c r="CD73" s="40"/>
      <c r="CE73" s="40"/>
      <c r="CF73" s="40"/>
      <c r="CG73" s="54"/>
      <c r="CH73" s="52"/>
      <c r="CI73" s="40"/>
      <c r="CJ73" s="40"/>
      <c r="CK73" s="59"/>
      <c r="CL73" s="40"/>
      <c r="CM73" s="40"/>
      <c r="CN73" s="40"/>
      <c r="CO73" s="73"/>
    </row>
    <row r="74" spans="1:93" x14ac:dyDescent="0.25">
      <c r="A74" s="205"/>
      <c r="B74" s="159"/>
      <c r="C74" s="159"/>
      <c r="D74" s="159"/>
      <c r="E74" s="159"/>
      <c r="F74" s="159"/>
      <c r="G74" s="160"/>
      <c r="H74" s="208"/>
      <c r="I74" s="209"/>
      <c r="J74" s="96"/>
      <c r="K74" s="96"/>
      <c r="L74" s="93"/>
      <c r="M74" s="97"/>
      <c r="N74" s="46"/>
      <c r="O74" s="39"/>
      <c r="P74" s="39"/>
      <c r="Q74" s="59"/>
      <c r="R74" s="186"/>
      <c r="S74" s="187"/>
      <c r="T74" s="187"/>
      <c r="U74" s="188"/>
      <c r="V74" s="186"/>
      <c r="W74" s="187"/>
      <c r="X74" s="187"/>
      <c r="Y74" s="188"/>
      <c r="Z74" s="40"/>
      <c r="AA74" s="40"/>
      <c r="AB74" s="40"/>
      <c r="AC74" s="54"/>
      <c r="AD74" s="186"/>
      <c r="AE74" s="187"/>
      <c r="AF74" s="187"/>
      <c r="AG74" s="188"/>
      <c r="AH74" s="40"/>
      <c r="AI74" s="40"/>
      <c r="AJ74" s="40"/>
      <c r="AK74" s="54"/>
      <c r="AL74" s="52"/>
      <c r="AM74" s="40"/>
      <c r="AN74" s="40"/>
      <c r="AO74" s="59"/>
      <c r="AP74" s="40"/>
      <c r="AQ74" s="40"/>
      <c r="AR74" s="40"/>
      <c r="AS74" s="54"/>
      <c r="AT74" s="52"/>
      <c r="AU74" s="40"/>
      <c r="AV74" s="40"/>
      <c r="AW74" s="59"/>
      <c r="AX74" s="186"/>
      <c r="AY74" s="187"/>
      <c r="AZ74" s="187"/>
      <c r="BA74" s="188"/>
      <c r="BB74" s="186"/>
      <c r="BC74" s="187"/>
      <c r="BD74" s="187"/>
      <c r="BE74" s="188"/>
      <c r="BF74" s="40"/>
      <c r="BG74" s="40"/>
      <c r="BH74" s="40"/>
      <c r="BI74" s="54"/>
      <c r="BJ74" s="186"/>
      <c r="BK74" s="187"/>
      <c r="BL74" s="187"/>
      <c r="BM74" s="188"/>
      <c r="BN74" s="40"/>
      <c r="BO74" s="40"/>
      <c r="BP74" s="40"/>
      <c r="BQ74" s="54"/>
      <c r="BR74" s="52"/>
      <c r="BS74" s="40"/>
      <c r="BT74" s="40"/>
      <c r="BU74" s="59"/>
      <c r="BV74" s="40"/>
      <c r="BW74" s="40"/>
      <c r="BX74" s="40"/>
      <c r="BY74" s="54"/>
      <c r="BZ74" s="52"/>
      <c r="CA74" s="40"/>
      <c r="CB74" s="40"/>
      <c r="CC74" s="59"/>
      <c r="CD74" s="40"/>
      <c r="CE74" s="40"/>
      <c r="CF74" s="40"/>
      <c r="CG74" s="54"/>
      <c r="CH74" s="52"/>
      <c r="CI74" s="40"/>
      <c r="CJ74" s="40"/>
      <c r="CK74" s="59"/>
      <c r="CL74" s="40"/>
      <c r="CM74" s="40"/>
      <c r="CN74" s="40"/>
      <c r="CO74" s="73"/>
    </row>
    <row r="75" spans="1:93" x14ac:dyDescent="0.25">
      <c r="A75" s="92">
        <v>4.5999999999999996</v>
      </c>
      <c r="B75" s="161"/>
      <c r="C75" s="161"/>
      <c r="D75" s="161"/>
      <c r="E75" s="161"/>
      <c r="F75" s="161"/>
      <c r="G75" s="162"/>
      <c r="H75" s="94"/>
      <c r="I75" s="95"/>
      <c r="J75" s="96">
        <f>SUM(N76:CO76)</f>
        <v>0</v>
      </c>
      <c r="K75" s="96"/>
      <c r="L75" s="93">
        <f t="shared" ref="L75" si="20">SUM(H75-J75)</f>
        <v>0</v>
      </c>
      <c r="M75" s="97"/>
      <c r="N75" s="46"/>
      <c r="O75" s="39"/>
      <c r="P75" s="39"/>
      <c r="Q75" s="59"/>
      <c r="R75" s="186"/>
      <c r="S75" s="187"/>
      <c r="T75" s="187"/>
      <c r="U75" s="188"/>
      <c r="V75" s="186"/>
      <c r="W75" s="187"/>
      <c r="X75" s="187"/>
      <c r="Y75" s="188"/>
      <c r="Z75" s="40"/>
      <c r="AA75" s="40"/>
      <c r="AB75" s="40"/>
      <c r="AC75" s="54"/>
      <c r="AD75" s="186"/>
      <c r="AE75" s="187"/>
      <c r="AF75" s="187"/>
      <c r="AG75" s="188"/>
      <c r="AH75" s="40"/>
      <c r="AI75" s="40"/>
      <c r="AJ75" s="40"/>
      <c r="AK75" s="54"/>
      <c r="AL75" s="52"/>
      <c r="AM75" s="40"/>
      <c r="AN75" s="40"/>
      <c r="AO75" s="59"/>
      <c r="AP75" s="40"/>
      <c r="AQ75" s="40"/>
      <c r="AR75" s="40"/>
      <c r="AS75" s="54"/>
      <c r="AT75" s="52"/>
      <c r="AU75" s="40"/>
      <c r="AV75" s="40"/>
      <c r="AW75" s="59"/>
      <c r="AX75" s="186"/>
      <c r="AY75" s="187"/>
      <c r="AZ75" s="187"/>
      <c r="BA75" s="188"/>
      <c r="BB75" s="186"/>
      <c r="BC75" s="187"/>
      <c r="BD75" s="187"/>
      <c r="BE75" s="188"/>
      <c r="BF75" s="40"/>
      <c r="BG75" s="40"/>
      <c r="BH75" s="40"/>
      <c r="BI75" s="54"/>
      <c r="BJ75" s="186"/>
      <c r="BK75" s="187"/>
      <c r="BL75" s="187"/>
      <c r="BM75" s="188"/>
      <c r="BN75" s="40"/>
      <c r="BO75" s="40"/>
      <c r="BP75" s="40"/>
      <c r="BQ75" s="54"/>
      <c r="BR75" s="52"/>
      <c r="BS75" s="40"/>
      <c r="BT75" s="40"/>
      <c r="BU75" s="59"/>
      <c r="BV75" s="40"/>
      <c r="BW75" s="40"/>
      <c r="BX75" s="40"/>
      <c r="BY75" s="54"/>
      <c r="BZ75" s="52"/>
      <c r="CA75" s="40"/>
      <c r="CB75" s="40"/>
      <c r="CC75" s="59"/>
      <c r="CD75" s="40"/>
      <c r="CE75" s="40"/>
      <c r="CF75" s="40"/>
      <c r="CG75" s="54"/>
      <c r="CH75" s="52"/>
      <c r="CI75" s="40"/>
      <c r="CJ75" s="40"/>
      <c r="CK75" s="59"/>
      <c r="CL75" s="40"/>
      <c r="CM75" s="40"/>
      <c r="CN75" s="40"/>
      <c r="CO75" s="73"/>
    </row>
    <row r="76" spans="1:93" x14ac:dyDescent="0.25">
      <c r="A76" s="92"/>
      <c r="B76" s="161"/>
      <c r="C76" s="161"/>
      <c r="D76" s="161"/>
      <c r="E76" s="161"/>
      <c r="F76" s="161"/>
      <c r="G76" s="162"/>
      <c r="H76" s="94"/>
      <c r="I76" s="95"/>
      <c r="J76" s="96"/>
      <c r="K76" s="96"/>
      <c r="L76" s="93"/>
      <c r="M76" s="97"/>
      <c r="N76" s="46"/>
      <c r="O76" s="39"/>
      <c r="P76" s="39"/>
      <c r="Q76" s="59"/>
      <c r="R76" s="186"/>
      <c r="S76" s="187"/>
      <c r="T76" s="187"/>
      <c r="U76" s="188"/>
      <c r="V76" s="186"/>
      <c r="W76" s="187"/>
      <c r="X76" s="187"/>
      <c r="Y76" s="188"/>
      <c r="Z76" s="40"/>
      <c r="AA76" s="40"/>
      <c r="AB76" s="40"/>
      <c r="AC76" s="54"/>
      <c r="AD76" s="186"/>
      <c r="AE76" s="187"/>
      <c r="AF76" s="187"/>
      <c r="AG76" s="188"/>
      <c r="AH76" s="40"/>
      <c r="AI76" s="40"/>
      <c r="AJ76" s="40"/>
      <c r="AK76" s="54"/>
      <c r="AL76" s="52"/>
      <c r="AM76" s="40"/>
      <c r="AN76" s="40"/>
      <c r="AO76" s="59"/>
      <c r="AP76" s="40"/>
      <c r="AQ76" s="40"/>
      <c r="AR76" s="40"/>
      <c r="AS76" s="54"/>
      <c r="AT76" s="52"/>
      <c r="AU76" s="40"/>
      <c r="AV76" s="40"/>
      <c r="AW76" s="59"/>
      <c r="AX76" s="186"/>
      <c r="AY76" s="187"/>
      <c r="AZ76" s="187"/>
      <c r="BA76" s="188"/>
      <c r="BB76" s="186"/>
      <c r="BC76" s="187"/>
      <c r="BD76" s="187"/>
      <c r="BE76" s="188"/>
      <c r="BF76" s="40"/>
      <c r="BG76" s="40"/>
      <c r="BH76" s="40"/>
      <c r="BI76" s="54"/>
      <c r="BJ76" s="186"/>
      <c r="BK76" s="187"/>
      <c r="BL76" s="187"/>
      <c r="BM76" s="188"/>
      <c r="BN76" s="40"/>
      <c r="BO76" s="40"/>
      <c r="BP76" s="40"/>
      <c r="BQ76" s="54"/>
      <c r="BR76" s="52"/>
      <c r="BS76" s="40"/>
      <c r="BT76" s="40"/>
      <c r="BU76" s="59"/>
      <c r="BV76" s="40"/>
      <c r="BW76" s="40"/>
      <c r="BX76" s="40"/>
      <c r="BY76" s="54"/>
      <c r="BZ76" s="52"/>
      <c r="CA76" s="40"/>
      <c r="CB76" s="40"/>
      <c r="CC76" s="59"/>
      <c r="CD76" s="40"/>
      <c r="CE76" s="40"/>
      <c r="CF76" s="40"/>
      <c r="CG76" s="54"/>
      <c r="CH76" s="52"/>
      <c r="CI76" s="40"/>
      <c r="CJ76" s="40"/>
      <c r="CK76" s="59"/>
      <c r="CL76" s="40"/>
      <c r="CM76" s="40"/>
      <c r="CN76" s="40"/>
      <c r="CO76" s="73"/>
    </row>
    <row r="77" spans="1:93" x14ac:dyDescent="0.25">
      <c r="A77" s="204">
        <v>4.7</v>
      </c>
      <c r="B77" s="105" t="s">
        <v>74</v>
      </c>
      <c r="C77" s="105"/>
      <c r="D77" s="105"/>
      <c r="E77" s="105"/>
      <c r="F77" s="105"/>
      <c r="G77" s="106"/>
      <c r="H77" s="94">
        <v>1</v>
      </c>
      <c r="I77" s="95"/>
      <c r="J77" s="96">
        <f>SUM(N78:CO78)</f>
        <v>0</v>
      </c>
      <c r="K77" s="96"/>
      <c r="L77" s="93">
        <f t="shared" ref="L77" si="21">SUM(H77-J77)</f>
        <v>1</v>
      </c>
      <c r="M77" s="97"/>
      <c r="N77" s="46"/>
      <c r="O77" s="39"/>
      <c r="P77" s="39"/>
      <c r="Q77" s="59"/>
      <c r="R77" s="186"/>
      <c r="S77" s="187"/>
      <c r="T77" s="187"/>
      <c r="U77" s="188"/>
      <c r="V77" s="186"/>
      <c r="W77" s="187"/>
      <c r="X77" s="187"/>
      <c r="Y77" s="188"/>
      <c r="Z77" s="40"/>
      <c r="AA77" s="40"/>
      <c r="AB77" s="40"/>
      <c r="AC77" s="54"/>
      <c r="AD77" s="186"/>
      <c r="AE77" s="187"/>
      <c r="AF77" s="187"/>
      <c r="AG77" s="188"/>
      <c r="AH77" s="40"/>
      <c r="AI77" s="40"/>
      <c r="AJ77" s="40"/>
      <c r="AK77" s="54"/>
      <c r="AL77" s="52"/>
      <c r="AM77" s="40"/>
      <c r="AN77" s="40"/>
      <c r="AO77" s="59"/>
      <c r="AP77" s="40"/>
      <c r="AQ77" s="40"/>
      <c r="AR77" s="40"/>
      <c r="AS77" s="54"/>
      <c r="AT77" s="52"/>
      <c r="AU77" s="40"/>
      <c r="AV77" s="40"/>
      <c r="AW77" s="59"/>
      <c r="AX77" s="186"/>
      <c r="AY77" s="187"/>
      <c r="AZ77" s="187"/>
      <c r="BA77" s="188"/>
      <c r="BB77" s="186"/>
      <c r="BC77" s="187"/>
      <c r="BD77" s="187"/>
      <c r="BE77" s="188"/>
      <c r="BF77" s="40"/>
      <c r="BG77" s="40"/>
      <c r="BH77" s="40"/>
      <c r="BI77" s="54"/>
      <c r="BJ77" s="186"/>
      <c r="BK77" s="187"/>
      <c r="BL77" s="187"/>
      <c r="BM77" s="188"/>
      <c r="BN77" s="40"/>
      <c r="BO77" s="40"/>
      <c r="BP77" s="40"/>
      <c r="BQ77" s="54"/>
      <c r="BR77" s="52"/>
      <c r="BS77" s="40"/>
      <c r="BT77" s="40"/>
      <c r="BU77" s="59"/>
      <c r="BV77" s="40"/>
      <c r="BW77" s="40"/>
      <c r="BX77" s="40"/>
      <c r="BY77" s="54"/>
      <c r="BZ77" s="52"/>
      <c r="CA77" s="40"/>
      <c r="CB77" s="40"/>
      <c r="CC77" s="59"/>
      <c r="CD77" s="40"/>
      <c r="CE77" s="40"/>
      <c r="CF77" s="40"/>
      <c r="CG77" s="54"/>
      <c r="CH77" s="52"/>
      <c r="CI77" s="40"/>
      <c r="CJ77" s="40"/>
      <c r="CK77" s="59"/>
      <c r="CL77" s="40"/>
      <c r="CM77" s="40"/>
      <c r="CN77" s="40"/>
      <c r="CO77" s="73"/>
    </row>
    <row r="78" spans="1:93" x14ac:dyDescent="0.25">
      <c r="A78" s="205"/>
      <c r="B78" s="105"/>
      <c r="C78" s="105"/>
      <c r="D78" s="105"/>
      <c r="E78" s="105"/>
      <c r="F78" s="105"/>
      <c r="G78" s="106"/>
      <c r="H78" s="94"/>
      <c r="I78" s="95"/>
      <c r="J78" s="96"/>
      <c r="K78" s="96"/>
      <c r="L78" s="93"/>
      <c r="M78" s="97"/>
      <c r="N78" s="46"/>
      <c r="O78" s="39"/>
      <c r="P78" s="39"/>
      <c r="Q78" s="59"/>
      <c r="R78" s="186"/>
      <c r="S78" s="187"/>
      <c r="T78" s="187"/>
      <c r="U78" s="188"/>
      <c r="V78" s="186"/>
      <c r="W78" s="187"/>
      <c r="X78" s="187"/>
      <c r="Y78" s="188"/>
      <c r="Z78" s="40"/>
      <c r="AA78" s="40"/>
      <c r="AB78" s="40"/>
      <c r="AC78" s="54"/>
      <c r="AD78" s="186"/>
      <c r="AE78" s="187"/>
      <c r="AF78" s="187"/>
      <c r="AG78" s="188"/>
      <c r="AH78" s="40"/>
      <c r="AI78" s="40"/>
      <c r="AJ78" s="40"/>
      <c r="AK78" s="54"/>
      <c r="AL78" s="52"/>
      <c r="AM78" s="40"/>
      <c r="AN78" s="40"/>
      <c r="AO78" s="59"/>
      <c r="AP78" s="40"/>
      <c r="AQ78" s="40"/>
      <c r="AR78" s="40"/>
      <c r="AS78" s="54"/>
      <c r="AT78" s="52"/>
      <c r="AU78" s="40"/>
      <c r="AV78" s="40"/>
      <c r="AW78" s="59"/>
      <c r="AX78" s="186"/>
      <c r="AY78" s="187"/>
      <c r="AZ78" s="187"/>
      <c r="BA78" s="188"/>
      <c r="BB78" s="186"/>
      <c r="BC78" s="187"/>
      <c r="BD78" s="187"/>
      <c r="BE78" s="188"/>
      <c r="BF78" s="40"/>
      <c r="BG78" s="40"/>
      <c r="BH78" s="40"/>
      <c r="BI78" s="54"/>
      <c r="BJ78" s="186"/>
      <c r="BK78" s="187"/>
      <c r="BL78" s="187"/>
      <c r="BM78" s="188"/>
      <c r="BN78" s="40"/>
      <c r="BO78" s="40"/>
      <c r="BP78" s="40"/>
      <c r="BQ78" s="54"/>
      <c r="BR78" s="52"/>
      <c r="BS78" s="40"/>
      <c r="BT78" s="40"/>
      <c r="BU78" s="59"/>
      <c r="BV78" s="40"/>
      <c r="BW78" s="40"/>
      <c r="BX78" s="40"/>
      <c r="BY78" s="54"/>
      <c r="BZ78" s="52"/>
      <c r="CA78" s="40"/>
      <c r="CB78" s="40"/>
      <c r="CC78" s="59"/>
      <c r="CD78" s="40"/>
      <c r="CE78" s="40"/>
      <c r="CF78" s="40"/>
      <c r="CG78" s="54"/>
      <c r="CH78" s="52"/>
      <c r="CI78" s="40"/>
      <c r="CJ78" s="40"/>
      <c r="CK78" s="59"/>
      <c r="CL78" s="40"/>
      <c r="CM78" s="40"/>
      <c r="CN78" s="40"/>
      <c r="CO78" s="73"/>
    </row>
    <row r="79" spans="1:93" x14ac:dyDescent="0.25">
      <c r="A79" s="92">
        <v>4.8</v>
      </c>
      <c r="B79" s="159" t="s">
        <v>75</v>
      </c>
      <c r="C79" s="159"/>
      <c r="D79" s="159"/>
      <c r="E79" s="159"/>
      <c r="F79" s="159"/>
      <c r="G79" s="160"/>
      <c r="H79" s="94">
        <v>1</v>
      </c>
      <c r="I79" s="95"/>
      <c r="J79" s="96">
        <f>SUM(N80:CO80)</f>
        <v>0</v>
      </c>
      <c r="K79" s="96"/>
      <c r="L79" s="93">
        <f t="shared" ref="L79" si="22">SUM(H79-J79)</f>
        <v>1</v>
      </c>
      <c r="M79" s="97"/>
      <c r="N79" s="46"/>
      <c r="O79" s="39"/>
      <c r="P79" s="39"/>
      <c r="Q79" s="59"/>
      <c r="R79" s="186"/>
      <c r="S79" s="187"/>
      <c r="T79" s="187"/>
      <c r="U79" s="188"/>
      <c r="V79" s="186"/>
      <c r="W79" s="187"/>
      <c r="X79" s="187"/>
      <c r="Y79" s="188"/>
      <c r="Z79" s="40"/>
      <c r="AA79" s="40"/>
      <c r="AB79" s="40"/>
      <c r="AC79" s="54"/>
      <c r="AD79" s="186"/>
      <c r="AE79" s="187"/>
      <c r="AF79" s="187"/>
      <c r="AG79" s="188"/>
      <c r="AH79" s="40"/>
      <c r="AI79" s="40"/>
      <c r="AJ79" s="40"/>
      <c r="AK79" s="54"/>
      <c r="AL79" s="52"/>
      <c r="AM79" s="40"/>
      <c r="AN79" s="40"/>
      <c r="AO79" s="59"/>
      <c r="AP79" s="40"/>
      <c r="AQ79" s="40"/>
      <c r="AR79" s="40"/>
      <c r="AS79" s="54"/>
      <c r="AT79" s="52"/>
      <c r="AU79" s="40"/>
      <c r="AV79" s="40"/>
      <c r="AW79" s="59"/>
      <c r="AX79" s="186"/>
      <c r="AY79" s="187"/>
      <c r="AZ79" s="187"/>
      <c r="BA79" s="188"/>
      <c r="BB79" s="186"/>
      <c r="BC79" s="187"/>
      <c r="BD79" s="187"/>
      <c r="BE79" s="188"/>
      <c r="BF79" s="40"/>
      <c r="BG79" s="40"/>
      <c r="BH79" s="40"/>
      <c r="BI79" s="54"/>
      <c r="BJ79" s="186"/>
      <c r="BK79" s="187"/>
      <c r="BL79" s="187"/>
      <c r="BM79" s="188"/>
      <c r="BN79" s="40"/>
      <c r="BO79" s="40"/>
      <c r="BP79" s="40"/>
      <c r="BQ79" s="54"/>
      <c r="BR79" s="52"/>
      <c r="BS79" s="40"/>
      <c r="BT79" s="40"/>
      <c r="BU79" s="59"/>
      <c r="BV79" s="40"/>
      <c r="BW79" s="40"/>
      <c r="BX79" s="40"/>
      <c r="BY79" s="54"/>
      <c r="BZ79" s="52"/>
      <c r="CA79" s="40"/>
      <c r="CB79" s="40"/>
      <c r="CC79" s="59"/>
      <c r="CD79" s="40"/>
      <c r="CE79" s="40"/>
      <c r="CF79" s="40"/>
      <c r="CG79" s="54"/>
      <c r="CH79" s="52"/>
      <c r="CI79" s="40"/>
      <c r="CJ79" s="40"/>
      <c r="CK79" s="59"/>
      <c r="CL79" s="40"/>
      <c r="CM79" s="40"/>
      <c r="CN79" s="40"/>
      <c r="CO79" s="73"/>
    </row>
    <row r="80" spans="1:93" x14ac:dyDescent="0.25">
      <c r="A80" s="92"/>
      <c r="B80" s="159"/>
      <c r="C80" s="159"/>
      <c r="D80" s="159"/>
      <c r="E80" s="159"/>
      <c r="F80" s="159"/>
      <c r="G80" s="160"/>
      <c r="H80" s="94"/>
      <c r="I80" s="95"/>
      <c r="J80" s="96"/>
      <c r="K80" s="96"/>
      <c r="L80" s="93"/>
      <c r="M80" s="97"/>
      <c r="N80" s="46"/>
      <c r="O80" s="39"/>
      <c r="P80" s="39"/>
      <c r="Q80" s="59"/>
      <c r="R80" s="186"/>
      <c r="S80" s="187"/>
      <c r="T80" s="187"/>
      <c r="U80" s="188"/>
      <c r="V80" s="186"/>
      <c r="W80" s="187"/>
      <c r="X80" s="187"/>
      <c r="Y80" s="188"/>
      <c r="Z80" s="40"/>
      <c r="AA80" s="40"/>
      <c r="AB80" s="40"/>
      <c r="AC80" s="54"/>
      <c r="AD80" s="186"/>
      <c r="AE80" s="187"/>
      <c r="AF80" s="187"/>
      <c r="AG80" s="188"/>
      <c r="AH80" s="40"/>
      <c r="AI80" s="40"/>
      <c r="AJ80" s="40"/>
      <c r="AK80" s="54"/>
      <c r="AL80" s="52"/>
      <c r="AM80" s="40"/>
      <c r="AN80" s="40"/>
      <c r="AO80" s="59"/>
      <c r="AP80" s="40"/>
      <c r="AQ80" s="40"/>
      <c r="AR80" s="40"/>
      <c r="AS80" s="54"/>
      <c r="AT80" s="52"/>
      <c r="AU80" s="40"/>
      <c r="AV80" s="40"/>
      <c r="AW80" s="59"/>
      <c r="AX80" s="186"/>
      <c r="AY80" s="187"/>
      <c r="AZ80" s="187"/>
      <c r="BA80" s="188"/>
      <c r="BB80" s="186"/>
      <c r="BC80" s="187"/>
      <c r="BD80" s="187"/>
      <c r="BE80" s="188"/>
      <c r="BF80" s="40"/>
      <c r="BG80" s="40"/>
      <c r="BH80" s="40"/>
      <c r="BI80" s="54"/>
      <c r="BJ80" s="186"/>
      <c r="BK80" s="187"/>
      <c r="BL80" s="187"/>
      <c r="BM80" s="188"/>
      <c r="BN80" s="40"/>
      <c r="BO80" s="40"/>
      <c r="BP80" s="40"/>
      <c r="BQ80" s="54"/>
      <c r="BR80" s="52"/>
      <c r="BS80" s="40"/>
      <c r="BT80" s="40"/>
      <c r="BU80" s="59"/>
      <c r="BV80" s="40"/>
      <c r="BW80" s="40"/>
      <c r="BX80" s="40"/>
      <c r="BY80" s="54"/>
      <c r="BZ80" s="52"/>
      <c r="CA80" s="40"/>
      <c r="CB80" s="40"/>
      <c r="CC80" s="59"/>
      <c r="CD80" s="40"/>
      <c r="CE80" s="40"/>
      <c r="CF80" s="40"/>
      <c r="CG80" s="54"/>
      <c r="CH80" s="52"/>
      <c r="CI80" s="40"/>
      <c r="CJ80" s="40"/>
      <c r="CK80" s="59"/>
      <c r="CL80" s="40"/>
      <c r="CM80" s="40"/>
      <c r="CN80" s="40"/>
      <c r="CO80" s="73"/>
    </row>
    <row r="81" spans="1:93" x14ac:dyDescent="0.25">
      <c r="A81" s="204">
        <v>4.9000000000000004</v>
      </c>
      <c r="B81" s="105" t="s">
        <v>76</v>
      </c>
      <c r="C81" s="105"/>
      <c r="D81" s="105"/>
      <c r="E81" s="105"/>
      <c r="F81" s="105"/>
      <c r="G81" s="106"/>
      <c r="H81" s="94">
        <v>0.5</v>
      </c>
      <c r="I81" s="95"/>
      <c r="J81" s="96">
        <f>SUM(N82:CO82)</f>
        <v>0</v>
      </c>
      <c r="K81" s="96"/>
      <c r="L81" s="93">
        <f t="shared" ref="L81" si="23">SUM(H81-J81)</f>
        <v>0.5</v>
      </c>
      <c r="M81" s="97"/>
      <c r="N81" s="46"/>
      <c r="O81" s="39"/>
      <c r="P81" s="39"/>
      <c r="Q81" s="59"/>
      <c r="R81" s="186"/>
      <c r="S81" s="187"/>
      <c r="T81" s="187"/>
      <c r="U81" s="188"/>
      <c r="V81" s="186"/>
      <c r="W81" s="187"/>
      <c r="X81" s="187"/>
      <c r="Y81" s="188"/>
      <c r="Z81" s="40"/>
      <c r="AA81" s="40"/>
      <c r="AB81" s="40"/>
      <c r="AC81" s="54"/>
      <c r="AD81" s="186"/>
      <c r="AE81" s="187"/>
      <c r="AF81" s="187"/>
      <c r="AG81" s="188"/>
      <c r="AH81" s="40"/>
      <c r="AI81" s="40"/>
      <c r="AJ81" s="40"/>
      <c r="AK81" s="54"/>
      <c r="AL81" s="52"/>
      <c r="AM81" s="40"/>
      <c r="AN81" s="40"/>
      <c r="AO81" s="59"/>
      <c r="AP81" s="40"/>
      <c r="AQ81" s="40"/>
      <c r="AR81" s="40"/>
      <c r="AS81" s="54"/>
      <c r="AT81" s="52"/>
      <c r="AU81" s="40"/>
      <c r="AV81" s="40"/>
      <c r="AW81" s="59"/>
      <c r="AX81" s="186"/>
      <c r="AY81" s="187"/>
      <c r="AZ81" s="187"/>
      <c r="BA81" s="188"/>
      <c r="BB81" s="186"/>
      <c r="BC81" s="187"/>
      <c r="BD81" s="187"/>
      <c r="BE81" s="188"/>
      <c r="BF81" s="40"/>
      <c r="BG81" s="40"/>
      <c r="BH81" s="40"/>
      <c r="BI81" s="54"/>
      <c r="BJ81" s="186"/>
      <c r="BK81" s="187"/>
      <c r="BL81" s="187"/>
      <c r="BM81" s="188"/>
      <c r="BN81" s="40"/>
      <c r="BO81" s="40"/>
      <c r="BP81" s="40"/>
      <c r="BQ81" s="54"/>
      <c r="BR81" s="52"/>
      <c r="BS81" s="40"/>
      <c r="BT81" s="40"/>
      <c r="BU81" s="59"/>
      <c r="BV81" s="40"/>
      <c r="BW81" s="40"/>
      <c r="BX81" s="40"/>
      <c r="BY81" s="54"/>
      <c r="BZ81" s="52"/>
      <c r="CA81" s="40"/>
      <c r="CB81" s="40"/>
      <c r="CC81" s="59"/>
      <c r="CD81" s="40"/>
      <c r="CE81" s="40"/>
      <c r="CF81" s="40"/>
      <c r="CG81" s="54"/>
      <c r="CH81" s="52"/>
      <c r="CI81" s="40"/>
      <c r="CJ81" s="40"/>
      <c r="CK81" s="59"/>
      <c r="CL81" s="40"/>
      <c r="CM81" s="40"/>
      <c r="CN81" s="40"/>
      <c r="CO81" s="73"/>
    </row>
    <row r="82" spans="1:93" ht="14.4" thickBot="1" x14ac:dyDescent="0.3">
      <c r="A82" s="205"/>
      <c r="B82" s="156"/>
      <c r="C82" s="156"/>
      <c r="D82" s="156"/>
      <c r="E82" s="156"/>
      <c r="F82" s="156"/>
      <c r="G82" s="157"/>
      <c r="H82" s="147"/>
      <c r="I82" s="148"/>
      <c r="J82" s="149"/>
      <c r="K82" s="149"/>
      <c r="L82" s="113"/>
      <c r="M82" s="114"/>
      <c r="N82" s="47"/>
      <c r="O82" s="42"/>
      <c r="P82" s="42"/>
      <c r="Q82" s="60"/>
      <c r="R82" s="189"/>
      <c r="S82" s="190"/>
      <c r="T82" s="190"/>
      <c r="U82" s="191"/>
      <c r="V82" s="189"/>
      <c r="W82" s="190"/>
      <c r="X82" s="190"/>
      <c r="Y82" s="191"/>
      <c r="Z82" s="43"/>
      <c r="AA82" s="43"/>
      <c r="AB82" s="43"/>
      <c r="AC82" s="49"/>
      <c r="AD82" s="189"/>
      <c r="AE82" s="190"/>
      <c r="AF82" s="190"/>
      <c r="AG82" s="191"/>
      <c r="AH82" s="43"/>
      <c r="AI82" s="43"/>
      <c r="AJ82" s="43"/>
      <c r="AK82" s="49"/>
      <c r="AL82" s="48"/>
      <c r="AM82" s="43"/>
      <c r="AN82" s="43"/>
      <c r="AO82" s="60"/>
      <c r="AP82" s="43"/>
      <c r="AQ82" s="43"/>
      <c r="AR82" s="43"/>
      <c r="AS82" s="49"/>
      <c r="AT82" s="48"/>
      <c r="AU82" s="43"/>
      <c r="AV82" s="43"/>
      <c r="AW82" s="60"/>
      <c r="AX82" s="189"/>
      <c r="AY82" s="190"/>
      <c r="AZ82" s="190"/>
      <c r="BA82" s="191"/>
      <c r="BB82" s="189"/>
      <c r="BC82" s="190"/>
      <c r="BD82" s="190"/>
      <c r="BE82" s="191"/>
      <c r="BF82" s="43"/>
      <c r="BG82" s="43"/>
      <c r="BH82" s="43"/>
      <c r="BI82" s="49"/>
      <c r="BJ82" s="189"/>
      <c r="BK82" s="190"/>
      <c r="BL82" s="190"/>
      <c r="BM82" s="191"/>
      <c r="BN82" s="43"/>
      <c r="BO82" s="43"/>
      <c r="BP82" s="43"/>
      <c r="BQ82" s="49"/>
      <c r="BR82" s="48"/>
      <c r="BS82" s="43"/>
      <c r="BT82" s="43"/>
      <c r="BU82" s="60"/>
      <c r="BV82" s="43"/>
      <c r="BW82" s="43"/>
      <c r="BX82" s="43"/>
      <c r="BY82" s="49"/>
      <c r="BZ82" s="48"/>
      <c r="CA82" s="43"/>
      <c r="CB82" s="43"/>
      <c r="CC82" s="60"/>
      <c r="CD82" s="43"/>
      <c r="CE82" s="43"/>
      <c r="CF82" s="43"/>
      <c r="CG82" s="49"/>
      <c r="CH82" s="48"/>
      <c r="CI82" s="43"/>
      <c r="CJ82" s="43"/>
      <c r="CK82" s="60"/>
      <c r="CL82" s="43"/>
      <c r="CM82" s="43"/>
      <c r="CN82" s="43"/>
      <c r="CO82" s="74"/>
    </row>
    <row r="83" spans="1:93" ht="13.5" customHeight="1" x14ac:dyDescent="0.25">
      <c r="A83" s="101">
        <v>5</v>
      </c>
      <c r="B83" s="81" t="s">
        <v>36</v>
      </c>
      <c r="C83" s="81"/>
      <c r="D83" s="81"/>
      <c r="E83" s="81"/>
      <c r="F83" s="81"/>
      <c r="G83" s="103"/>
      <c r="H83" s="140">
        <f>SUM(H85:I94)</f>
        <v>9</v>
      </c>
      <c r="I83" s="140"/>
      <c r="J83" s="140">
        <f>SUM(J85:K94)</f>
        <v>0</v>
      </c>
      <c r="K83" s="140"/>
      <c r="L83" s="140">
        <f>SUM(H83-J83)</f>
        <v>9</v>
      </c>
      <c r="M83" s="140"/>
      <c r="N83" s="80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2"/>
    </row>
    <row r="84" spans="1:93" s="6" customFormat="1" ht="13.5" customHeight="1" thickBot="1" x14ac:dyDescent="0.35">
      <c r="A84" s="102"/>
      <c r="B84" s="84"/>
      <c r="C84" s="84"/>
      <c r="D84" s="84"/>
      <c r="E84" s="84"/>
      <c r="F84" s="84"/>
      <c r="G84" s="104"/>
      <c r="H84" s="141"/>
      <c r="I84" s="141"/>
      <c r="J84" s="141"/>
      <c r="K84" s="141"/>
      <c r="L84" s="141"/>
      <c r="M84" s="141"/>
      <c r="N84" s="83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5"/>
    </row>
    <row r="85" spans="1:93" x14ac:dyDescent="0.25">
      <c r="A85" s="99">
        <v>5.0999999999999996</v>
      </c>
      <c r="B85" s="166" t="s">
        <v>26</v>
      </c>
      <c r="C85" s="166"/>
      <c r="D85" s="166"/>
      <c r="E85" s="166"/>
      <c r="F85" s="166"/>
      <c r="G85" s="167"/>
      <c r="H85" s="150">
        <v>1</v>
      </c>
      <c r="I85" s="151"/>
      <c r="J85" s="142">
        <f>SUM(N86:CO86)</f>
        <v>0</v>
      </c>
      <c r="K85" s="142"/>
      <c r="L85" s="152">
        <f>SUM(H85-J85)</f>
        <v>1</v>
      </c>
      <c r="M85" s="153"/>
      <c r="N85" s="45"/>
      <c r="O85" s="36"/>
      <c r="P85" s="36"/>
      <c r="Q85" s="58"/>
      <c r="R85" s="186"/>
      <c r="S85" s="187"/>
      <c r="T85" s="187"/>
      <c r="U85" s="188"/>
      <c r="V85" s="186"/>
      <c r="W85" s="187"/>
      <c r="X85" s="187"/>
      <c r="Y85" s="188"/>
      <c r="Z85" s="37"/>
      <c r="AA85" s="37"/>
      <c r="AB85" s="37"/>
      <c r="AC85" s="53"/>
      <c r="AD85" s="186"/>
      <c r="AE85" s="187"/>
      <c r="AF85" s="187"/>
      <c r="AG85" s="188"/>
      <c r="AH85" s="37"/>
      <c r="AI85" s="37"/>
      <c r="AJ85" s="37"/>
      <c r="AK85" s="53"/>
      <c r="AL85" s="51"/>
      <c r="AM85" s="37"/>
      <c r="AN85" s="37"/>
      <c r="AO85" s="58"/>
      <c r="AP85" s="37"/>
      <c r="AQ85" s="37"/>
      <c r="AR85" s="37"/>
      <c r="AS85" s="53"/>
      <c r="AT85" s="51"/>
      <c r="AU85" s="37"/>
      <c r="AV85" s="37"/>
      <c r="AW85" s="58"/>
      <c r="AX85" s="186"/>
      <c r="AY85" s="187"/>
      <c r="AZ85" s="187"/>
      <c r="BA85" s="188"/>
      <c r="BB85" s="186"/>
      <c r="BC85" s="187"/>
      <c r="BD85" s="187"/>
      <c r="BE85" s="188"/>
      <c r="BF85" s="37"/>
      <c r="BG85" s="37"/>
      <c r="BH85" s="37"/>
      <c r="BI85" s="53"/>
      <c r="BJ85" s="186"/>
      <c r="BK85" s="187"/>
      <c r="BL85" s="187"/>
      <c r="BM85" s="188"/>
      <c r="BN85" s="37"/>
      <c r="BO85" s="37"/>
      <c r="BP85" s="37"/>
      <c r="BQ85" s="53"/>
      <c r="BR85" s="51"/>
      <c r="BS85" s="37"/>
      <c r="BT85" s="37"/>
      <c r="BU85" s="58"/>
      <c r="BV85" s="37"/>
      <c r="BW85" s="37"/>
      <c r="BX85" s="37"/>
      <c r="BY85" s="53"/>
      <c r="BZ85" s="51"/>
      <c r="CA85" s="37"/>
      <c r="CB85" s="37"/>
      <c r="CC85" s="58"/>
      <c r="CD85" s="37"/>
      <c r="CE85" s="37"/>
      <c r="CF85" s="37"/>
      <c r="CG85" s="53"/>
      <c r="CH85" s="51"/>
      <c r="CI85" s="37"/>
      <c r="CJ85" s="37"/>
      <c r="CK85" s="58"/>
      <c r="CL85" s="37"/>
      <c r="CM85" s="37"/>
      <c r="CN85" s="37"/>
      <c r="CO85" s="72"/>
    </row>
    <row r="86" spans="1:93" x14ac:dyDescent="0.25">
      <c r="A86" s="92"/>
      <c r="B86" s="159"/>
      <c r="C86" s="159"/>
      <c r="D86" s="159"/>
      <c r="E86" s="159"/>
      <c r="F86" s="159"/>
      <c r="G86" s="160"/>
      <c r="H86" s="94"/>
      <c r="I86" s="95"/>
      <c r="J86" s="96"/>
      <c r="K86" s="96"/>
      <c r="L86" s="93"/>
      <c r="M86" s="97"/>
      <c r="N86" s="46"/>
      <c r="O86" s="39"/>
      <c r="P86" s="39"/>
      <c r="Q86" s="59"/>
      <c r="R86" s="186"/>
      <c r="S86" s="187"/>
      <c r="T86" s="187"/>
      <c r="U86" s="188"/>
      <c r="V86" s="186"/>
      <c r="W86" s="187"/>
      <c r="X86" s="187"/>
      <c r="Y86" s="188"/>
      <c r="Z86" s="40"/>
      <c r="AA86" s="40"/>
      <c r="AB86" s="40"/>
      <c r="AC86" s="54"/>
      <c r="AD86" s="186"/>
      <c r="AE86" s="187"/>
      <c r="AF86" s="187"/>
      <c r="AG86" s="188"/>
      <c r="AH86" s="40"/>
      <c r="AI86" s="40"/>
      <c r="AJ86" s="40"/>
      <c r="AK86" s="54"/>
      <c r="AL86" s="52"/>
      <c r="AM86" s="40"/>
      <c r="AN86" s="40"/>
      <c r="AO86" s="59"/>
      <c r="AP86" s="40"/>
      <c r="AQ86" s="40"/>
      <c r="AR86" s="40"/>
      <c r="AS86" s="54"/>
      <c r="AT86" s="52"/>
      <c r="AU86" s="40"/>
      <c r="AV86" s="40"/>
      <c r="AW86" s="59"/>
      <c r="AX86" s="186"/>
      <c r="AY86" s="187"/>
      <c r="AZ86" s="187"/>
      <c r="BA86" s="188"/>
      <c r="BB86" s="186"/>
      <c r="BC86" s="187"/>
      <c r="BD86" s="187"/>
      <c r="BE86" s="188"/>
      <c r="BF86" s="40"/>
      <c r="BG86" s="40"/>
      <c r="BH86" s="40"/>
      <c r="BI86" s="54"/>
      <c r="BJ86" s="186"/>
      <c r="BK86" s="187"/>
      <c r="BL86" s="187"/>
      <c r="BM86" s="188"/>
      <c r="BN86" s="40"/>
      <c r="BO86" s="40"/>
      <c r="BP86" s="40"/>
      <c r="BQ86" s="54"/>
      <c r="BR86" s="52"/>
      <c r="BS86" s="40"/>
      <c r="BT86" s="40"/>
      <c r="BU86" s="59"/>
      <c r="BV86" s="40"/>
      <c r="BW86" s="40"/>
      <c r="BX86" s="40"/>
      <c r="BY86" s="54"/>
      <c r="BZ86" s="52"/>
      <c r="CA86" s="40"/>
      <c r="CB86" s="40"/>
      <c r="CC86" s="59"/>
      <c r="CD86" s="40"/>
      <c r="CE86" s="40"/>
      <c r="CF86" s="40"/>
      <c r="CG86" s="54"/>
      <c r="CH86" s="52"/>
      <c r="CI86" s="40"/>
      <c r="CJ86" s="40"/>
      <c r="CK86" s="59"/>
      <c r="CL86" s="40"/>
      <c r="CM86" s="40"/>
      <c r="CN86" s="40"/>
      <c r="CO86" s="73"/>
    </row>
    <row r="87" spans="1:93" x14ac:dyDescent="0.25">
      <c r="A87" s="92"/>
      <c r="B87" s="159" t="s">
        <v>25</v>
      </c>
      <c r="C87" s="159"/>
      <c r="D87" s="159"/>
      <c r="E87" s="159"/>
      <c r="F87" s="159"/>
      <c r="G87" s="160"/>
      <c r="H87" s="94">
        <v>0.5</v>
      </c>
      <c r="I87" s="95"/>
      <c r="J87" s="96">
        <f>SUM(N88:CO88)</f>
        <v>0</v>
      </c>
      <c r="K87" s="96"/>
      <c r="L87" s="93">
        <f t="shared" ref="L87" si="24">SUM(H87-J87)</f>
        <v>0.5</v>
      </c>
      <c r="M87" s="97"/>
      <c r="N87" s="46"/>
      <c r="O87" s="39"/>
      <c r="P87" s="39"/>
      <c r="Q87" s="59"/>
      <c r="R87" s="186"/>
      <c r="S87" s="187"/>
      <c r="T87" s="187"/>
      <c r="U87" s="188"/>
      <c r="V87" s="186"/>
      <c r="W87" s="187"/>
      <c r="X87" s="187"/>
      <c r="Y87" s="188"/>
      <c r="Z87" s="40"/>
      <c r="AA87" s="40"/>
      <c r="AB87" s="40"/>
      <c r="AC87" s="54"/>
      <c r="AD87" s="186"/>
      <c r="AE87" s="187"/>
      <c r="AF87" s="187"/>
      <c r="AG87" s="188"/>
      <c r="AH87" s="40"/>
      <c r="AI87" s="40"/>
      <c r="AJ87" s="40"/>
      <c r="AK87" s="54"/>
      <c r="AL87" s="52"/>
      <c r="AM87" s="40"/>
      <c r="AN87" s="40"/>
      <c r="AO87" s="59"/>
      <c r="AP87" s="40"/>
      <c r="AQ87" s="40"/>
      <c r="AR87" s="40"/>
      <c r="AS87" s="54"/>
      <c r="AT87" s="52"/>
      <c r="AU87" s="40"/>
      <c r="AV87" s="40"/>
      <c r="AW87" s="59"/>
      <c r="AX87" s="186"/>
      <c r="AY87" s="187"/>
      <c r="AZ87" s="187"/>
      <c r="BA87" s="188"/>
      <c r="BB87" s="186"/>
      <c r="BC87" s="187"/>
      <c r="BD87" s="187"/>
      <c r="BE87" s="188"/>
      <c r="BF87" s="40"/>
      <c r="BG87" s="40"/>
      <c r="BH87" s="40"/>
      <c r="BI87" s="54"/>
      <c r="BJ87" s="186"/>
      <c r="BK87" s="187"/>
      <c r="BL87" s="187"/>
      <c r="BM87" s="188"/>
      <c r="BN87" s="40"/>
      <c r="BO87" s="40"/>
      <c r="BP87" s="40"/>
      <c r="BQ87" s="54"/>
      <c r="BR87" s="52"/>
      <c r="BS87" s="40"/>
      <c r="BT87" s="40"/>
      <c r="BU87" s="59"/>
      <c r="BV87" s="40"/>
      <c r="BW87" s="40"/>
      <c r="BX87" s="40"/>
      <c r="BY87" s="54"/>
      <c r="BZ87" s="52"/>
      <c r="CA87" s="40"/>
      <c r="CB87" s="40"/>
      <c r="CC87" s="59"/>
      <c r="CD87" s="40"/>
      <c r="CE87" s="40"/>
      <c r="CF87" s="40"/>
      <c r="CG87" s="54"/>
      <c r="CH87" s="52"/>
      <c r="CI87" s="40"/>
      <c r="CJ87" s="40"/>
      <c r="CK87" s="59"/>
      <c r="CL87" s="40"/>
      <c r="CM87" s="40"/>
      <c r="CN87" s="40"/>
      <c r="CO87" s="73"/>
    </row>
    <row r="88" spans="1:93" ht="15.75" customHeight="1" x14ac:dyDescent="0.25">
      <c r="A88" s="92"/>
      <c r="B88" s="159"/>
      <c r="C88" s="159"/>
      <c r="D88" s="159"/>
      <c r="E88" s="159"/>
      <c r="F88" s="159"/>
      <c r="G88" s="160"/>
      <c r="H88" s="94"/>
      <c r="I88" s="95"/>
      <c r="J88" s="96"/>
      <c r="K88" s="96"/>
      <c r="L88" s="93"/>
      <c r="M88" s="97"/>
      <c r="N88" s="46"/>
      <c r="O88" s="39"/>
      <c r="P88" s="39"/>
      <c r="Q88" s="59"/>
      <c r="R88" s="186"/>
      <c r="S88" s="187"/>
      <c r="T88" s="187"/>
      <c r="U88" s="188"/>
      <c r="V88" s="186"/>
      <c r="W88" s="187"/>
      <c r="X88" s="187"/>
      <c r="Y88" s="188"/>
      <c r="Z88" s="40"/>
      <c r="AA88" s="40"/>
      <c r="AB88" s="40"/>
      <c r="AC88" s="54"/>
      <c r="AD88" s="186"/>
      <c r="AE88" s="187"/>
      <c r="AF88" s="187"/>
      <c r="AG88" s="188"/>
      <c r="AH88" s="40"/>
      <c r="AI88" s="40"/>
      <c r="AJ88" s="40"/>
      <c r="AK88" s="54"/>
      <c r="AL88" s="52"/>
      <c r="AM88" s="40"/>
      <c r="AN88" s="40"/>
      <c r="AO88" s="59"/>
      <c r="AP88" s="40"/>
      <c r="AQ88" s="40"/>
      <c r="AR88" s="40"/>
      <c r="AS88" s="54"/>
      <c r="AT88" s="52"/>
      <c r="AU88" s="40"/>
      <c r="AV88" s="40"/>
      <c r="AW88" s="59"/>
      <c r="AX88" s="186"/>
      <c r="AY88" s="187"/>
      <c r="AZ88" s="187"/>
      <c r="BA88" s="188"/>
      <c r="BB88" s="186"/>
      <c r="BC88" s="187"/>
      <c r="BD88" s="187"/>
      <c r="BE88" s="188"/>
      <c r="BF88" s="40"/>
      <c r="BG88" s="40"/>
      <c r="BH88" s="40"/>
      <c r="BI88" s="54"/>
      <c r="BJ88" s="186"/>
      <c r="BK88" s="187"/>
      <c r="BL88" s="187"/>
      <c r="BM88" s="188"/>
      <c r="BN88" s="40"/>
      <c r="BO88" s="40"/>
      <c r="BP88" s="40"/>
      <c r="BQ88" s="54"/>
      <c r="BR88" s="52"/>
      <c r="BS88" s="40"/>
      <c r="BT88" s="40"/>
      <c r="BU88" s="59"/>
      <c r="BV88" s="40"/>
      <c r="BW88" s="40"/>
      <c r="BX88" s="40"/>
      <c r="BY88" s="54"/>
      <c r="BZ88" s="52"/>
      <c r="CA88" s="40"/>
      <c r="CB88" s="40"/>
      <c r="CC88" s="59"/>
      <c r="CD88" s="40"/>
      <c r="CE88" s="40"/>
      <c r="CF88" s="40"/>
      <c r="CG88" s="54"/>
      <c r="CH88" s="52"/>
      <c r="CI88" s="40"/>
      <c r="CJ88" s="40"/>
      <c r="CK88" s="59"/>
      <c r="CL88" s="40"/>
      <c r="CM88" s="40"/>
      <c r="CN88" s="40"/>
      <c r="CO88" s="73"/>
    </row>
    <row r="89" spans="1:93" x14ac:dyDescent="0.25">
      <c r="A89" s="92"/>
      <c r="B89" s="105" t="s">
        <v>21</v>
      </c>
      <c r="C89" s="105"/>
      <c r="D89" s="105"/>
      <c r="E89" s="105"/>
      <c r="F89" s="105"/>
      <c r="G89" s="106"/>
      <c r="H89" s="94">
        <v>0.5</v>
      </c>
      <c r="I89" s="95"/>
      <c r="J89" s="96">
        <f>SUM(N90:CO90)</f>
        <v>0</v>
      </c>
      <c r="K89" s="96"/>
      <c r="L89" s="93">
        <f t="shared" ref="L89" si="25">SUM(H89-J89)</f>
        <v>0.5</v>
      </c>
      <c r="M89" s="97"/>
      <c r="N89" s="46"/>
      <c r="O89" s="39"/>
      <c r="P89" s="39"/>
      <c r="Q89" s="59"/>
      <c r="R89" s="186"/>
      <c r="S89" s="187"/>
      <c r="T89" s="187"/>
      <c r="U89" s="188"/>
      <c r="V89" s="186"/>
      <c r="W89" s="187"/>
      <c r="X89" s="187"/>
      <c r="Y89" s="188"/>
      <c r="Z89" s="40"/>
      <c r="AA89" s="40"/>
      <c r="AB89" s="40"/>
      <c r="AC89" s="54"/>
      <c r="AD89" s="186"/>
      <c r="AE89" s="187"/>
      <c r="AF89" s="187"/>
      <c r="AG89" s="188"/>
      <c r="AH89" s="40"/>
      <c r="AI89" s="40"/>
      <c r="AJ89" s="40"/>
      <c r="AK89" s="54"/>
      <c r="AL89" s="52"/>
      <c r="AM89" s="40"/>
      <c r="AN89" s="40"/>
      <c r="AO89" s="59"/>
      <c r="AP89" s="40"/>
      <c r="AQ89" s="40"/>
      <c r="AR89" s="40"/>
      <c r="AS89" s="54"/>
      <c r="AT89" s="52"/>
      <c r="AU89" s="40"/>
      <c r="AV89" s="40"/>
      <c r="AW89" s="59"/>
      <c r="AX89" s="186"/>
      <c r="AY89" s="187"/>
      <c r="AZ89" s="187"/>
      <c r="BA89" s="188"/>
      <c r="BB89" s="186"/>
      <c r="BC89" s="187"/>
      <c r="BD89" s="187"/>
      <c r="BE89" s="188"/>
      <c r="BF89" s="40"/>
      <c r="BG89" s="40"/>
      <c r="BH89" s="40"/>
      <c r="BI89" s="54"/>
      <c r="BJ89" s="186"/>
      <c r="BK89" s="187"/>
      <c r="BL89" s="187"/>
      <c r="BM89" s="188"/>
      <c r="BN89" s="40"/>
      <c r="BO89" s="40"/>
      <c r="BP89" s="40"/>
      <c r="BQ89" s="54"/>
      <c r="BR89" s="52"/>
      <c r="BS89" s="40"/>
      <c r="BT89" s="40"/>
      <c r="BU89" s="59"/>
      <c r="BV89" s="40"/>
      <c r="BW89" s="40"/>
      <c r="BX89" s="40"/>
      <c r="BY89" s="54"/>
      <c r="BZ89" s="52"/>
      <c r="CA89" s="40"/>
      <c r="CB89" s="40"/>
      <c r="CC89" s="59"/>
      <c r="CD89" s="40"/>
      <c r="CE89" s="40"/>
      <c r="CF89" s="40"/>
      <c r="CG89" s="54"/>
      <c r="CH89" s="52"/>
      <c r="CI89" s="40"/>
      <c r="CJ89" s="40"/>
      <c r="CK89" s="59"/>
      <c r="CL89" s="40"/>
      <c r="CM89" s="40"/>
      <c r="CN89" s="40"/>
      <c r="CO89" s="73"/>
    </row>
    <row r="90" spans="1:93" x14ac:dyDescent="0.25">
      <c r="A90" s="92"/>
      <c r="B90" s="105"/>
      <c r="C90" s="105"/>
      <c r="D90" s="105"/>
      <c r="E90" s="105"/>
      <c r="F90" s="105"/>
      <c r="G90" s="106"/>
      <c r="H90" s="94"/>
      <c r="I90" s="95"/>
      <c r="J90" s="96"/>
      <c r="K90" s="96"/>
      <c r="L90" s="93"/>
      <c r="M90" s="97"/>
      <c r="N90" s="46"/>
      <c r="O90" s="39"/>
      <c r="P90" s="39"/>
      <c r="Q90" s="59"/>
      <c r="R90" s="186"/>
      <c r="S90" s="187"/>
      <c r="T90" s="187"/>
      <c r="U90" s="188"/>
      <c r="V90" s="186"/>
      <c r="W90" s="187"/>
      <c r="X90" s="187"/>
      <c r="Y90" s="188"/>
      <c r="Z90" s="40"/>
      <c r="AA90" s="40"/>
      <c r="AB90" s="40"/>
      <c r="AC90" s="54"/>
      <c r="AD90" s="186"/>
      <c r="AE90" s="187"/>
      <c r="AF90" s="187"/>
      <c r="AG90" s="188"/>
      <c r="AH90" s="40"/>
      <c r="AI90" s="40"/>
      <c r="AJ90" s="40"/>
      <c r="AK90" s="54"/>
      <c r="AL90" s="52"/>
      <c r="AM90" s="40"/>
      <c r="AN90" s="40"/>
      <c r="AO90" s="59"/>
      <c r="AP90" s="40"/>
      <c r="AQ90" s="40"/>
      <c r="AR90" s="40"/>
      <c r="AS90" s="54"/>
      <c r="AT90" s="52"/>
      <c r="AU90" s="40"/>
      <c r="AV90" s="40"/>
      <c r="AW90" s="59"/>
      <c r="AX90" s="186"/>
      <c r="AY90" s="187"/>
      <c r="AZ90" s="187"/>
      <c r="BA90" s="188"/>
      <c r="BB90" s="186"/>
      <c r="BC90" s="187"/>
      <c r="BD90" s="187"/>
      <c r="BE90" s="188"/>
      <c r="BF90" s="40"/>
      <c r="BG90" s="40"/>
      <c r="BH90" s="40"/>
      <c r="BI90" s="54"/>
      <c r="BJ90" s="186"/>
      <c r="BK90" s="187"/>
      <c r="BL90" s="187"/>
      <c r="BM90" s="188"/>
      <c r="BN90" s="40"/>
      <c r="BO90" s="40"/>
      <c r="BP90" s="40"/>
      <c r="BQ90" s="54"/>
      <c r="BR90" s="52"/>
      <c r="BS90" s="40"/>
      <c r="BT90" s="40"/>
      <c r="BU90" s="59"/>
      <c r="BV90" s="40"/>
      <c r="BW90" s="40"/>
      <c r="BX90" s="40"/>
      <c r="BY90" s="54"/>
      <c r="BZ90" s="52"/>
      <c r="CA90" s="40"/>
      <c r="CB90" s="40"/>
      <c r="CC90" s="59"/>
      <c r="CD90" s="40"/>
      <c r="CE90" s="40"/>
      <c r="CF90" s="40"/>
      <c r="CG90" s="54"/>
      <c r="CH90" s="52"/>
      <c r="CI90" s="40"/>
      <c r="CJ90" s="40"/>
      <c r="CK90" s="59"/>
      <c r="CL90" s="40"/>
      <c r="CM90" s="40"/>
      <c r="CN90" s="40"/>
      <c r="CO90" s="73"/>
    </row>
    <row r="91" spans="1:93" x14ac:dyDescent="0.25">
      <c r="A91" s="92"/>
      <c r="B91" s="105" t="s">
        <v>29</v>
      </c>
      <c r="C91" s="105"/>
      <c r="D91" s="105"/>
      <c r="E91" s="105"/>
      <c r="F91" s="105"/>
      <c r="G91" s="106"/>
      <c r="H91" s="94">
        <v>2</v>
      </c>
      <c r="I91" s="95"/>
      <c r="J91" s="96">
        <f>SUM(N92:CO92)</f>
        <v>0</v>
      </c>
      <c r="K91" s="96"/>
      <c r="L91" s="93">
        <f t="shared" ref="L91" si="26">SUM(H91-J91)</f>
        <v>2</v>
      </c>
      <c r="M91" s="97"/>
      <c r="N91" s="46"/>
      <c r="O91" s="39"/>
      <c r="P91" s="39"/>
      <c r="Q91" s="59"/>
      <c r="R91" s="186"/>
      <c r="S91" s="187"/>
      <c r="T91" s="187"/>
      <c r="U91" s="188"/>
      <c r="V91" s="186"/>
      <c r="W91" s="187"/>
      <c r="X91" s="187"/>
      <c r="Y91" s="188"/>
      <c r="Z91" s="40"/>
      <c r="AA91" s="40"/>
      <c r="AB91" s="40"/>
      <c r="AC91" s="54"/>
      <c r="AD91" s="186"/>
      <c r="AE91" s="187"/>
      <c r="AF91" s="187"/>
      <c r="AG91" s="188"/>
      <c r="AH91" s="40"/>
      <c r="AI91" s="40"/>
      <c r="AJ91" s="40"/>
      <c r="AK91" s="54"/>
      <c r="AL91" s="52"/>
      <c r="AM91" s="40"/>
      <c r="AN91" s="40"/>
      <c r="AO91" s="59"/>
      <c r="AP91" s="40"/>
      <c r="AQ91" s="40"/>
      <c r="AR91" s="40"/>
      <c r="AS91" s="54"/>
      <c r="AT91" s="52"/>
      <c r="AU91" s="40"/>
      <c r="AV91" s="40"/>
      <c r="AW91" s="59"/>
      <c r="AX91" s="186"/>
      <c r="AY91" s="187"/>
      <c r="AZ91" s="187"/>
      <c r="BA91" s="188"/>
      <c r="BB91" s="186"/>
      <c r="BC91" s="187"/>
      <c r="BD91" s="187"/>
      <c r="BE91" s="188"/>
      <c r="BF91" s="40"/>
      <c r="BG91" s="40"/>
      <c r="BH91" s="40"/>
      <c r="BI91" s="54"/>
      <c r="BJ91" s="186"/>
      <c r="BK91" s="187"/>
      <c r="BL91" s="187"/>
      <c r="BM91" s="188"/>
      <c r="BN91" s="40"/>
      <c r="BO91" s="40"/>
      <c r="BP91" s="40"/>
      <c r="BQ91" s="54"/>
      <c r="BR91" s="52"/>
      <c r="BS91" s="40"/>
      <c r="BT91" s="40"/>
      <c r="BU91" s="59"/>
      <c r="BV91" s="40"/>
      <c r="BW91" s="40"/>
      <c r="BX91" s="40"/>
      <c r="BY91" s="54"/>
      <c r="BZ91" s="52"/>
      <c r="CA91" s="40"/>
      <c r="CB91" s="40"/>
      <c r="CC91" s="59"/>
      <c r="CD91" s="40"/>
      <c r="CE91" s="40"/>
      <c r="CF91" s="40"/>
      <c r="CG91" s="54"/>
      <c r="CH91" s="52"/>
      <c r="CI91" s="40"/>
      <c r="CJ91" s="40"/>
      <c r="CK91" s="59"/>
      <c r="CL91" s="40"/>
      <c r="CM91" s="40"/>
      <c r="CN91" s="40"/>
      <c r="CO91" s="73"/>
    </row>
    <row r="92" spans="1:93" x14ac:dyDescent="0.25">
      <c r="A92" s="92"/>
      <c r="B92" s="105"/>
      <c r="C92" s="105"/>
      <c r="D92" s="105"/>
      <c r="E92" s="105"/>
      <c r="F92" s="105"/>
      <c r="G92" s="106"/>
      <c r="H92" s="94"/>
      <c r="I92" s="95"/>
      <c r="J92" s="96"/>
      <c r="K92" s="96"/>
      <c r="L92" s="93"/>
      <c r="M92" s="97"/>
      <c r="N92" s="46"/>
      <c r="O92" s="39"/>
      <c r="P92" s="39"/>
      <c r="Q92" s="59"/>
      <c r="R92" s="186"/>
      <c r="S92" s="187"/>
      <c r="T92" s="187"/>
      <c r="U92" s="188"/>
      <c r="V92" s="186"/>
      <c r="W92" s="187"/>
      <c r="X92" s="187"/>
      <c r="Y92" s="188"/>
      <c r="Z92" s="40"/>
      <c r="AA92" s="40"/>
      <c r="AB92" s="40"/>
      <c r="AC92" s="54"/>
      <c r="AD92" s="186"/>
      <c r="AE92" s="187"/>
      <c r="AF92" s="187"/>
      <c r="AG92" s="188"/>
      <c r="AH92" s="40"/>
      <c r="AI92" s="40"/>
      <c r="AJ92" s="40"/>
      <c r="AK92" s="54"/>
      <c r="AL92" s="52"/>
      <c r="AM92" s="40"/>
      <c r="AN92" s="40"/>
      <c r="AO92" s="59"/>
      <c r="AP92" s="40"/>
      <c r="AQ92" s="40"/>
      <c r="AR92" s="40"/>
      <c r="AS92" s="54"/>
      <c r="AT92" s="52"/>
      <c r="AU92" s="40"/>
      <c r="AV92" s="40"/>
      <c r="AW92" s="59"/>
      <c r="AX92" s="186"/>
      <c r="AY92" s="187"/>
      <c r="AZ92" s="187"/>
      <c r="BA92" s="188"/>
      <c r="BB92" s="186"/>
      <c r="BC92" s="187"/>
      <c r="BD92" s="187"/>
      <c r="BE92" s="188"/>
      <c r="BF92" s="40"/>
      <c r="BG92" s="40"/>
      <c r="BH92" s="40"/>
      <c r="BI92" s="54"/>
      <c r="BJ92" s="186"/>
      <c r="BK92" s="187"/>
      <c r="BL92" s="187"/>
      <c r="BM92" s="188"/>
      <c r="BN92" s="40"/>
      <c r="BO92" s="40"/>
      <c r="BP92" s="40"/>
      <c r="BQ92" s="54"/>
      <c r="BR92" s="52"/>
      <c r="BS92" s="40"/>
      <c r="BT92" s="40"/>
      <c r="BU92" s="59"/>
      <c r="BV92" s="40"/>
      <c r="BW92" s="40"/>
      <c r="BX92" s="40"/>
      <c r="BY92" s="54"/>
      <c r="BZ92" s="52"/>
      <c r="CA92" s="40"/>
      <c r="CB92" s="40"/>
      <c r="CC92" s="59"/>
      <c r="CD92" s="40"/>
      <c r="CE92" s="40"/>
      <c r="CF92" s="40"/>
      <c r="CG92" s="54"/>
      <c r="CH92" s="52"/>
      <c r="CI92" s="40"/>
      <c r="CJ92" s="40"/>
      <c r="CK92" s="59"/>
      <c r="CL92" s="40"/>
      <c r="CM92" s="40"/>
      <c r="CN92" s="40"/>
      <c r="CO92" s="73"/>
    </row>
    <row r="93" spans="1:93" x14ac:dyDescent="0.25">
      <c r="A93" s="92"/>
      <c r="B93" s="105" t="s">
        <v>27</v>
      </c>
      <c r="C93" s="105"/>
      <c r="D93" s="105"/>
      <c r="E93" s="105"/>
      <c r="F93" s="105"/>
      <c r="G93" s="106"/>
      <c r="H93" s="94">
        <f>SUM(N93:CO93)</f>
        <v>5</v>
      </c>
      <c r="I93" s="95"/>
      <c r="J93" s="96">
        <f>SUM(N94:CO94)</f>
        <v>0</v>
      </c>
      <c r="K93" s="96"/>
      <c r="L93" s="93">
        <f t="shared" ref="L93" si="27">SUM(H93-J93)</f>
        <v>5</v>
      </c>
      <c r="M93" s="97"/>
      <c r="N93" s="46"/>
      <c r="O93" s="39"/>
      <c r="P93" s="39"/>
      <c r="Q93" s="54">
        <v>0.5</v>
      </c>
      <c r="R93" s="186"/>
      <c r="S93" s="187"/>
      <c r="T93" s="187"/>
      <c r="U93" s="188"/>
      <c r="V93" s="186"/>
      <c r="W93" s="187"/>
      <c r="X93" s="187"/>
      <c r="Y93" s="188"/>
      <c r="Z93" s="40"/>
      <c r="AA93" s="40"/>
      <c r="AB93" s="40"/>
      <c r="AC93" s="54">
        <v>0.5</v>
      </c>
      <c r="AD93" s="186"/>
      <c r="AE93" s="187"/>
      <c r="AF93" s="187"/>
      <c r="AG93" s="188"/>
      <c r="AH93" s="40"/>
      <c r="AI93" s="40"/>
      <c r="AJ93" s="40"/>
      <c r="AK93" s="54">
        <v>0.5</v>
      </c>
      <c r="AL93" s="52"/>
      <c r="AM93" s="40"/>
      <c r="AN93" s="40"/>
      <c r="AO93" s="59"/>
      <c r="AP93" s="40"/>
      <c r="AQ93" s="40"/>
      <c r="AR93" s="40"/>
      <c r="AS93" s="54">
        <v>0.5</v>
      </c>
      <c r="AT93" s="52"/>
      <c r="AU93" s="40"/>
      <c r="AV93" s="40"/>
      <c r="AW93" s="54">
        <v>0.5</v>
      </c>
      <c r="AX93" s="186"/>
      <c r="AY93" s="187"/>
      <c r="AZ93" s="187"/>
      <c r="BA93" s="188"/>
      <c r="BB93" s="186"/>
      <c r="BC93" s="187"/>
      <c r="BD93" s="187"/>
      <c r="BE93" s="188"/>
      <c r="BF93" s="40"/>
      <c r="BG93" s="40"/>
      <c r="BH93" s="40"/>
      <c r="BI93" s="54">
        <v>0.5</v>
      </c>
      <c r="BJ93" s="186"/>
      <c r="BK93" s="187"/>
      <c r="BL93" s="187"/>
      <c r="BM93" s="188"/>
      <c r="BN93" s="40"/>
      <c r="BO93" s="40"/>
      <c r="BP93" s="40"/>
      <c r="BQ93" s="54">
        <v>0.5</v>
      </c>
      <c r="BR93" s="52"/>
      <c r="BS93" s="40"/>
      <c r="BT93" s="40"/>
      <c r="BU93" s="59"/>
      <c r="BV93" s="40"/>
      <c r="BW93" s="40"/>
      <c r="BX93" s="40"/>
      <c r="BY93" s="54">
        <v>0.5</v>
      </c>
      <c r="BZ93" s="52"/>
      <c r="CA93" s="40"/>
      <c r="CB93" s="40"/>
      <c r="CC93" s="59"/>
      <c r="CD93" s="40"/>
      <c r="CE93" s="40"/>
      <c r="CF93" s="40"/>
      <c r="CG93" s="54">
        <v>0.5</v>
      </c>
      <c r="CH93" s="52"/>
      <c r="CI93" s="40"/>
      <c r="CJ93" s="40"/>
      <c r="CK93" s="59"/>
      <c r="CL93" s="40"/>
      <c r="CM93" s="40"/>
      <c r="CN93" s="40"/>
      <c r="CO93" s="75">
        <v>0.5</v>
      </c>
    </row>
    <row r="94" spans="1:93" ht="14.4" thickBot="1" x14ac:dyDescent="0.3">
      <c r="A94" s="92"/>
      <c r="B94" s="105"/>
      <c r="C94" s="105"/>
      <c r="D94" s="105"/>
      <c r="E94" s="105"/>
      <c r="F94" s="105"/>
      <c r="G94" s="106"/>
      <c r="H94" s="94"/>
      <c r="I94" s="95"/>
      <c r="J94" s="96"/>
      <c r="K94" s="96"/>
      <c r="L94" s="93"/>
      <c r="M94" s="97"/>
      <c r="N94" s="46"/>
      <c r="O94" s="39"/>
      <c r="P94" s="39"/>
      <c r="Q94" s="54"/>
      <c r="R94" s="186"/>
      <c r="S94" s="187"/>
      <c r="T94" s="187"/>
      <c r="U94" s="188"/>
      <c r="V94" s="186"/>
      <c r="W94" s="187"/>
      <c r="X94" s="187"/>
      <c r="Y94" s="188"/>
      <c r="Z94" s="40"/>
      <c r="AA94" s="40"/>
      <c r="AB94" s="40"/>
      <c r="AC94" s="54"/>
      <c r="AD94" s="186"/>
      <c r="AE94" s="187"/>
      <c r="AF94" s="187"/>
      <c r="AG94" s="188"/>
      <c r="AH94" s="40"/>
      <c r="AI94" s="40"/>
      <c r="AJ94" s="40"/>
      <c r="AK94" s="54"/>
      <c r="AL94" s="52"/>
      <c r="AM94" s="40"/>
      <c r="AN94" s="40"/>
      <c r="AO94" s="59"/>
      <c r="AP94" s="40"/>
      <c r="AQ94" s="40"/>
      <c r="AR94" s="40"/>
      <c r="AS94" s="54"/>
      <c r="AT94" s="52"/>
      <c r="AU94" s="40"/>
      <c r="AV94" s="40"/>
      <c r="AW94" s="59"/>
      <c r="AX94" s="186"/>
      <c r="AY94" s="187"/>
      <c r="AZ94" s="187"/>
      <c r="BA94" s="188"/>
      <c r="BB94" s="186"/>
      <c r="BC94" s="187"/>
      <c r="BD94" s="187"/>
      <c r="BE94" s="188"/>
      <c r="BF94" s="40"/>
      <c r="BG94" s="40"/>
      <c r="BH94" s="40"/>
      <c r="BI94" s="54"/>
      <c r="BJ94" s="186"/>
      <c r="BK94" s="187"/>
      <c r="BL94" s="187"/>
      <c r="BM94" s="188"/>
      <c r="BN94" s="40"/>
      <c r="BO94" s="40"/>
      <c r="BP94" s="40"/>
      <c r="BQ94" s="54"/>
      <c r="BR94" s="52"/>
      <c r="BS94" s="40"/>
      <c r="BT94" s="40"/>
      <c r="BU94" s="59"/>
      <c r="BV94" s="40"/>
      <c r="BW94" s="40"/>
      <c r="BX94" s="40"/>
      <c r="BY94" s="54"/>
      <c r="BZ94" s="52"/>
      <c r="CA94" s="40"/>
      <c r="CB94" s="40"/>
      <c r="CC94" s="59"/>
      <c r="CD94" s="40"/>
      <c r="CE94" s="40"/>
      <c r="CF94" s="40"/>
      <c r="CG94" s="54"/>
      <c r="CH94" s="52"/>
      <c r="CI94" s="40"/>
      <c r="CJ94" s="40"/>
      <c r="CK94" s="59"/>
      <c r="CL94" s="40"/>
      <c r="CM94" s="40"/>
      <c r="CN94" s="40"/>
      <c r="CO94" s="73"/>
    </row>
    <row r="95" spans="1:93" s="6" customFormat="1" ht="27.75" customHeight="1" thickBot="1" x14ac:dyDescent="0.35">
      <c r="A95" s="76"/>
      <c r="B95" s="163" t="s">
        <v>5</v>
      </c>
      <c r="C95" s="163"/>
      <c r="D95" s="163"/>
      <c r="E95" s="163"/>
      <c r="F95" s="163"/>
      <c r="G95" s="164"/>
      <c r="H95" s="165">
        <f>SUM(H83,H63,H45,H25,H5)</f>
        <v>40</v>
      </c>
      <c r="I95" s="165"/>
      <c r="J95" s="165">
        <f>SUM(J83,J63,J45,J25,J5)</f>
        <v>0</v>
      </c>
      <c r="K95" s="165"/>
      <c r="L95" s="165">
        <f>SUM(L83,L63,L45,L25,L5)</f>
        <v>40</v>
      </c>
      <c r="M95" s="165"/>
      <c r="N95" s="77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9"/>
    </row>
    <row r="96" spans="1:93" x14ac:dyDescent="0.25">
      <c r="B96" s="8"/>
      <c r="C96" s="8"/>
      <c r="D96" s="8"/>
      <c r="E96" s="8"/>
      <c r="F96" s="8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</row>
    <row r="97" spans="2:93" x14ac:dyDescent="0.25">
      <c r="B97" s="9"/>
      <c r="C97" s="9"/>
      <c r="D97" s="9"/>
      <c r="E97" s="9"/>
      <c r="F97" s="9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</row>
    <row r="98" spans="2:93" x14ac:dyDescent="0.25">
      <c r="B98" s="9"/>
      <c r="C98" s="9"/>
      <c r="D98" s="9"/>
      <c r="E98" s="9"/>
      <c r="F98" s="9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</row>
    <row r="99" spans="2:93" x14ac:dyDescent="0.25">
      <c r="B99" s="9"/>
      <c r="C99" s="9"/>
      <c r="D99" s="9"/>
      <c r="E99" s="9"/>
      <c r="F99" s="9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</row>
    <row r="100" spans="2:93" x14ac:dyDescent="0.25">
      <c r="B100" s="9"/>
      <c r="C100" s="9"/>
      <c r="D100" s="9"/>
      <c r="E100" s="9"/>
      <c r="F100" s="9"/>
      <c r="G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</row>
    <row r="101" spans="2:93" x14ac:dyDescent="0.25">
      <c r="Q101" s="5"/>
      <c r="R101" s="5"/>
      <c r="S101" s="5"/>
      <c r="T101" s="5"/>
      <c r="U101" s="5"/>
      <c r="V101" s="5"/>
      <c r="W101" s="5"/>
    </row>
    <row r="102" spans="2:93" x14ac:dyDescent="0.25"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2:93" x14ac:dyDescent="0.25"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AK103" s="3"/>
      <c r="AL103" s="3"/>
      <c r="AM103" s="3"/>
      <c r="AN103" s="3"/>
    </row>
    <row r="104" spans="2:93" x14ac:dyDescent="0.25">
      <c r="AK104" s="3"/>
      <c r="AL104" s="3"/>
      <c r="AM104" s="3"/>
      <c r="AN104" s="3"/>
    </row>
  </sheetData>
  <mergeCells count="272">
    <mergeCell ref="H63:I64"/>
    <mergeCell ref="J63:K64"/>
    <mergeCell ref="L63:M64"/>
    <mergeCell ref="H3:I4"/>
    <mergeCell ref="H7:I8"/>
    <mergeCell ref="V3:Y3"/>
    <mergeCell ref="A25:A26"/>
    <mergeCell ref="B25:G26"/>
    <mergeCell ref="H25:I26"/>
    <mergeCell ref="J25:K26"/>
    <mergeCell ref="L25:M26"/>
    <mergeCell ref="B9:G10"/>
    <mergeCell ref="L23:M24"/>
    <mergeCell ref="H11:I12"/>
    <mergeCell ref="J11:K12"/>
    <mergeCell ref="L11:M12"/>
    <mergeCell ref="H13:I14"/>
    <mergeCell ref="B13:G14"/>
    <mergeCell ref="J9:K10"/>
    <mergeCell ref="L9:M10"/>
    <mergeCell ref="J13:K14"/>
    <mergeCell ref="L13:M14"/>
    <mergeCell ref="B11:G12"/>
    <mergeCell ref="B15:G16"/>
    <mergeCell ref="AD3:AG3"/>
    <mergeCell ref="AH3:AK3"/>
    <mergeCell ref="AL3:AO3"/>
    <mergeCell ref="AP3:AS3"/>
    <mergeCell ref="AT3:AW3"/>
    <mergeCell ref="N3:Q3"/>
    <mergeCell ref="L7:M8"/>
    <mergeCell ref="L3:M4"/>
    <mergeCell ref="J3:K4"/>
    <mergeCell ref="R3:U3"/>
    <mergeCell ref="L53:M54"/>
    <mergeCell ref="L51:M52"/>
    <mergeCell ref="J55:K56"/>
    <mergeCell ref="L55:M56"/>
    <mergeCell ref="B17:G18"/>
    <mergeCell ref="B19:G20"/>
    <mergeCell ref="B23:G24"/>
    <mergeCell ref="H23:I24"/>
    <mergeCell ref="J23:K24"/>
    <mergeCell ref="L21:M22"/>
    <mergeCell ref="J21:K22"/>
    <mergeCell ref="H21:I22"/>
    <mergeCell ref="H17:I18"/>
    <mergeCell ref="J17:K18"/>
    <mergeCell ref="L17:M18"/>
    <mergeCell ref="H19:I20"/>
    <mergeCell ref="J19:K20"/>
    <mergeCell ref="L19:M20"/>
    <mergeCell ref="J5:K6"/>
    <mergeCell ref="L5:M6"/>
    <mergeCell ref="H89:I90"/>
    <mergeCell ref="J89:K90"/>
    <mergeCell ref="L89:M90"/>
    <mergeCell ref="H85:I86"/>
    <mergeCell ref="J85:K86"/>
    <mergeCell ref="H91:I92"/>
    <mergeCell ref="J91:K92"/>
    <mergeCell ref="L91:M92"/>
    <mergeCell ref="B95:G95"/>
    <mergeCell ref="B89:G90"/>
    <mergeCell ref="B93:G94"/>
    <mergeCell ref="B91:G92"/>
    <mergeCell ref="J53:K54"/>
    <mergeCell ref="H95:I95"/>
    <mergeCell ref="J95:K95"/>
    <mergeCell ref="J57:K58"/>
    <mergeCell ref="L57:M58"/>
    <mergeCell ref="J61:K62"/>
    <mergeCell ref="B51:G52"/>
    <mergeCell ref="B85:G86"/>
    <mergeCell ref="B87:G88"/>
    <mergeCell ref="H69:I70"/>
    <mergeCell ref="J67:K68"/>
    <mergeCell ref="J69:K70"/>
    <mergeCell ref="L67:M68"/>
    <mergeCell ref="H81:I82"/>
    <mergeCell ref="L69:M70"/>
    <mergeCell ref="H93:I94"/>
    <mergeCell ref="J93:K94"/>
    <mergeCell ref="L93:M94"/>
    <mergeCell ref="L95:M95"/>
    <mergeCell ref="B21:G22"/>
    <mergeCell ref="H71:I72"/>
    <mergeCell ref="J71:K72"/>
    <mergeCell ref="L71:M72"/>
    <mergeCell ref="L75:M76"/>
    <mergeCell ref="L77:M78"/>
    <mergeCell ref="L79:M80"/>
    <mergeCell ref="L81:M82"/>
    <mergeCell ref="J81:K82"/>
    <mergeCell ref="J79:K80"/>
    <mergeCell ref="J77:K78"/>
    <mergeCell ref="J75:K76"/>
    <mergeCell ref="B77:G78"/>
    <mergeCell ref="B61:G62"/>
    <mergeCell ref="B71:G72"/>
    <mergeCell ref="B65:G66"/>
    <mergeCell ref="B81:G82"/>
    <mergeCell ref="B79:G80"/>
    <mergeCell ref="B73:G74"/>
    <mergeCell ref="B67:G68"/>
    <mergeCell ref="B69:G70"/>
    <mergeCell ref="B75:G76"/>
    <mergeCell ref="H67:I68"/>
    <mergeCell ref="B45:G46"/>
    <mergeCell ref="L27:M28"/>
    <mergeCell ref="J59:K60"/>
    <mergeCell ref="L59:M60"/>
    <mergeCell ref="H27:I28"/>
    <mergeCell ref="H55:I56"/>
    <mergeCell ref="H57:I58"/>
    <mergeCell ref="H47:I48"/>
    <mergeCell ref="B59:G60"/>
    <mergeCell ref="B47:G48"/>
    <mergeCell ref="B49:G50"/>
    <mergeCell ref="J49:K50"/>
    <mergeCell ref="L49:M50"/>
    <mergeCell ref="B27:G28"/>
    <mergeCell ref="B53:G54"/>
    <mergeCell ref="H51:I52"/>
    <mergeCell ref="H53:I54"/>
    <mergeCell ref="J47:K48"/>
    <mergeCell ref="L47:M48"/>
    <mergeCell ref="H49:I50"/>
    <mergeCell ref="B43:G44"/>
    <mergeCell ref="J27:K28"/>
    <mergeCell ref="H41:I42"/>
    <mergeCell ref="J41:K42"/>
    <mergeCell ref="H75:I76"/>
    <mergeCell ref="H77:I78"/>
    <mergeCell ref="H79:I80"/>
    <mergeCell ref="L85:M86"/>
    <mergeCell ref="H87:I88"/>
    <mergeCell ref="J87:K88"/>
    <mergeCell ref="L87:M88"/>
    <mergeCell ref="H83:I84"/>
    <mergeCell ref="J83:K84"/>
    <mergeCell ref="L83:M84"/>
    <mergeCell ref="J31:K32"/>
    <mergeCell ref="L31:M32"/>
    <mergeCell ref="A33:A34"/>
    <mergeCell ref="B33:G34"/>
    <mergeCell ref="H33:I34"/>
    <mergeCell ref="J33:K34"/>
    <mergeCell ref="L33:M34"/>
    <mergeCell ref="H73:I74"/>
    <mergeCell ref="J73:K74"/>
    <mergeCell ref="L73:M74"/>
    <mergeCell ref="H43:I44"/>
    <mergeCell ref="J43:K44"/>
    <mergeCell ref="L61:M62"/>
    <mergeCell ref="H65:I66"/>
    <mergeCell ref="J65:K66"/>
    <mergeCell ref="L65:M66"/>
    <mergeCell ref="H59:I60"/>
    <mergeCell ref="H61:I62"/>
    <mergeCell ref="J51:K52"/>
    <mergeCell ref="B41:G42"/>
    <mergeCell ref="H45:I46"/>
    <mergeCell ref="J45:K46"/>
    <mergeCell ref="L45:M46"/>
    <mergeCell ref="A63:A64"/>
    <mergeCell ref="BZ1:CG2"/>
    <mergeCell ref="CH1:CO2"/>
    <mergeCell ref="A7:A8"/>
    <mergeCell ref="BJ3:BM3"/>
    <mergeCell ref="BN3:BQ3"/>
    <mergeCell ref="BR3:BU3"/>
    <mergeCell ref="BV3:BY3"/>
    <mergeCell ref="CH3:CK3"/>
    <mergeCell ref="CL3:CO3"/>
    <mergeCell ref="BZ3:CC3"/>
    <mergeCell ref="CD3:CG3"/>
    <mergeCell ref="Z3:AC3"/>
    <mergeCell ref="N1:U2"/>
    <mergeCell ref="V1:AC2"/>
    <mergeCell ref="H1:M2"/>
    <mergeCell ref="A1:G4"/>
    <mergeCell ref="A5:A6"/>
    <mergeCell ref="H5:I6"/>
    <mergeCell ref="J7:K8"/>
    <mergeCell ref="B7:G8"/>
    <mergeCell ref="B5:G6"/>
    <mergeCell ref="AX3:BA3"/>
    <mergeCell ref="BB3:BE3"/>
    <mergeCell ref="BF3:BI3"/>
    <mergeCell ref="AD1:AK2"/>
    <mergeCell ref="AL1:AS2"/>
    <mergeCell ref="AT1:BA2"/>
    <mergeCell ref="BB1:BI2"/>
    <mergeCell ref="BJ1:BQ2"/>
    <mergeCell ref="BR1:BY2"/>
    <mergeCell ref="L41:M42"/>
    <mergeCell ref="L43:M44"/>
    <mergeCell ref="J15:K16"/>
    <mergeCell ref="L15:M16"/>
    <mergeCell ref="H15:I16"/>
    <mergeCell ref="H9:I10"/>
    <mergeCell ref="A23:A24"/>
    <mergeCell ref="B29:G30"/>
    <mergeCell ref="H29:I30"/>
    <mergeCell ref="J29:K30"/>
    <mergeCell ref="L29:M30"/>
    <mergeCell ref="A29:A30"/>
    <mergeCell ref="A31:A32"/>
    <mergeCell ref="B31:G32"/>
    <mergeCell ref="H31:I32"/>
    <mergeCell ref="A89:A90"/>
    <mergeCell ref="A91:A92"/>
    <mergeCell ref="A93:A94"/>
    <mergeCell ref="A57:A58"/>
    <mergeCell ref="A59:A60"/>
    <mergeCell ref="A61:A62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5:A86"/>
    <mergeCell ref="A47:A48"/>
    <mergeCell ref="A49:A50"/>
    <mergeCell ref="A51:A52"/>
    <mergeCell ref="A53:A54"/>
    <mergeCell ref="A55:A56"/>
    <mergeCell ref="A83:A84"/>
    <mergeCell ref="A45:A46"/>
    <mergeCell ref="B83:G84"/>
    <mergeCell ref="A87:A88"/>
    <mergeCell ref="B63:G64"/>
    <mergeCell ref="B57:G58"/>
    <mergeCell ref="B55:G56"/>
    <mergeCell ref="A11:A12"/>
    <mergeCell ref="A13:A14"/>
    <mergeCell ref="A15:A16"/>
    <mergeCell ref="A17:A18"/>
    <mergeCell ref="A19:A20"/>
    <mergeCell ref="A21:A22"/>
    <mergeCell ref="A27:A28"/>
    <mergeCell ref="A41:A42"/>
    <mergeCell ref="A43:A44"/>
    <mergeCell ref="N83:CO84"/>
    <mergeCell ref="CC10:CD10"/>
    <mergeCell ref="CC12:CD12"/>
    <mergeCell ref="CC14:CD14"/>
    <mergeCell ref="CC16:CD16"/>
    <mergeCell ref="CC18:CD18"/>
    <mergeCell ref="BS7:BZ8"/>
    <mergeCell ref="CC7:CI8"/>
    <mergeCell ref="A39:A40"/>
    <mergeCell ref="B39:G40"/>
    <mergeCell ref="H39:I40"/>
    <mergeCell ref="J39:K40"/>
    <mergeCell ref="L39:M40"/>
    <mergeCell ref="A35:A36"/>
    <mergeCell ref="B35:G36"/>
    <mergeCell ref="H35:I36"/>
    <mergeCell ref="J35:K36"/>
    <mergeCell ref="L35:M36"/>
    <mergeCell ref="A37:A38"/>
    <mergeCell ref="B37:G38"/>
    <mergeCell ref="H37:I38"/>
    <mergeCell ref="J37:K38"/>
    <mergeCell ref="L37:M38"/>
    <mergeCell ref="A9:A10"/>
  </mergeCells>
  <phoneticPr fontId="3" type="noConversion"/>
  <conditionalFormatting sqref="L7:M24 L27:M28 L47:M62 L85:M94 L65:M82 L83 L43:M44">
    <cfRule type="cellIs" dxfId="1117" priority="1204" operator="lessThan">
      <formula>0</formula>
    </cfRule>
  </conditionalFormatting>
  <conditionalFormatting sqref="L63">
    <cfRule type="cellIs" dxfId="1116" priority="1203" operator="lessThan">
      <formula>0</formula>
    </cfRule>
  </conditionalFormatting>
  <conditionalFormatting sqref="L45">
    <cfRule type="cellIs" dxfId="1115" priority="1202" operator="lessThan">
      <formula>0</formula>
    </cfRule>
  </conditionalFormatting>
  <conditionalFormatting sqref="L25">
    <cfRule type="cellIs" dxfId="1114" priority="1201" operator="lessThan">
      <formula>0</formula>
    </cfRule>
  </conditionalFormatting>
  <conditionalFormatting sqref="L5">
    <cfRule type="cellIs" dxfId="1113" priority="1200" operator="lessThan">
      <formula>0</formula>
    </cfRule>
  </conditionalFormatting>
  <conditionalFormatting sqref="AD8 BJ8 N7:BQ7 BF93:BI93 AL93:AW93 BN93:CO93">
    <cfRule type="cellIs" dxfId="1112" priority="1199" operator="greaterThan">
      <formula>0</formula>
    </cfRule>
  </conditionalFormatting>
  <conditionalFormatting sqref="N8:BQ8">
    <cfRule type="cellIs" dxfId="1111" priority="1198" operator="greaterThan">
      <formula>0</formula>
    </cfRule>
  </conditionalFormatting>
  <conditionalFormatting sqref="N9:BQ9">
    <cfRule type="cellIs" dxfId="1110" priority="1197" operator="greaterThan">
      <formula>0</formula>
    </cfRule>
  </conditionalFormatting>
  <conditionalFormatting sqref="N10:BQ10">
    <cfRule type="cellIs" dxfId="1109" priority="1196" operator="greaterThan">
      <formula>0</formula>
    </cfRule>
  </conditionalFormatting>
  <conditionalFormatting sqref="N11:BQ11">
    <cfRule type="cellIs" dxfId="1108" priority="1195" operator="greaterThan">
      <formula>0</formula>
    </cfRule>
  </conditionalFormatting>
  <conditionalFormatting sqref="N12:BQ12">
    <cfRule type="cellIs" dxfId="1107" priority="1194" operator="greaterThan">
      <formula>0</formula>
    </cfRule>
  </conditionalFormatting>
  <conditionalFormatting sqref="N13:BQ13">
    <cfRule type="cellIs" dxfId="1106" priority="1193" operator="greaterThan">
      <formula>0</formula>
    </cfRule>
  </conditionalFormatting>
  <conditionalFormatting sqref="N14:BQ14">
    <cfRule type="cellIs" dxfId="1105" priority="1192" operator="greaterThan">
      <formula>0</formula>
    </cfRule>
  </conditionalFormatting>
  <conditionalFormatting sqref="N15:BQ15">
    <cfRule type="cellIs" dxfId="1104" priority="1191" operator="greaterThan">
      <formula>0</formula>
    </cfRule>
  </conditionalFormatting>
  <conditionalFormatting sqref="N16:BQ16">
    <cfRule type="cellIs" dxfId="1103" priority="1190" operator="greaterThan">
      <formula>0</formula>
    </cfRule>
  </conditionalFormatting>
  <conditionalFormatting sqref="N17:BQ17">
    <cfRule type="cellIs" dxfId="1102" priority="1189" operator="greaterThan">
      <formula>0</formula>
    </cfRule>
  </conditionalFormatting>
  <conditionalFormatting sqref="N18:BQ18">
    <cfRule type="cellIs" dxfId="1101" priority="1188" operator="greaterThan">
      <formula>0</formula>
    </cfRule>
  </conditionalFormatting>
  <conditionalFormatting sqref="N19:BQ19">
    <cfRule type="cellIs" dxfId="1100" priority="1187" operator="greaterThan">
      <formula>0</formula>
    </cfRule>
  </conditionalFormatting>
  <conditionalFormatting sqref="N20:BQ20">
    <cfRule type="cellIs" dxfId="1099" priority="1186" operator="greaterThan">
      <formula>0</formula>
    </cfRule>
  </conditionalFormatting>
  <conditionalFormatting sqref="Z22:Z23 BF22:BF23 N21:BQ21">
    <cfRule type="cellIs" dxfId="1098" priority="1185" operator="greaterThan">
      <formula>0</formula>
    </cfRule>
  </conditionalFormatting>
  <conditionalFormatting sqref="N22:BQ22">
    <cfRule type="cellIs" dxfId="1097" priority="1184" operator="greaterThan">
      <formula>0</formula>
    </cfRule>
  </conditionalFormatting>
  <conditionalFormatting sqref="N23:BQ23">
    <cfRule type="cellIs" dxfId="1096" priority="1183" operator="greaterThan">
      <formula>0</formula>
    </cfRule>
  </conditionalFormatting>
  <conditionalFormatting sqref="N24:BQ24">
    <cfRule type="cellIs" dxfId="1095" priority="1182" operator="greaterThan">
      <formula>0</formula>
    </cfRule>
  </conditionalFormatting>
  <conditionalFormatting sqref="N55:CO55">
    <cfRule type="cellIs" dxfId="1094" priority="1163" operator="greaterThan">
      <formula>0</formula>
    </cfRule>
  </conditionalFormatting>
  <conditionalFormatting sqref="N56:CO56">
    <cfRule type="cellIs" dxfId="1093" priority="1162" operator="greaterThan">
      <formula>0</formula>
    </cfRule>
  </conditionalFormatting>
  <conditionalFormatting sqref="N57:CO57">
    <cfRule type="cellIs" dxfId="1092" priority="1161" operator="greaterThan">
      <formula>0</formula>
    </cfRule>
  </conditionalFormatting>
  <conditionalFormatting sqref="N58:CO58">
    <cfRule type="cellIs" dxfId="1091" priority="1160" operator="greaterThan">
      <formula>0</formula>
    </cfRule>
  </conditionalFormatting>
  <conditionalFormatting sqref="N49:CO49">
    <cfRule type="cellIs" dxfId="1090" priority="1169" operator="greaterThan">
      <formula>0</formula>
    </cfRule>
  </conditionalFormatting>
  <conditionalFormatting sqref="N47:CO47">
    <cfRule type="cellIs" dxfId="1089" priority="1171" operator="greaterThan">
      <formula>0</formula>
    </cfRule>
  </conditionalFormatting>
  <conditionalFormatting sqref="N48:CO48">
    <cfRule type="cellIs" dxfId="1088" priority="1170" operator="greaterThan">
      <formula>0</formula>
    </cfRule>
  </conditionalFormatting>
  <conditionalFormatting sqref="N50:CO50">
    <cfRule type="cellIs" dxfId="1087" priority="1168" operator="greaterThan">
      <formula>0</formula>
    </cfRule>
  </conditionalFormatting>
  <conditionalFormatting sqref="N51:CO51">
    <cfRule type="cellIs" dxfId="1086" priority="1167" operator="greaterThan">
      <formula>0</formula>
    </cfRule>
  </conditionalFormatting>
  <conditionalFormatting sqref="N52:CO52">
    <cfRule type="cellIs" dxfId="1085" priority="1166" operator="greaterThan">
      <formula>0</formula>
    </cfRule>
  </conditionalFormatting>
  <conditionalFormatting sqref="N53:CO53">
    <cfRule type="cellIs" dxfId="1084" priority="1165" operator="greaterThan">
      <formula>0</formula>
    </cfRule>
  </conditionalFormatting>
  <conditionalFormatting sqref="N54:CO54">
    <cfRule type="cellIs" dxfId="1083" priority="1164" operator="greaterThan">
      <formula>0</formula>
    </cfRule>
  </conditionalFormatting>
  <conditionalFormatting sqref="N59:CO59">
    <cfRule type="cellIs" dxfId="1082" priority="1159" operator="greaterThan">
      <formula>0</formula>
    </cfRule>
  </conditionalFormatting>
  <conditionalFormatting sqref="N60:CO60">
    <cfRule type="cellIs" dxfId="1081" priority="1158" operator="greaterThan">
      <formula>0</formula>
    </cfRule>
  </conditionalFormatting>
  <conditionalFormatting sqref="N61:CO61">
    <cfRule type="cellIs" dxfId="1080" priority="1157" operator="greaterThan">
      <formula>0</formula>
    </cfRule>
  </conditionalFormatting>
  <conditionalFormatting sqref="N81:CO81">
    <cfRule type="cellIs" dxfId="1079" priority="1137" operator="greaterThan">
      <formula>0</formula>
    </cfRule>
  </conditionalFormatting>
  <conditionalFormatting sqref="N65:CO65">
    <cfRule type="cellIs" dxfId="1077" priority="1153" operator="greaterThan">
      <formula>0</formula>
    </cfRule>
  </conditionalFormatting>
  <conditionalFormatting sqref="N66:CO66">
    <cfRule type="cellIs" dxfId="1076" priority="1152" operator="greaterThan">
      <formula>0</formula>
    </cfRule>
  </conditionalFormatting>
  <conditionalFormatting sqref="N67:CO67">
    <cfRule type="cellIs" dxfId="1075" priority="1151" operator="greaterThan">
      <formula>0</formula>
    </cfRule>
  </conditionalFormatting>
  <conditionalFormatting sqref="N68:CO68">
    <cfRule type="cellIs" dxfId="1074" priority="1150" operator="greaterThan">
      <formula>0</formula>
    </cfRule>
  </conditionalFormatting>
  <conditionalFormatting sqref="N69:CO69">
    <cfRule type="cellIs" dxfId="1073" priority="1149" operator="greaterThan">
      <formula>0</formula>
    </cfRule>
  </conditionalFormatting>
  <conditionalFormatting sqref="N70:CO70">
    <cfRule type="cellIs" dxfId="1072" priority="1148" operator="greaterThan">
      <formula>0</formula>
    </cfRule>
  </conditionalFormatting>
  <conditionalFormatting sqref="N71:CO71">
    <cfRule type="cellIs" dxfId="1071" priority="1147" operator="greaterThan">
      <formula>0</formula>
    </cfRule>
  </conditionalFormatting>
  <conditionalFormatting sqref="N72:CO72">
    <cfRule type="cellIs" dxfId="1070" priority="1146" operator="greaterThan">
      <formula>0</formula>
    </cfRule>
  </conditionalFormatting>
  <conditionalFormatting sqref="N73:CO73">
    <cfRule type="cellIs" dxfId="1069" priority="1145" operator="greaterThan">
      <formula>0</formula>
    </cfRule>
  </conditionalFormatting>
  <conditionalFormatting sqref="N74:CO74">
    <cfRule type="cellIs" dxfId="1068" priority="1144" operator="greaterThan">
      <formula>0</formula>
    </cfRule>
  </conditionalFormatting>
  <conditionalFormatting sqref="N75:CO75">
    <cfRule type="cellIs" dxfId="1067" priority="1143" operator="greaterThan">
      <formula>0</formula>
    </cfRule>
  </conditionalFormatting>
  <conditionalFormatting sqref="N76:CO76">
    <cfRule type="cellIs" dxfId="1066" priority="1142" operator="greaterThan">
      <formula>0</formula>
    </cfRule>
  </conditionalFormatting>
  <conditionalFormatting sqref="N77:CO77">
    <cfRule type="cellIs" dxfId="1065" priority="1141" operator="greaterThan">
      <formula>0</formula>
    </cfRule>
  </conditionalFormatting>
  <conditionalFormatting sqref="N78:CO78">
    <cfRule type="cellIs" dxfId="1064" priority="1140" operator="greaterThan">
      <formula>0</formula>
    </cfRule>
  </conditionalFormatting>
  <conditionalFormatting sqref="N79:CO79">
    <cfRule type="cellIs" dxfId="1063" priority="1139" operator="greaterThan">
      <formula>0</formula>
    </cfRule>
  </conditionalFormatting>
  <conditionalFormatting sqref="N80:CO80">
    <cfRule type="cellIs" dxfId="1062" priority="1138" operator="greaterThan">
      <formula>0</formula>
    </cfRule>
  </conditionalFormatting>
  <conditionalFormatting sqref="N28:CO28">
    <cfRule type="cellIs" dxfId="1061" priority="1103" operator="greaterThan">
      <formula>0</formula>
    </cfRule>
  </conditionalFormatting>
  <conditionalFormatting sqref="N85:Q85 Z85:AC85 AH85:AW85 BF85:BI85 BN85:CO85">
    <cfRule type="cellIs" dxfId="1060" priority="1133" operator="greaterThan">
      <formula>0</formula>
    </cfRule>
  </conditionalFormatting>
  <conditionalFormatting sqref="N86:Q86 Z86:AC86 AH86:AW86 BF86:BI86 BN86:CO86">
    <cfRule type="cellIs" dxfId="1059" priority="1132" operator="greaterThan">
      <formula>0</formula>
    </cfRule>
  </conditionalFormatting>
  <conditionalFormatting sqref="N87:Q87 Z87:AC87 AH87:AW87 BF87:BI87 BN87:CO87">
    <cfRule type="cellIs" dxfId="1058" priority="1131" operator="greaterThan">
      <formula>0</formula>
    </cfRule>
  </conditionalFormatting>
  <conditionalFormatting sqref="N88:Q88 Z88:AC88 AH88:AW88 BF88:BI88 BN88:CO88">
    <cfRule type="cellIs" dxfId="1057" priority="1130" operator="greaterThan">
      <formula>0</formula>
    </cfRule>
  </conditionalFormatting>
  <conditionalFormatting sqref="N89:Q89 Z89:AC89 AH89:AW89 BF89:BI89 BN89:CO89">
    <cfRule type="cellIs" dxfId="1056" priority="1129" operator="greaterThan">
      <formula>0</formula>
    </cfRule>
  </conditionalFormatting>
  <conditionalFormatting sqref="N90:Q90 Z90:AC90 AH90:AW90 BF90:BI90 BN90:CO90">
    <cfRule type="cellIs" dxfId="1055" priority="1128" operator="greaterThan">
      <formula>0</formula>
    </cfRule>
  </conditionalFormatting>
  <conditionalFormatting sqref="N91:Q91 Z91:AC91 AH91:AW91 BF91:BI91 BN91:CO91">
    <cfRule type="cellIs" dxfId="1054" priority="1127" operator="greaterThan">
      <formula>0</formula>
    </cfRule>
  </conditionalFormatting>
  <conditionalFormatting sqref="N92:Q92 Z92:AC93 CH93:CH94 AH93:AK93 AH92:AW92 BF92:BI92 BN92:CO92">
    <cfRule type="cellIs" dxfId="1053" priority="1126" operator="greaterThan">
      <formula>0</formula>
    </cfRule>
  </conditionalFormatting>
  <conditionalFormatting sqref="N93:Q93">
    <cfRule type="cellIs" dxfId="1052" priority="1125" operator="greaterThan">
      <formula>0</formula>
    </cfRule>
  </conditionalFormatting>
  <conditionalFormatting sqref="N94:Q94 Z94:AC94 AH94:AW94 BF94:BI94 BN94:CO94">
    <cfRule type="cellIs" dxfId="1051" priority="1124" operator="greaterThan">
      <formula>0</formula>
    </cfRule>
  </conditionalFormatting>
  <conditionalFormatting sqref="N62:CO62">
    <cfRule type="cellIs" dxfId="1049" priority="1120" operator="greaterThan">
      <formula>0</formula>
    </cfRule>
  </conditionalFormatting>
  <conditionalFormatting sqref="N82:CO82">
    <cfRule type="cellIs" dxfId="1048" priority="1119" operator="greaterThan">
      <formula>0</formula>
    </cfRule>
  </conditionalFormatting>
  <conditionalFormatting sqref="L29:M30">
    <cfRule type="cellIs" dxfId="1047" priority="1118" operator="lessThan">
      <formula>0</formula>
    </cfRule>
  </conditionalFormatting>
  <conditionalFormatting sqref="N32:CO32">
    <cfRule type="cellIs" dxfId="1046" priority="1099" operator="greaterThan">
      <formula>0</formula>
    </cfRule>
  </conditionalFormatting>
  <conditionalFormatting sqref="L31:M32">
    <cfRule type="cellIs" dxfId="1045" priority="1116" operator="lessThan">
      <formula>0</formula>
    </cfRule>
  </conditionalFormatting>
  <conditionalFormatting sqref="N34:CO34">
    <cfRule type="cellIs" dxfId="1044" priority="1097" operator="greaterThan">
      <formula>0</formula>
    </cfRule>
  </conditionalFormatting>
  <conditionalFormatting sqref="L33:M34">
    <cfRule type="cellIs" dxfId="1043" priority="1114" operator="lessThan">
      <formula>0</formula>
    </cfRule>
  </conditionalFormatting>
  <conditionalFormatting sqref="N36:CO36">
    <cfRule type="cellIs" dxfId="1042" priority="1095" operator="greaterThan">
      <formula>0</formula>
    </cfRule>
  </conditionalFormatting>
  <conditionalFormatting sqref="L35:M36">
    <cfRule type="cellIs" dxfId="1041" priority="1112" operator="lessThan">
      <formula>0</formula>
    </cfRule>
  </conditionalFormatting>
  <conditionalFormatting sqref="N38:CO38">
    <cfRule type="cellIs" dxfId="1040" priority="1093" operator="greaterThan">
      <formula>0</formula>
    </cfRule>
  </conditionalFormatting>
  <conditionalFormatting sqref="L37:M38">
    <cfRule type="cellIs" dxfId="1039" priority="1110" operator="lessThan">
      <formula>0</formula>
    </cfRule>
  </conditionalFormatting>
  <conditionalFormatting sqref="L39:M40">
    <cfRule type="cellIs" dxfId="1038" priority="1108" operator="lessThan">
      <formula>0</formula>
    </cfRule>
  </conditionalFormatting>
  <conditionalFormatting sqref="N30:CO30">
    <cfRule type="cellIs" dxfId="1037" priority="1101" operator="greaterThan">
      <formula>0</formula>
    </cfRule>
  </conditionalFormatting>
  <conditionalFormatting sqref="L41:M42">
    <cfRule type="cellIs" dxfId="1036" priority="1106" operator="lessThan">
      <formula>0</formula>
    </cfRule>
  </conditionalFormatting>
  <conditionalFormatting sqref="N27:CO27">
    <cfRule type="cellIs" dxfId="1035" priority="1104" operator="greaterThan">
      <formula>0</formula>
    </cfRule>
  </conditionalFormatting>
  <conditionalFormatting sqref="N29:CO29">
    <cfRule type="cellIs" dxfId="1034" priority="1102" operator="greaterThan">
      <formula>0</formula>
    </cfRule>
  </conditionalFormatting>
  <conditionalFormatting sqref="N31:CO31">
    <cfRule type="cellIs" dxfId="1033" priority="1100" operator="greaterThan">
      <formula>0</formula>
    </cfRule>
  </conditionalFormatting>
  <conditionalFormatting sqref="N33:CO33">
    <cfRule type="cellIs" dxfId="1032" priority="1098" operator="greaterThan">
      <formula>0</formula>
    </cfRule>
  </conditionalFormatting>
  <conditionalFormatting sqref="N35:CO35">
    <cfRule type="cellIs" dxfId="1031" priority="1096" operator="greaterThan">
      <formula>0</formula>
    </cfRule>
  </conditionalFormatting>
  <conditionalFormatting sqref="N37:CO37">
    <cfRule type="cellIs" dxfId="1030" priority="1094" operator="greaterThan">
      <formula>0</formula>
    </cfRule>
  </conditionalFormatting>
  <conditionalFormatting sqref="N39:CO39">
    <cfRule type="cellIs" dxfId="1029" priority="1092" operator="greaterThan">
      <formula>0</formula>
    </cfRule>
  </conditionalFormatting>
  <conditionalFormatting sqref="N40:CO40">
    <cfRule type="cellIs" dxfId="1028" priority="1091" operator="greaterThan">
      <formula>0</formula>
    </cfRule>
  </conditionalFormatting>
  <conditionalFormatting sqref="N41:CO41">
    <cfRule type="cellIs" dxfId="1027" priority="1090" operator="greaterThan">
      <formula>0</formula>
    </cfRule>
  </conditionalFormatting>
  <conditionalFormatting sqref="N42:CO42">
    <cfRule type="cellIs" dxfId="1026" priority="1089" operator="greaterThan">
      <formula>0</formula>
    </cfRule>
  </conditionalFormatting>
  <conditionalFormatting sqref="N43:CO43">
    <cfRule type="cellIs" dxfId="1025" priority="1088" operator="greaterThan">
      <formula>0</formula>
    </cfRule>
  </conditionalFormatting>
  <conditionalFormatting sqref="N44:CO44">
    <cfRule type="cellIs" dxfId="1024" priority="1087" operator="greaterThan">
      <formula>0</formula>
    </cfRule>
  </conditionalFormatting>
  <conditionalFormatting sqref="Z85:AC94 N85:Q94 N7:BQ24 N25:CO84 AH85:AW94 BF85:BI94 BN85:CO94">
    <cfRule type="containsText" dxfId="1023" priority="1086" operator="containsText" text="M">
      <formula>NOT(ISERROR(SEARCH("M",N7)))</formula>
    </cfRule>
  </conditionalFormatting>
  <conditionalFormatting sqref="N5:CO6">
    <cfRule type="containsText" dxfId="1022" priority="1085" operator="containsText" text="M">
      <formula>NOT(ISERROR(SEARCH("M",N5)))</formula>
    </cfRule>
  </conditionalFormatting>
  <conditionalFormatting sqref="Q27">
    <cfRule type="cellIs" dxfId="1021" priority="1084" operator="greaterThan">
      <formula>0</formula>
    </cfRule>
  </conditionalFormatting>
  <conditionalFormatting sqref="Q28">
    <cfRule type="cellIs" dxfId="1020" priority="1083" operator="greaterThan">
      <formula>0</formula>
    </cfRule>
  </conditionalFormatting>
  <conditionalFormatting sqref="Q29">
    <cfRule type="cellIs" dxfId="1019" priority="1082" operator="greaterThan">
      <formula>0</formula>
    </cfRule>
  </conditionalFormatting>
  <conditionalFormatting sqref="Q30">
    <cfRule type="cellIs" dxfId="1018" priority="1081" operator="greaterThan">
      <formula>0</formula>
    </cfRule>
  </conditionalFormatting>
  <conditionalFormatting sqref="Q31">
    <cfRule type="cellIs" dxfId="1017" priority="1080" operator="greaterThan">
      <formula>0</formula>
    </cfRule>
  </conditionalFormatting>
  <conditionalFormatting sqref="Q32">
    <cfRule type="cellIs" dxfId="1016" priority="1079" operator="greaterThan">
      <formula>0</formula>
    </cfRule>
  </conditionalFormatting>
  <conditionalFormatting sqref="Q33">
    <cfRule type="cellIs" dxfId="1015" priority="1078" operator="greaterThan">
      <formula>0</formula>
    </cfRule>
  </conditionalFormatting>
  <conditionalFormatting sqref="Q34">
    <cfRule type="cellIs" dxfId="1014" priority="1077" operator="greaterThan">
      <formula>0</formula>
    </cfRule>
  </conditionalFormatting>
  <conditionalFormatting sqref="Q35">
    <cfRule type="cellIs" dxfId="1013" priority="1076" operator="greaterThan">
      <formula>0</formula>
    </cfRule>
  </conditionalFormatting>
  <conditionalFormatting sqref="Q36">
    <cfRule type="cellIs" dxfId="1012" priority="1075" operator="greaterThan">
      <formula>0</formula>
    </cfRule>
  </conditionalFormatting>
  <conditionalFormatting sqref="Q37">
    <cfRule type="cellIs" dxfId="1011" priority="1074" operator="greaterThan">
      <formula>0</formula>
    </cfRule>
  </conditionalFormatting>
  <conditionalFormatting sqref="Q38">
    <cfRule type="cellIs" dxfId="1010" priority="1073" operator="greaterThan">
      <formula>0</formula>
    </cfRule>
  </conditionalFormatting>
  <conditionalFormatting sqref="Q39">
    <cfRule type="cellIs" dxfId="1009" priority="1072" operator="greaterThan">
      <formula>0</formula>
    </cfRule>
  </conditionalFormatting>
  <conditionalFormatting sqref="Q40">
    <cfRule type="cellIs" dxfId="1008" priority="1071" operator="greaterThan">
      <formula>0</formula>
    </cfRule>
  </conditionalFormatting>
  <conditionalFormatting sqref="Q41">
    <cfRule type="cellIs" dxfId="1007" priority="1070" operator="greaterThan">
      <formula>0</formula>
    </cfRule>
  </conditionalFormatting>
  <conditionalFormatting sqref="Q42">
    <cfRule type="cellIs" dxfId="1006" priority="1069" operator="greaterThan">
      <formula>0</formula>
    </cfRule>
  </conditionalFormatting>
  <conditionalFormatting sqref="Q43">
    <cfRule type="cellIs" dxfId="1005" priority="1068" operator="greaterThan">
      <formula>0</formula>
    </cfRule>
  </conditionalFormatting>
  <conditionalFormatting sqref="Q44">
    <cfRule type="cellIs" dxfId="1004" priority="1067" operator="greaterThan">
      <formula>0</formula>
    </cfRule>
  </conditionalFormatting>
  <conditionalFormatting sqref="Y27">
    <cfRule type="cellIs" dxfId="1003" priority="1066" operator="greaterThan">
      <formula>0</formula>
    </cfRule>
  </conditionalFormatting>
  <conditionalFormatting sqref="Y28">
    <cfRule type="cellIs" dxfId="1002" priority="1065" operator="greaterThan">
      <formula>0</formula>
    </cfRule>
  </conditionalFormatting>
  <conditionalFormatting sqref="Y29">
    <cfRule type="cellIs" dxfId="1001" priority="1064" operator="greaterThan">
      <formula>0</formula>
    </cfRule>
  </conditionalFormatting>
  <conditionalFormatting sqref="Y30">
    <cfRule type="cellIs" dxfId="1000" priority="1063" operator="greaterThan">
      <formula>0</formula>
    </cfRule>
  </conditionalFormatting>
  <conditionalFormatting sqref="Y31">
    <cfRule type="cellIs" dxfId="999" priority="1062" operator="greaterThan">
      <formula>0</formula>
    </cfRule>
  </conditionalFormatting>
  <conditionalFormatting sqref="Y32">
    <cfRule type="cellIs" dxfId="998" priority="1061" operator="greaterThan">
      <formula>0</formula>
    </cfRule>
  </conditionalFormatting>
  <conditionalFormatting sqref="Y33">
    <cfRule type="cellIs" dxfId="997" priority="1060" operator="greaterThan">
      <formula>0</formula>
    </cfRule>
  </conditionalFormatting>
  <conditionalFormatting sqref="Y34">
    <cfRule type="cellIs" dxfId="996" priority="1059" operator="greaterThan">
      <formula>0</formula>
    </cfRule>
  </conditionalFormatting>
  <conditionalFormatting sqref="Y35">
    <cfRule type="cellIs" dxfId="995" priority="1058" operator="greaterThan">
      <formula>0</formula>
    </cfRule>
  </conditionalFormatting>
  <conditionalFormatting sqref="Y36">
    <cfRule type="cellIs" dxfId="994" priority="1057" operator="greaterThan">
      <formula>0</formula>
    </cfRule>
  </conditionalFormatting>
  <conditionalFormatting sqref="Y37">
    <cfRule type="cellIs" dxfId="993" priority="1056" operator="greaterThan">
      <formula>0</formula>
    </cfRule>
  </conditionalFormatting>
  <conditionalFormatting sqref="Y38">
    <cfRule type="cellIs" dxfId="992" priority="1055" operator="greaterThan">
      <formula>0</formula>
    </cfRule>
  </conditionalFormatting>
  <conditionalFormatting sqref="Y39">
    <cfRule type="cellIs" dxfId="991" priority="1054" operator="greaterThan">
      <formula>0</formula>
    </cfRule>
  </conditionalFormatting>
  <conditionalFormatting sqref="Y40">
    <cfRule type="cellIs" dxfId="990" priority="1053" operator="greaterThan">
      <formula>0</formula>
    </cfRule>
  </conditionalFormatting>
  <conditionalFormatting sqref="Y41">
    <cfRule type="cellIs" dxfId="989" priority="1052" operator="greaterThan">
      <formula>0</formula>
    </cfRule>
  </conditionalFormatting>
  <conditionalFormatting sqref="Y42">
    <cfRule type="cellIs" dxfId="988" priority="1051" operator="greaterThan">
      <formula>0</formula>
    </cfRule>
  </conditionalFormatting>
  <conditionalFormatting sqref="Y43">
    <cfRule type="cellIs" dxfId="987" priority="1050" operator="greaterThan">
      <formula>0</formula>
    </cfRule>
  </conditionalFormatting>
  <conditionalFormatting sqref="Y44">
    <cfRule type="cellIs" dxfId="986" priority="1049" operator="greaterThan">
      <formula>0</formula>
    </cfRule>
  </conditionalFormatting>
  <conditionalFormatting sqref="AG27">
    <cfRule type="cellIs" dxfId="985" priority="1048" operator="greaterThan">
      <formula>0</formula>
    </cfRule>
  </conditionalFormatting>
  <conditionalFormatting sqref="AG28">
    <cfRule type="cellIs" dxfId="984" priority="1047" operator="greaterThan">
      <formula>0</formula>
    </cfRule>
  </conditionalFormatting>
  <conditionalFormatting sqref="AG29">
    <cfRule type="cellIs" dxfId="983" priority="1046" operator="greaterThan">
      <formula>0</formula>
    </cfRule>
  </conditionalFormatting>
  <conditionalFormatting sqref="AG30">
    <cfRule type="cellIs" dxfId="982" priority="1045" operator="greaterThan">
      <formula>0</formula>
    </cfRule>
  </conditionalFormatting>
  <conditionalFormatting sqref="AG31">
    <cfRule type="cellIs" dxfId="981" priority="1044" operator="greaterThan">
      <formula>0</formula>
    </cfRule>
  </conditionalFormatting>
  <conditionalFormatting sqref="AG32">
    <cfRule type="cellIs" dxfId="980" priority="1043" operator="greaterThan">
      <formula>0</formula>
    </cfRule>
  </conditionalFormatting>
  <conditionalFormatting sqref="AG33">
    <cfRule type="cellIs" dxfId="979" priority="1042" operator="greaterThan">
      <formula>0</formula>
    </cfRule>
  </conditionalFormatting>
  <conditionalFormatting sqref="AG34">
    <cfRule type="cellIs" dxfId="978" priority="1041" operator="greaterThan">
      <formula>0</formula>
    </cfRule>
  </conditionalFormatting>
  <conditionalFormatting sqref="AG35">
    <cfRule type="cellIs" dxfId="977" priority="1040" operator="greaterThan">
      <formula>0</formula>
    </cfRule>
  </conditionalFormatting>
  <conditionalFormatting sqref="AG36">
    <cfRule type="cellIs" dxfId="976" priority="1039" operator="greaterThan">
      <formula>0</formula>
    </cfRule>
  </conditionalFormatting>
  <conditionalFormatting sqref="AG37">
    <cfRule type="cellIs" dxfId="975" priority="1038" operator="greaterThan">
      <formula>0</formula>
    </cfRule>
  </conditionalFormatting>
  <conditionalFormatting sqref="AG38">
    <cfRule type="cellIs" dxfId="974" priority="1037" operator="greaterThan">
      <formula>0</formula>
    </cfRule>
  </conditionalFormatting>
  <conditionalFormatting sqref="AG39">
    <cfRule type="cellIs" dxfId="973" priority="1036" operator="greaterThan">
      <formula>0</formula>
    </cfRule>
  </conditionalFormatting>
  <conditionalFormatting sqref="AG40">
    <cfRule type="cellIs" dxfId="972" priority="1035" operator="greaterThan">
      <formula>0</formula>
    </cfRule>
  </conditionalFormatting>
  <conditionalFormatting sqref="AG41">
    <cfRule type="cellIs" dxfId="971" priority="1034" operator="greaterThan">
      <formula>0</formula>
    </cfRule>
  </conditionalFormatting>
  <conditionalFormatting sqref="AG42">
    <cfRule type="cellIs" dxfId="970" priority="1033" operator="greaterThan">
      <formula>0</formula>
    </cfRule>
  </conditionalFormatting>
  <conditionalFormatting sqref="AG43">
    <cfRule type="cellIs" dxfId="969" priority="1032" operator="greaterThan">
      <formula>0</formula>
    </cfRule>
  </conditionalFormatting>
  <conditionalFormatting sqref="AG44">
    <cfRule type="cellIs" dxfId="968" priority="1031" operator="greaterThan">
      <formula>0</formula>
    </cfRule>
  </conditionalFormatting>
  <conditionalFormatting sqref="AO27">
    <cfRule type="cellIs" dxfId="967" priority="1030" operator="greaterThan">
      <formula>0</formula>
    </cfRule>
  </conditionalFormatting>
  <conditionalFormatting sqref="AO28">
    <cfRule type="cellIs" dxfId="966" priority="1029" operator="greaterThan">
      <formula>0</formula>
    </cfRule>
  </conditionalFormatting>
  <conditionalFormatting sqref="AO29">
    <cfRule type="cellIs" dxfId="965" priority="1028" operator="greaterThan">
      <formula>0</formula>
    </cfRule>
  </conditionalFormatting>
  <conditionalFormatting sqref="AO30">
    <cfRule type="cellIs" dxfId="964" priority="1027" operator="greaterThan">
      <formula>0</formula>
    </cfRule>
  </conditionalFormatting>
  <conditionalFormatting sqref="AO31">
    <cfRule type="cellIs" dxfId="963" priority="1026" operator="greaterThan">
      <formula>0</formula>
    </cfRule>
  </conditionalFormatting>
  <conditionalFormatting sqref="AO32">
    <cfRule type="cellIs" dxfId="962" priority="1025" operator="greaterThan">
      <formula>0</formula>
    </cfRule>
  </conditionalFormatting>
  <conditionalFormatting sqref="AO33">
    <cfRule type="cellIs" dxfId="961" priority="1024" operator="greaterThan">
      <formula>0</formula>
    </cfRule>
  </conditionalFormatting>
  <conditionalFormatting sqref="AO34">
    <cfRule type="cellIs" dxfId="960" priority="1023" operator="greaterThan">
      <formula>0</formula>
    </cfRule>
  </conditionalFormatting>
  <conditionalFormatting sqref="AO35">
    <cfRule type="cellIs" dxfId="959" priority="1022" operator="greaterThan">
      <formula>0</formula>
    </cfRule>
  </conditionalFormatting>
  <conditionalFormatting sqref="AO36">
    <cfRule type="cellIs" dxfId="958" priority="1021" operator="greaterThan">
      <formula>0</formula>
    </cfRule>
  </conditionalFormatting>
  <conditionalFormatting sqref="AO37">
    <cfRule type="cellIs" dxfId="957" priority="1020" operator="greaterThan">
      <formula>0</formula>
    </cfRule>
  </conditionalFormatting>
  <conditionalFormatting sqref="AO38">
    <cfRule type="cellIs" dxfId="956" priority="1019" operator="greaterThan">
      <formula>0</formula>
    </cfRule>
  </conditionalFormatting>
  <conditionalFormatting sqref="AO39">
    <cfRule type="cellIs" dxfId="955" priority="1018" operator="greaterThan">
      <formula>0</formula>
    </cfRule>
  </conditionalFormatting>
  <conditionalFormatting sqref="AO40">
    <cfRule type="cellIs" dxfId="954" priority="1017" operator="greaterThan">
      <formula>0</formula>
    </cfRule>
  </conditionalFormatting>
  <conditionalFormatting sqref="AO41">
    <cfRule type="cellIs" dxfId="953" priority="1016" operator="greaterThan">
      <formula>0</formula>
    </cfRule>
  </conditionalFormatting>
  <conditionalFormatting sqref="AO42">
    <cfRule type="cellIs" dxfId="952" priority="1015" operator="greaterThan">
      <formula>0</formula>
    </cfRule>
  </conditionalFormatting>
  <conditionalFormatting sqref="AO43">
    <cfRule type="cellIs" dxfId="951" priority="1014" operator="greaterThan">
      <formula>0</formula>
    </cfRule>
  </conditionalFormatting>
  <conditionalFormatting sqref="AO44">
    <cfRule type="cellIs" dxfId="950" priority="1013" operator="greaterThan">
      <formula>0</formula>
    </cfRule>
  </conditionalFormatting>
  <conditionalFormatting sqref="AW27">
    <cfRule type="cellIs" dxfId="949" priority="1012" operator="greaterThan">
      <formula>0</formula>
    </cfRule>
  </conditionalFormatting>
  <conditionalFormatting sqref="AW28">
    <cfRule type="cellIs" dxfId="948" priority="1011" operator="greaterThan">
      <formula>0</formula>
    </cfRule>
  </conditionalFormatting>
  <conditionalFormatting sqref="AW29">
    <cfRule type="cellIs" dxfId="947" priority="1010" operator="greaterThan">
      <formula>0</formula>
    </cfRule>
  </conditionalFormatting>
  <conditionalFormatting sqref="AW30">
    <cfRule type="cellIs" dxfId="946" priority="1009" operator="greaterThan">
      <formula>0</formula>
    </cfRule>
  </conditionalFormatting>
  <conditionalFormatting sqref="AW31">
    <cfRule type="cellIs" dxfId="945" priority="1008" operator="greaterThan">
      <formula>0</formula>
    </cfRule>
  </conditionalFormatting>
  <conditionalFormatting sqref="AW32">
    <cfRule type="cellIs" dxfId="944" priority="1007" operator="greaterThan">
      <formula>0</formula>
    </cfRule>
  </conditionalFormatting>
  <conditionalFormatting sqref="AW33">
    <cfRule type="cellIs" dxfId="943" priority="1006" operator="greaterThan">
      <formula>0</formula>
    </cfRule>
  </conditionalFormatting>
  <conditionalFormatting sqref="AW34">
    <cfRule type="cellIs" dxfId="942" priority="1005" operator="greaterThan">
      <formula>0</formula>
    </cfRule>
  </conditionalFormatting>
  <conditionalFormatting sqref="AW35">
    <cfRule type="cellIs" dxfId="941" priority="1004" operator="greaterThan">
      <formula>0</formula>
    </cfRule>
  </conditionalFormatting>
  <conditionalFormatting sqref="AW36">
    <cfRule type="cellIs" dxfId="940" priority="1003" operator="greaterThan">
      <formula>0</formula>
    </cfRule>
  </conditionalFormatting>
  <conditionalFormatting sqref="AW37">
    <cfRule type="cellIs" dxfId="939" priority="1002" operator="greaterThan">
      <formula>0</formula>
    </cfRule>
  </conditionalFormatting>
  <conditionalFormatting sqref="AW38">
    <cfRule type="cellIs" dxfId="938" priority="1001" operator="greaterThan">
      <formula>0</formula>
    </cfRule>
  </conditionalFormatting>
  <conditionalFormatting sqref="AW39">
    <cfRule type="cellIs" dxfId="937" priority="1000" operator="greaterThan">
      <formula>0</formula>
    </cfRule>
  </conditionalFormatting>
  <conditionalFormatting sqref="AW40">
    <cfRule type="cellIs" dxfId="936" priority="999" operator="greaterThan">
      <formula>0</formula>
    </cfRule>
  </conditionalFormatting>
  <conditionalFormatting sqref="AW41">
    <cfRule type="cellIs" dxfId="935" priority="998" operator="greaterThan">
      <formula>0</formula>
    </cfRule>
  </conditionalFormatting>
  <conditionalFormatting sqref="AW42">
    <cfRule type="cellIs" dxfId="934" priority="997" operator="greaterThan">
      <formula>0</formula>
    </cfRule>
  </conditionalFormatting>
  <conditionalFormatting sqref="AW43">
    <cfRule type="cellIs" dxfId="933" priority="996" operator="greaterThan">
      <formula>0</formula>
    </cfRule>
  </conditionalFormatting>
  <conditionalFormatting sqref="AW44">
    <cfRule type="cellIs" dxfId="932" priority="995" operator="greaterThan">
      <formula>0</formula>
    </cfRule>
  </conditionalFormatting>
  <conditionalFormatting sqref="BE27">
    <cfRule type="cellIs" dxfId="931" priority="994" operator="greaterThan">
      <formula>0</formula>
    </cfRule>
  </conditionalFormatting>
  <conditionalFormatting sqref="BE28">
    <cfRule type="cellIs" dxfId="930" priority="993" operator="greaterThan">
      <formula>0</formula>
    </cfRule>
  </conditionalFormatting>
  <conditionalFormatting sqref="BE29">
    <cfRule type="cellIs" dxfId="929" priority="992" operator="greaterThan">
      <formula>0</formula>
    </cfRule>
  </conditionalFormatting>
  <conditionalFormatting sqref="BE30">
    <cfRule type="cellIs" dxfId="928" priority="991" operator="greaterThan">
      <formula>0</formula>
    </cfRule>
  </conditionalFormatting>
  <conditionalFormatting sqref="BE31">
    <cfRule type="cellIs" dxfId="927" priority="990" operator="greaterThan">
      <formula>0</formula>
    </cfRule>
  </conditionalFormatting>
  <conditionalFormatting sqref="BE32">
    <cfRule type="cellIs" dxfId="926" priority="989" operator="greaterThan">
      <formula>0</formula>
    </cfRule>
  </conditionalFormatting>
  <conditionalFormatting sqref="BE33">
    <cfRule type="cellIs" dxfId="925" priority="988" operator="greaterThan">
      <formula>0</formula>
    </cfRule>
  </conditionalFormatting>
  <conditionalFormatting sqref="BE34">
    <cfRule type="cellIs" dxfId="924" priority="987" operator="greaterThan">
      <formula>0</formula>
    </cfRule>
  </conditionalFormatting>
  <conditionalFormatting sqref="BE35">
    <cfRule type="cellIs" dxfId="923" priority="986" operator="greaterThan">
      <formula>0</formula>
    </cfRule>
  </conditionalFormatting>
  <conditionalFormatting sqref="BE36">
    <cfRule type="cellIs" dxfId="922" priority="985" operator="greaterThan">
      <formula>0</formula>
    </cfRule>
  </conditionalFormatting>
  <conditionalFormatting sqref="BE37">
    <cfRule type="cellIs" dxfId="921" priority="984" operator="greaterThan">
      <formula>0</formula>
    </cfRule>
  </conditionalFormatting>
  <conditionalFormatting sqref="BE38">
    <cfRule type="cellIs" dxfId="920" priority="983" operator="greaterThan">
      <formula>0</formula>
    </cfRule>
  </conditionalFormatting>
  <conditionalFormatting sqref="BE39">
    <cfRule type="cellIs" dxfId="919" priority="982" operator="greaterThan">
      <formula>0</formula>
    </cfRule>
  </conditionalFormatting>
  <conditionalFormatting sqref="BE40">
    <cfRule type="cellIs" dxfId="918" priority="981" operator="greaterThan">
      <formula>0</formula>
    </cfRule>
  </conditionalFormatting>
  <conditionalFormatting sqref="BE41">
    <cfRule type="cellIs" dxfId="917" priority="980" operator="greaterThan">
      <formula>0</formula>
    </cfRule>
  </conditionalFormatting>
  <conditionalFormatting sqref="BE42">
    <cfRule type="cellIs" dxfId="916" priority="979" operator="greaterThan">
      <formula>0</formula>
    </cfRule>
  </conditionalFormatting>
  <conditionalFormatting sqref="BE43">
    <cfRule type="cellIs" dxfId="915" priority="978" operator="greaterThan">
      <formula>0</formula>
    </cfRule>
  </conditionalFormatting>
  <conditionalFormatting sqref="BE44">
    <cfRule type="cellIs" dxfId="914" priority="977" operator="greaterThan">
      <formula>0</formula>
    </cfRule>
  </conditionalFormatting>
  <conditionalFormatting sqref="BM27">
    <cfRule type="cellIs" dxfId="913" priority="976" operator="greaterThan">
      <formula>0</formula>
    </cfRule>
  </conditionalFormatting>
  <conditionalFormatting sqref="BM28">
    <cfRule type="cellIs" dxfId="912" priority="975" operator="greaterThan">
      <formula>0</formula>
    </cfRule>
  </conditionalFormatting>
  <conditionalFormatting sqref="BM29">
    <cfRule type="cellIs" dxfId="911" priority="974" operator="greaterThan">
      <formula>0</formula>
    </cfRule>
  </conditionalFormatting>
  <conditionalFormatting sqref="BM30">
    <cfRule type="cellIs" dxfId="910" priority="973" operator="greaterThan">
      <formula>0</formula>
    </cfRule>
  </conditionalFormatting>
  <conditionalFormatting sqref="BM31">
    <cfRule type="cellIs" dxfId="909" priority="972" operator="greaterThan">
      <formula>0</formula>
    </cfRule>
  </conditionalFormatting>
  <conditionalFormatting sqref="BM32">
    <cfRule type="cellIs" dxfId="908" priority="971" operator="greaterThan">
      <formula>0</formula>
    </cfRule>
  </conditionalFormatting>
  <conditionalFormatting sqref="BM33">
    <cfRule type="cellIs" dxfId="907" priority="970" operator="greaterThan">
      <formula>0</formula>
    </cfRule>
  </conditionalFormatting>
  <conditionalFormatting sqref="BM34">
    <cfRule type="cellIs" dxfId="906" priority="969" operator="greaterThan">
      <formula>0</formula>
    </cfRule>
  </conditionalFormatting>
  <conditionalFormatting sqref="BM35">
    <cfRule type="cellIs" dxfId="905" priority="968" operator="greaterThan">
      <formula>0</formula>
    </cfRule>
  </conditionalFormatting>
  <conditionalFormatting sqref="BM36">
    <cfRule type="cellIs" dxfId="904" priority="967" operator="greaterThan">
      <formula>0</formula>
    </cfRule>
  </conditionalFormatting>
  <conditionalFormatting sqref="BM37">
    <cfRule type="cellIs" dxfId="903" priority="966" operator="greaterThan">
      <formula>0</formula>
    </cfRule>
  </conditionalFormatting>
  <conditionalFormatting sqref="BM38">
    <cfRule type="cellIs" dxfId="902" priority="965" operator="greaterThan">
      <formula>0</formula>
    </cfRule>
  </conditionalFormatting>
  <conditionalFormatting sqref="BM39">
    <cfRule type="cellIs" dxfId="901" priority="964" operator="greaterThan">
      <formula>0</formula>
    </cfRule>
  </conditionalFormatting>
  <conditionalFormatting sqref="BM40">
    <cfRule type="cellIs" dxfId="900" priority="963" operator="greaterThan">
      <formula>0</formula>
    </cfRule>
  </conditionalFormatting>
  <conditionalFormatting sqref="BM41">
    <cfRule type="cellIs" dxfId="899" priority="962" operator="greaterThan">
      <formula>0</formula>
    </cfRule>
  </conditionalFormatting>
  <conditionalFormatting sqref="BM42">
    <cfRule type="cellIs" dxfId="898" priority="961" operator="greaterThan">
      <formula>0</formula>
    </cfRule>
  </conditionalFormatting>
  <conditionalFormatting sqref="BM43">
    <cfRule type="cellIs" dxfId="897" priority="960" operator="greaterThan">
      <formula>0</formula>
    </cfRule>
  </conditionalFormatting>
  <conditionalFormatting sqref="BM44">
    <cfRule type="cellIs" dxfId="896" priority="959" operator="greaterThan">
      <formula>0</formula>
    </cfRule>
  </conditionalFormatting>
  <conditionalFormatting sqref="BU27">
    <cfRule type="cellIs" dxfId="895" priority="958" operator="greaterThan">
      <formula>0</formula>
    </cfRule>
  </conditionalFormatting>
  <conditionalFormatting sqref="BU28">
    <cfRule type="cellIs" dxfId="894" priority="957" operator="greaterThan">
      <formula>0</formula>
    </cfRule>
  </conditionalFormatting>
  <conditionalFormatting sqref="BU29">
    <cfRule type="cellIs" dxfId="893" priority="956" operator="greaterThan">
      <formula>0</formula>
    </cfRule>
  </conditionalFormatting>
  <conditionalFormatting sqref="BU30">
    <cfRule type="cellIs" dxfId="892" priority="955" operator="greaterThan">
      <formula>0</formula>
    </cfRule>
  </conditionalFormatting>
  <conditionalFormatting sqref="BU31">
    <cfRule type="cellIs" dxfId="891" priority="954" operator="greaterThan">
      <formula>0</formula>
    </cfRule>
  </conditionalFormatting>
  <conditionalFormatting sqref="BU32">
    <cfRule type="cellIs" dxfId="890" priority="953" operator="greaterThan">
      <formula>0</formula>
    </cfRule>
  </conditionalFormatting>
  <conditionalFormatting sqref="BU33">
    <cfRule type="cellIs" dxfId="889" priority="952" operator="greaterThan">
      <formula>0</formula>
    </cfRule>
  </conditionalFormatting>
  <conditionalFormatting sqref="BU34">
    <cfRule type="cellIs" dxfId="888" priority="951" operator="greaterThan">
      <formula>0</formula>
    </cfRule>
  </conditionalFormatting>
  <conditionalFormatting sqref="BU35">
    <cfRule type="cellIs" dxfId="887" priority="950" operator="greaterThan">
      <formula>0</formula>
    </cfRule>
  </conditionalFormatting>
  <conditionalFormatting sqref="BU36">
    <cfRule type="cellIs" dxfId="886" priority="949" operator="greaterThan">
      <formula>0</formula>
    </cfRule>
  </conditionalFormatting>
  <conditionalFormatting sqref="BU37">
    <cfRule type="cellIs" dxfId="885" priority="948" operator="greaterThan">
      <formula>0</formula>
    </cfRule>
  </conditionalFormatting>
  <conditionalFormatting sqref="BU38">
    <cfRule type="cellIs" dxfId="884" priority="947" operator="greaterThan">
      <formula>0</formula>
    </cfRule>
  </conditionalFormatting>
  <conditionalFormatting sqref="BU39">
    <cfRule type="cellIs" dxfId="883" priority="946" operator="greaterThan">
      <formula>0</formula>
    </cfRule>
  </conditionalFormatting>
  <conditionalFormatting sqref="BU40">
    <cfRule type="cellIs" dxfId="882" priority="945" operator="greaterThan">
      <formula>0</formula>
    </cfRule>
  </conditionalFormatting>
  <conditionalFormatting sqref="BU41">
    <cfRule type="cellIs" dxfId="881" priority="944" operator="greaterThan">
      <formula>0</formula>
    </cfRule>
  </conditionalFormatting>
  <conditionalFormatting sqref="BU42">
    <cfRule type="cellIs" dxfId="880" priority="943" operator="greaterThan">
      <formula>0</formula>
    </cfRule>
  </conditionalFormatting>
  <conditionalFormatting sqref="BU43">
    <cfRule type="cellIs" dxfId="879" priority="942" operator="greaterThan">
      <formula>0</formula>
    </cfRule>
  </conditionalFormatting>
  <conditionalFormatting sqref="BU44">
    <cfRule type="cellIs" dxfId="878" priority="941" operator="greaterThan">
      <formula>0</formula>
    </cfRule>
  </conditionalFormatting>
  <conditionalFormatting sqref="CC27">
    <cfRule type="cellIs" dxfId="877" priority="940" operator="greaterThan">
      <formula>0</formula>
    </cfRule>
  </conditionalFormatting>
  <conditionalFormatting sqref="CC28">
    <cfRule type="cellIs" dxfId="876" priority="939" operator="greaterThan">
      <formula>0</formula>
    </cfRule>
  </conditionalFormatting>
  <conditionalFormatting sqref="CC29">
    <cfRule type="cellIs" dxfId="875" priority="938" operator="greaterThan">
      <formula>0</formula>
    </cfRule>
  </conditionalFormatting>
  <conditionalFormatting sqref="CC30">
    <cfRule type="cellIs" dxfId="874" priority="937" operator="greaterThan">
      <formula>0</formula>
    </cfRule>
  </conditionalFormatting>
  <conditionalFormatting sqref="CC31">
    <cfRule type="cellIs" dxfId="873" priority="936" operator="greaterThan">
      <formula>0</formula>
    </cfRule>
  </conditionalFormatting>
  <conditionalFormatting sqref="CC32">
    <cfRule type="cellIs" dxfId="872" priority="935" operator="greaterThan">
      <formula>0</formula>
    </cfRule>
  </conditionalFormatting>
  <conditionalFormatting sqref="CC33">
    <cfRule type="cellIs" dxfId="871" priority="934" operator="greaterThan">
      <formula>0</formula>
    </cfRule>
  </conditionalFormatting>
  <conditionalFormatting sqref="CC34">
    <cfRule type="cellIs" dxfId="870" priority="933" operator="greaterThan">
      <formula>0</formula>
    </cfRule>
  </conditionalFormatting>
  <conditionalFormatting sqref="CC35">
    <cfRule type="cellIs" dxfId="869" priority="932" operator="greaterThan">
      <formula>0</formula>
    </cfRule>
  </conditionalFormatting>
  <conditionalFormatting sqref="CC36">
    <cfRule type="cellIs" dxfId="868" priority="931" operator="greaterThan">
      <formula>0</formula>
    </cfRule>
  </conditionalFormatting>
  <conditionalFormatting sqref="CC37">
    <cfRule type="cellIs" dxfId="867" priority="930" operator="greaterThan">
      <formula>0</formula>
    </cfRule>
  </conditionalFormatting>
  <conditionalFormatting sqref="CC38">
    <cfRule type="cellIs" dxfId="866" priority="929" operator="greaterThan">
      <formula>0</formula>
    </cfRule>
  </conditionalFormatting>
  <conditionalFormatting sqref="CC39">
    <cfRule type="cellIs" dxfId="865" priority="928" operator="greaterThan">
      <formula>0</formula>
    </cfRule>
  </conditionalFormatting>
  <conditionalFormatting sqref="CC40">
    <cfRule type="cellIs" dxfId="864" priority="927" operator="greaterThan">
      <formula>0</formula>
    </cfRule>
  </conditionalFormatting>
  <conditionalFormatting sqref="CC41">
    <cfRule type="cellIs" dxfId="863" priority="926" operator="greaterThan">
      <formula>0</formula>
    </cfRule>
  </conditionalFormatting>
  <conditionalFormatting sqref="CC42">
    <cfRule type="cellIs" dxfId="862" priority="925" operator="greaterThan">
      <formula>0</formula>
    </cfRule>
  </conditionalFormatting>
  <conditionalFormatting sqref="CC43">
    <cfRule type="cellIs" dxfId="861" priority="924" operator="greaterThan">
      <formula>0</formula>
    </cfRule>
  </conditionalFormatting>
  <conditionalFormatting sqref="CC44">
    <cfRule type="cellIs" dxfId="860" priority="923" operator="greaterThan">
      <formula>0</formula>
    </cfRule>
  </conditionalFormatting>
  <conditionalFormatting sqref="CK27">
    <cfRule type="cellIs" dxfId="859" priority="922" operator="greaterThan">
      <formula>0</formula>
    </cfRule>
  </conditionalFormatting>
  <conditionalFormatting sqref="CK28">
    <cfRule type="cellIs" dxfId="858" priority="921" operator="greaterThan">
      <formula>0</formula>
    </cfRule>
  </conditionalFormatting>
  <conditionalFormatting sqref="CK29">
    <cfRule type="cellIs" dxfId="857" priority="920" operator="greaterThan">
      <formula>0</formula>
    </cfRule>
  </conditionalFormatting>
  <conditionalFormatting sqref="CK30">
    <cfRule type="cellIs" dxfId="856" priority="919" operator="greaterThan">
      <formula>0</formula>
    </cfRule>
  </conditionalFormatting>
  <conditionalFormatting sqref="CK31">
    <cfRule type="cellIs" dxfId="855" priority="918" operator="greaterThan">
      <formula>0</formula>
    </cfRule>
  </conditionalFormatting>
  <conditionalFormatting sqref="CK32">
    <cfRule type="cellIs" dxfId="854" priority="917" operator="greaterThan">
      <formula>0</formula>
    </cfRule>
  </conditionalFormatting>
  <conditionalFormatting sqref="CK33">
    <cfRule type="cellIs" dxfId="853" priority="916" operator="greaterThan">
      <formula>0</formula>
    </cfRule>
  </conditionalFormatting>
  <conditionalFormatting sqref="CK34">
    <cfRule type="cellIs" dxfId="852" priority="915" operator="greaterThan">
      <formula>0</formula>
    </cfRule>
  </conditionalFormatting>
  <conditionalFormatting sqref="CK35">
    <cfRule type="cellIs" dxfId="851" priority="914" operator="greaterThan">
      <formula>0</formula>
    </cfRule>
  </conditionalFormatting>
  <conditionalFormatting sqref="CK36">
    <cfRule type="cellIs" dxfId="850" priority="913" operator="greaterThan">
      <formula>0</formula>
    </cfRule>
  </conditionalFormatting>
  <conditionalFormatting sqref="CK37">
    <cfRule type="cellIs" dxfId="849" priority="912" operator="greaterThan">
      <formula>0</formula>
    </cfRule>
  </conditionalFormatting>
  <conditionalFormatting sqref="CK38">
    <cfRule type="cellIs" dxfId="848" priority="911" operator="greaterThan">
      <formula>0</formula>
    </cfRule>
  </conditionalFormatting>
  <conditionalFormatting sqref="CK39">
    <cfRule type="cellIs" dxfId="847" priority="910" operator="greaterThan">
      <formula>0</formula>
    </cfRule>
  </conditionalFormatting>
  <conditionalFormatting sqref="CK40">
    <cfRule type="cellIs" dxfId="846" priority="909" operator="greaterThan">
      <formula>0</formula>
    </cfRule>
  </conditionalFormatting>
  <conditionalFormatting sqref="CK41">
    <cfRule type="cellIs" dxfId="845" priority="908" operator="greaterThan">
      <formula>0</formula>
    </cfRule>
  </conditionalFormatting>
  <conditionalFormatting sqref="CK42">
    <cfRule type="cellIs" dxfId="844" priority="907" operator="greaterThan">
      <formula>0</formula>
    </cfRule>
  </conditionalFormatting>
  <conditionalFormatting sqref="CK43">
    <cfRule type="cellIs" dxfId="843" priority="906" operator="greaterThan">
      <formula>0</formula>
    </cfRule>
  </conditionalFormatting>
  <conditionalFormatting sqref="CK44">
    <cfRule type="cellIs" dxfId="842" priority="905" operator="greaterThan">
      <formula>0</formula>
    </cfRule>
  </conditionalFormatting>
  <conditionalFormatting sqref="BB29:BE29">
    <cfRule type="cellIs" dxfId="833" priority="321" operator="greaterThan">
      <formula>0</formula>
    </cfRule>
  </conditionalFormatting>
  <conditionalFormatting sqref="BB30:BE30">
    <cfRule type="cellIs" dxfId="832" priority="320" operator="greaterThan">
      <formula>0</formula>
    </cfRule>
  </conditionalFormatting>
  <conditionalFormatting sqref="AX37:BA37">
    <cfRule type="cellIs" dxfId="831" priority="331" operator="greaterThan">
      <formula>0</formula>
    </cfRule>
  </conditionalFormatting>
  <conditionalFormatting sqref="AX38:BA38">
    <cfRule type="cellIs" dxfId="830" priority="330" operator="greaterThan">
      <formula>0</formula>
    </cfRule>
  </conditionalFormatting>
  <conditionalFormatting sqref="Q94">
    <cfRule type="cellIs" dxfId="829" priority="886" operator="greaterThan">
      <formula>0</formula>
    </cfRule>
  </conditionalFormatting>
  <conditionalFormatting sqref="Q94">
    <cfRule type="containsText" dxfId="828" priority="883" operator="containsText" text="M">
      <formula>NOT(ISERROR(SEARCH("M",Q94)))</formula>
    </cfRule>
  </conditionalFormatting>
  <conditionalFormatting sqref="BM44">
    <cfRule type="cellIs" dxfId="827" priority="342" operator="greaterThan">
      <formula>0</formula>
    </cfRule>
  </conditionalFormatting>
  <conditionalFormatting sqref="BM40">
    <cfRule type="cellIs" dxfId="825" priority="346" operator="greaterThan">
      <formula>0</formula>
    </cfRule>
  </conditionalFormatting>
  <conditionalFormatting sqref="BM39">
    <cfRule type="cellIs" dxfId="824" priority="347" operator="greaterThan">
      <formula>0</formula>
    </cfRule>
  </conditionalFormatting>
  <conditionalFormatting sqref="BY93">
    <cfRule type="cellIs" dxfId="823" priority="853" operator="greaterThan">
      <formula>0</formula>
    </cfRule>
  </conditionalFormatting>
  <conditionalFormatting sqref="CG93">
    <cfRule type="cellIs" dxfId="822" priority="852" operator="greaterThan">
      <formula>0</formula>
    </cfRule>
  </conditionalFormatting>
  <conditionalFormatting sqref="BQ93">
    <cfRule type="cellIs" dxfId="821" priority="851" operator="greaterThan">
      <formula>0</formula>
    </cfRule>
  </conditionalFormatting>
  <conditionalFormatting sqref="BI93">
    <cfRule type="cellIs" dxfId="820" priority="850" operator="greaterThan">
      <formula>0</formula>
    </cfRule>
  </conditionalFormatting>
  <conditionalFormatting sqref="AW93">
    <cfRule type="cellIs" dxfId="819" priority="849" operator="greaterThan">
      <formula>0</formula>
    </cfRule>
  </conditionalFormatting>
  <conditionalFormatting sqref="AS93">
    <cfRule type="cellIs" dxfId="818" priority="848" operator="greaterThan">
      <formula>0</formula>
    </cfRule>
  </conditionalFormatting>
  <conditionalFormatting sqref="AK93">
    <cfRule type="cellIs" dxfId="817" priority="847" operator="greaterThan">
      <formula>0</formula>
    </cfRule>
  </conditionalFormatting>
  <conditionalFormatting sqref="AK93">
    <cfRule type="cellIs" dxfId="816" priority="846" operator="greaterThan">
      <formula>0</formula>
    </cfRule>
  </conditionalFormatting>
  <conditionalFormatting sqref="AC93">
    <cfRule type="cellIs" dxfId="815" priority="845" operator="greaterThan">
      <formula>0</formula>
    </cfRule>
  </conditionalFormatting>
  <conditionalFormatting sqref="AC93">
    <cfRule type="cellIs" dxfId="814" priority="844" operator="greaterThan">
      <formula>0</formula>
    </cfRule>
  </conditionalFormatting>
  <conditionalFormatting sqref="Q93">
    <cfRule type="cellIs" dxfId="813" priority="843" operator="greaterThan">
      <formula>0</formula>
    </cfRule>
  </conditionalFormatting>
  <conditionalFormatting sqref="Q93">
    <cfRule type="containsText" dxfId="812" priority="842" operator="containsText" text="M">
      <formula>NOT(ISERROR(SEARCH("M",Q93)))</formula>
    </cfRule>
  </conditionalFormatting>
  <conditionalFormatting sqref="Q93">
    <cfRule type="cellIs" dxfId="811" priority="841" operator="greaterThan">
      <formula>0</formula>
    </cfRule>
  </conditionalFormatting>
  <conditionalFormatting sqref="CD20">
    <cfRule type="cellIs" dxfId="778" priority="804" operator="greaterThan">
      <formula>0</formula>
    </cfRule>
  </conditionalFormatting>
  <conditionalFormatting sqref="CD20">
    <cfRule type="containsText" dxfId="777" priority="803" operator="containsText" text="M">
      <formula>NOT(ISERROR(SEARCH("M",CD20)))</formula>
    </cfRule>
  </conditionalFormatting>
  <conditionalFormatting sqref="CC20">
    <cfRule type="cellIs" dxfId="776" priority="802" operator="greaterThan">
      <formula>0</formula>
    </cfRule>
  </conditionalFormatting>
  <conditionalFormatting sqref="CC20">
    <cfRule type="containsText" dxfId="775" priority="801" operator="containsText" text="M">
      <formula>NOT(ISERROR(SEARCH("M",CC20)))</formula>
    </cfRule>
  </conditionalFormatting>
  <conditionalFormatting sqref="R27:U27">
    <cfRule type="cellIs" dxfId="774" priority="800" operator="greaterThan">
      <formula>0</formula>
    </cfRule>
  </conditionalFormatting>
  <conditionalFormatting sqref="R28:U28">
    <cfRule type="cellIs" dxfId="773" priority="799" operator="greaterThan">
      <formula>0</formula>
    </cfRule>
  </conditionalFormatting>
  <conditionalFormatting sqref="R29:U29">
    <cfRule type="cellIs" dxfId="772" priority="798" operator="greaterThan">
      <formula>0</formula>
    </cfRule>
  </conditionalFormatting>
  <conditionalFormatting sqref="R30:U30">
    <cfRule type="cellIs" dxfId="771" priority="797" operator="greaterThan">
      <formula>0</formula>
    </cfRule>
  </conditionalFormatting>
  <conditionalFormatting sqref="R31:U31">
    <cfRule type="cellIs" dxfId="770" priority="796" operator="greaterThan">
      <formula>0</formula>
    </cfRule>
  </conditionalFormatting>
  <conditionalFormatting sqref="R32:U32">
    <cfRule type="cellIs" dxfId="769" priority="795" operator="greaterThan">
      <formula>0</formula>
    </cfRule>
  </conditionalFormatting>
  <conditionalFormatting sqref="R33:U33">
    <cfRule type="cellIs" dxfId="768" priority="794" operator="greaterThan">
      <formula>0</formula>
    </cfRule>
  </conditionalFormatting>
  <conditionalFormatting sqref="R34:U34">
    <cfRule type="cellIs" dxfId="767" priority="793" operator="greaterThan">
      <formula>0</formula>
    </cfRule>
  </conditionalFormatting>
  <conditionalFormatting sqref="R35:U35">
    <cfRule type="cellIs" dxfId="766" priority="792" operator="greaterThan">
      <formula>0</formula>
    </cfRule>
  </conditionalFormatting>
  <conditionalFormatting sqref="R36:U36">
    <cfRule type="cellIs" dxfId="765" priority="791" operator="greaterThan">
      <formula>0</formula>
    </cfRule>
  </conditionalFormatting>
  <conditionalFormatting sqref="R37:U37">
    <cfRule type="cellIs" dxfId="764" priority="790" operator="greaterThan">
      <formula>0</formula>
    </cfRule>
  </conditionalFormatting>
  <conditionalFormatting sqref="R38:U38">
    <cfRule type="cellIs" dxfId="763" priority="789" operator="greaterThan">
      <formula>0</formula>
    </cfRule>
  </conditionalFormatting>
  <conditionalFormatting sqref="R39:U39">
    <cfRule type="cellIs" dxfId="762" priority="788" operator="greaterThan">
      <formula>0</formula>
    </cfRule>
  </conditionalFormatting>
  <conditionalFormatting sqref="R40:U40">
    <cfRule type="cellIs" dxfId="761" priority="787" operator="greaterThan">
      <formula>0</formula>
    </cfRule>
  </conditionalFormatting>
  <conditionalFormatting sqref="R41:U41">
    <cfRule type="cellIs" dxfId="760" priority="786" operator="greaterThan">
      <formula>0</formula>
    </cfRule>
  </conditionalFormatting>
  <conditionalFormatting sqref="R42:U42">
    <cfRule type="cellIs" dxfId="759" priority="785" operator="greaterThan">
      <formula>0</formula>
    </cfRule>
  </conditionalFormatting>
  <conditionalFormatting sqref="R43:U43">
    <cfRule type="cellIs" dxfId="758" priority="784" operator="greaterThan">
      <formula>0</formula>
    </cfRule>
  </conditionalFormatting>
  <conditionalFormatting sqref="R44:U44">
    <cfRule type="cellIs" dxfId="757" priority="783" operator="greaterThan">
      <formula>0</formula>
    </cfRule>
  </conditionalFormatting>
  <conditionalFormatting sqref="R82:Y82">
    <cfRule type="cellIs" dxfId="756" priority="713" operator="greaterThan">
      <formula>0</formula>
    </cfRule>
  </conditionalFormatting>
  <conditionalFormatting sqref="R50:Y50">
    <cfRule type="cellIs" dxfId="755" priority="779" operator="greaterThan">
      <formula>0</formula>
    </cfRule>
  </conditionalFormatting>
  <conditionalFormatting sqref="R52:Y52">
    <cfRule type="cellIs" dxfId="754" priority="777" operator="greaterThan">
      <formula>0</formula>
    </cfRule>
  </conditionalFormatting>
  <conditionalFormatting sqref="R54:Y54">
    <cfRule type="cellIs" dxfId="753" priority="775" operator="greaterThan">
      <formula>0</formula>
    </cfRule>
  </conditionalFormatting>
  <conditionalFormatting sqref="R56:Y56">
    <cfRule type="cellIs" dxfId="752" priority="773" operator="greaterThan">
      <formula>0</formula>
    </cfRule>
  </conditionalFormatting>
  <conditionalFormatting sqref="R48:Y48">
    <cfRule type="cellIs" dxfId="751" priority="781" operator="greaterThan">
      <formula>0</formula>
    </cfRule>
  </conditionalFormatting>
  <conditionalFormatting sqref="R47:Y47">
    <cfRule type="cellIs" dxfId="750" priority="782" operator="greaterThan">
      <formula>0</formula>
    </cfRule>
  </conditionalFormatting>
  <conditionalFormatting sqref="R49:Y49">
    <cfRule type="cellIs" dxfId="749" priority="780" operator="greaterThan">
      <formula>0</formula>
    </cfRule>
  </conditionalFormatting>
  <conditionalFormatting sqref="R51:Y51">
    <cfRule type="cellIs" dxfId="748" priority="778" operator="greaterThan">
      <formula>0</formula>
    </cfRule>
  </conditionalFormatting>
  <conditionalFormatting sqref="R53:Y53">
    <cfRule type="cellIs" dxfId="747" priority="776" operator="greaterThan">
      <formula>0</formula>
    </cfRule>
  </conditionalFormatting>
  <conditionalFormatting sqref="R55:Y55">
    <cfRule type="cellIs" dxfId="746" priority="774" operator="greaterThan">
      <formula>0</formula>
    </cfRule>
  </conditionalFormatting>
  <conditionalFormatting sqref="R57:Y57">
    <cfRule type="cellIs" dxfId="745" priority="772" operator="greaterThan">
      <formula>0</formula>
    </cfRule>
  </conditionalFormatting>
  <conditionalFormatting sqref="R58:Y58">
    <cfRule type="cellIs" dxfId="744" priority="771" operator="greaterThan">
      <formula>0</formula>
    </cfRule>
  </conditionalFormatting>
  <conditionalFormatting sqref="R59:Y59">
    <cfRule type="cellIs" dxfId="743" priority="770" operator="greaterThan">
      <formula>0</formula>
    </cfRule>
  </conditionalFormatting>
  <conditionalFormatting sqref="R60:Y60">
    <cfRule type="cellIs" dxfId="742" priority="769" operator="greaterThan">
      <formula>0</formula>
    </cfRule>
  </conditionalFormatting>
  <conditionalFormatting sqref="R61:Y61">
    <cfRule type="cellIs" dxfId="741" priority="768" operator="greaterThan">
      <formula>0</formula>
    </cfRule>
  </conditionalFormatting>
  <conditionalFormatting sqref="R62:Y62">
    <cfRule type="cellIs" dxfId="740" priority="767" operator="greaterThan">
      <formula>0</formula>
    </cfRule>
  </conditionalFormatting>
  <conditionalFormatting sqref="R47:Y47">
    <cfRule type="cellIs" dxfId="739" priority="766" operator="greaterThan">
      <formula>0</formula>
    </cfRule>
  </conditionalFormatting>
  <conditionalFormatting sqref="R48:Y48">
    <cfRule type="cellIs" dxfId="738" priority="765" operator="greaterThan">
      <formula>0</formula>
    </cfRule>
  </conditionalFormatting>
  <conditionalFormatting sqref="R49:Y49">
    <cfRule type="cellIs" dxfId="737" priority="764" operator="greaterThan">
      <formula>0</formula>
    </cfRule>
  </conditionalFormatting>
  <conditionalFormatting sqref="R50:Y50">
    <cfRule type="cellIs" dxfId="736" priority="763" operator="greaterThan">
      <formula>0</formula>
    </cfRule>
  </conditionalFormatting>
  <conditionalFormatting sqref="R51:Y51">
    <cfRule type="cellIs" dxfId="735" priority="762" operator="greaterThan">
      <formula>0</formula>
    </cfRule>
  </conditionalFormatting>
  <conditionalFormatting sqref="R52:Y52">
    <cfRule type="cellIs" dxfId="734" priority="761" operator="greaterThan">
      <formula>0</formula>
    </cfRule>
  </conditionalFormatting>
  <conditionalFormatting sqref="R53:Y53">
    <cfRule type="cellIs" dxfId="733" priority="760" operator="greaterThan">
      <formula>0</formula>
    </cfRule>
  </conditionalFormatting>
  <conditionalFormatting sqref="R54:Y54">
    <cfRule type="cellIs" dxfId="732" priority="759" operator="greaterThan">
      <formula>0</formula>
    </cfRule>
  </conditionalFormatting>
  <conditionalFormatting sqref="R55:Y55">
    <cfRule type="cellIs" dxfId="731" priority="758" operator="greaterThan">
      <formula>0</formula>
    </cfRule>
  </conditionalFormatting>
  <conditionalFormatting sqref="R56:Y56">
    <cfRule type="cellIs" dxfId="730" priority="757" operator="greaterThan">
      <formula>0</formula>
    </cfRule>
  </conditionalFormatting>
  <conditionalFormatting sqref="R57:Y57">
    <cfRule type="cellIs" dxfId="729" priority="756" operator="greaterThan">
      <formula>0</formula>
    </cfRule>
  </conditionalFormatting>
  <conditionalFormatting sqref="R58:Y58">
    <cfRule type="cellIs" dxfId="728" priority="755" operator="greaterThan">
      <formula>0</formula>
    </cfRule>
  </conditionalFormatting>
  <conditionalFormatting sqref="R59:Y59">
    <cfRule type="cellIs" dxfId="727" priority="754" operator="greaterThan">
      <formula>0</formula>
    </cfRule>
  </conditionalFormatting>
  <conditionalFormatting sqref="R60:Y60">
    <cfRule type="cellIs" dxfId="726" priority="753" operator="greaterThan">
      <formula>0</formula>
    </cfRule>
  </conditionalFormatting>
  <conditionalFormatting sqref="R61:Y61">
    <cfRule type="cellIs" dxfId="725" priority="752" operator="greaterThan">
      <formula>0</formula>
    </cfRule>
  </conditionalFormatting>
  <conditionalFormatting sqref="R62:Y62">
    <cfRule type="cellIs" dxfId="724" priority="751" operator="greaterThan">
      <formula>0</formula>
    </cfRule>
  </conditionalFormatting>
  <conditionalFormatting sqref="R68:Y68">
    <cfRule type="cellIs" dxfId="723" priority="747" operator="greaterThan">
      <formula>0</formula>
    </cfRule>
  </conditionalFormatting>
  <conditionalFormatting sqref="R70:Y70">
    <cfRule type="cellIs" dxfId="722" priority="745" operator="greaterThan">
      <formula>0</formula>
    </cfRule>
  </conditionalFormatting>
  <conditionalFormatting sqref="R72:Y72">
    <cfRule type="cellIs" dxfId="721" priority="743" operator="greaterThan">
      <formula>0</formula>
    </cfRule>
  </conditionalFormatting>
  <conditionalFormatting sqref="R74:Y74">
    <cfRule type="cellIs" dxfId="720" priority="741" operator="greaterThan">
      <formula>0</formula>
    </cfRule>
  </conditionalFormatting>
  <conditionalFormatting sqref="R66:Y66">
    <cfRule type="cellIs" dxfId="719" priority="749" operator="greaterThan">
      <formula>0</formula>
    </cfRule>
  </conditionalFormatting>
  <conditionalFormatting sqref="R65:Y65">
    <cfRule type="cellIs" dxfId="718" priority="750" operator="greaterThan">
      <formula>0</formula>
    </cfRule>
  </conditionalFormatting>
  <conditionalFormatting sqref="R67:Y67">
    <cfRule type="cellIs" dxfId="717" priority="748" operator="greaterThan">
      <formula>0</formula>
    </cfRule>
  </conditionalFormatting>
  <conditionalFormatting sqref="R69:Y69">
    <cfRule type="cellIs" dxfId="716" priority="746" operator="greaterThan">
      <formula>0</formula>
    </cfRule>
  </conditionalFormatting>
  <conditionalFormatting sqref="R71:Y71">
    <cfRule type="cellIs" dxfId="715" priority="744" operator="greaterThan">
      <formula>0</formula>
    </cfRule>
  </conditionalFormatting>
  <conditionalFormatting sqref="R73:Y73">
    <cfRule type="cellIs" dxfId="714" priority="742" operator="greaterThan">
      <formula>0</formula>
    </cfRule>
  </conditionalFormatting>
  <conditionalFormatting sqref="R75:Y75">
    <cfRule type="cellIs" dxfId="713" priority="740" operator="greaterThan">
      <formula>0</formula>
    </cfRule>
  </conditionalFormatting>
  <conditionalFormatting sqref="R76:Y76">
    <cfRule type="cellIs" dxfId="712" priority="739" operator="greaterThan">
      <formula>0</formula>
    </cfRule>
  </conditionalFormatting>
  <conditionalFormatting sqref="R77:Y77">
    <cfRule type="cellIs" dxfId="711" priority="738" operator="greaterThan">
      <formula>0</formula>
    </cfRule>
  </conditionalFormatting>
  <conditionalFormatting sqref="R78:Y78">
    <cfRule type="cellIs" dxfId="710" priority="737" operator="greaterThan">
      <formula>0</formula>
    </cfRule>
  </conditionalFormatting>
  <conditionalFormatting sqref="R79:Y79">
    <cfRule type="cellIs" dxfId="709" priority="736" operator="greaterThan">
      <formula>0</formula>
    </cfRule>
  </conditionalFormatting>
  <conditionalFormatting sqref="R80:Y80">
    <cfRule type="cellIs" dxfId="708" priority="735" operator="greaterThan">
      <formula>0</formula>
    </cfRule>
  </conditionalFormatting>
  <conditionalFormatting sqref="R65:Y65">
    <cfRule type="cellIs" dxfId="707" priority="734" operator="greaterThan">
      <formula>0</formula>
    </cfRule>
  </conditionalFormatting>
  <conditionalFormatting sqref="R66:Y66">
    <cfRule type="cellIs" dxfId="706" priority="733" operator="greaterThan">
      <formula>0</formula>
    </cfRule>
  </conditionalFormatting>
  <conditionalFormatting sqref="R67:Y67">
    <cfRule type="cellIs" dxfId="705" priority="732" operator="greaterThan">
      <formula>0</formula>
    </cfRule>
  </conditionalFormatting>
  <conditionalFormatting sqref="R68:Y68">
    <cfRule type="cellIs" dxfId="704" priority="731" operator="greaterThan">
      <formula>0</formula>
    </cfRule>
  </conditionalFormatting>
  <conditionalFormatting sqref="R69:Y69">
    <cfRule type="cellIs" dxfId="703" priority="730" operator="greaterThan">
      <formula>0</formula>
    </cfRule>
  </conditionalFormatting>
  <conditionalFormatting sqref="R70:Y70">
    <cfRule type="cellIs" dxfId="702" priority="729" operator="greaterThan">
      <formula>0</formula>
    </cfRule>
  </conditionalFormatting>
  <conditionalFormatting sqref="R71:Y71">
    <cfRule type="cellIs" dxfId="701" priority="728" operator="greaterThan">
      <formula>0</formula>
    </cfRule>
  </conditionalFormatting>
  <conditionalFormatting sqref="R72:Y72">
    <cfRule type="cellIs" dxfId="700" priority="727" operator="greaterThan">
      <formula>0</formula>
    </cfRule>
  </conditionalFormatting>
  <conditionalFormatting sqref="R73:Y73">
    <cfRule type="cellIs" dxfId="699" priority="726" operator="greaterThan">
      <formula>0</formula>
    </cfRule>
  </conditionalFormatting>
  <conditionalFormatting sqref="R74:Y74">
    <cfRule type="cellIs" dxfId="698" priority="725" operator="greaterThan">
      <formula>0</formula>
    </cfRule>
  </conditionalFormatting>
  <conditionalFormatting sqref="R75:Y75">
    <cfRule type="cellIs" dxfId="697" priority="724" operator="greaterThan">
      <formula>0</formula>
    </cfRule>
  </conditionalFormatting>
  <conditionalFormatting sqref="R76:Y76">
    <cfRule type="cellIs" dxfId="696" priority="723" operator="greaterThan">
      <formula>0</formula>
    </cfRule>
  </conditionalFormatting>
  <conditionalFormatting sqref="R77:Y77">
    <cfRule type="cellIs" dxfId="695" priority="722" operator="greaterThan">
      <formula>0</formula>
    </cfRule>
  </conditionalFormatting>
  <conditionalFormatting sqref="R78:Y78">
    <cfRule type="cellIs" dxfId="694" priority="721" operator="greaterThan">
      <formula>0</formula>
    </cfRule>
  </conditionalFormatting>
  <conditionalFormatting sqref="R79:Y79">
    <cfRule type="cellIs" dxfId="693" priority="720" operator="greaterThan">
      <formula>0</formula>
    </cfRule>
  </conditionalFormatting>
  <conditionalFormatting sqref="R80:Y80">
    <cfRule type="cellIs" dxfId="692" priority="719" operator="greaterThan">
      <formula>0</formula>
    </cfRule>
  </conditionalFormatting>
  <conditionalFormatting sqref="R81:Y81">
    <cfRule type="cellIs" dxfId="691" priority="718" operator="greaterThan">
      <formula>0</formula>
    </cfRule>
  </conditionalFormatting>
  <conditionalFormatting sqref="R82:Y82">
    <cfRule type="cellIs" dxfId="690" priority="717" operator="greaterThan">
      <formula>0</formula>
    </cfRule>
  </conditionalFormatting>
  <conditionalFormatting sqref="R81:Y81">
    <cfRule type="cellIs" dxfId="689" priority="716" operator="greaterThan">
      <formula>0</formula>
    </cfRule>
  </conditionalFormatting>
  <conditionalFormatting sqref="R82:Y82">
    <cfRule type="cellIs" dxfId="688" priority="715" operator="greaterThan">
      <formula>0</formula>
    </cfRule>
  </conditionalFormatting>
  <conditionalFormatting sqref="R81:Y81">
    <cfRule type="cellIs" dxfId="687" priority="714" operator="greaterThan">
      <formula>0</formula>
    </cfRule>
  </conditionalFormatting>
  <conditionalFormatting sqref="AX80:BE80">
    <cfRule type="cellIs" dxfId="686" priority="163" operator="greaterThan">
      <formula>0</formula>
    </cfRule>
  </conditionalFormatting>
  <conditionalFormatting sqref="BJ73:BM73">
    <cfRule type="cellIs" dxfId="685" priority="153" operator="greaterThan">
      <formula>0</formula>
    </cfRule>
  </conditionalFormatting>
  <conditionalFormatting sqref="R80:Y80">
    <cfRule type="cellIs" dxfId="684" priority="697" operator="greaterThan">
      <formula>0</formula>
    </cfRule>
  </conditionalFormatting>
  <conditionalFormatting sqref="R81:Y81">
    <cfRule type="cellIs" dxfId="683" priority="696" operator="greaterThan">
      <formula>0</formula>
    </cfRule>
  </conditionalFormatting>
  <conditionalFormatting sqref="R80:Y80">
    <cfRule type="cellIs" dxfId="682" priority="695" operator="greaterThan">
      <formula>0</formula>
    </cfRule>
  </conditionalFormatting>
  <conditionalFormatting sqref="R81:Y81">
    <cfRule type="cellIs" dxfId="681" priority="694" operator="greaterThan">
      <formula>0</formula>
    </cfRule>
  </conditionalFormatting>
  <conditionalFormatting sqref="R80:Y80">
    <cfRule type="cellIs" dxfId="680" priority="693" operator="greaterThan">
      <formula>0</formula>
    </cfRule>
  </conditionalFormatting>
  <conditionalFormatting sqref="R81:Y81">
    <cfRule type="cellIs" dxfId="679" priority="692" operator="greaterThan">
      <formula>0</formula>
    </cfRule>
  </conditionalFormatting>
  <conditionalFormatting sqref="R85:Y85">
    <cfRule type="cellIs" dxfId="678" priority="691" operator="greaterThan">
      <formula>0</formula>
    </cfRule>
  </conditionalFormatting>
  <conditionalFormatting sqref="R86:Y86">
    <cfRule type="cellIs" dxfId="677" priority="690" operator="greaterThan">
      <formula>0</formula>
    </cfRule>
  </conditionalFormatting>
  <conditionalFormatting sqref="R85:Y86">
    <cfRule type="containsText" dxfId="676" priority="689" operator="containsText" text="M">
      <formula>NOT(ISERROR(SEARCH("M",R85)))</formula>
    </cfRule>
  </conditionalFormatting>
  <conditionalFormatting sqref="R85:Y85">
    <cfRule type="cellIs" dxfId="675" priority="688" operator="greaterThan">
      <formula>0</formula>
    </cfRule>
  </conditionalFormatting>
  <conditionalFormatting sqref="R86:Y86">
    <cfRule type="cellIs" dxfId="674" priority="687" operator="greaterThan">
      <formula>0</formula>
    </cfRule>
  </conditionalFormatting>
  <conditionalFormatting sqref="R85:Y85">
    <cfRule type="cellIs" dxfId="673" priority="686" operator="greaterThan">
      <formula>0</formula>
    </cfRule>
  </conditionalFormatting>
  <conditionalFormatting sqref="R86:Y86">
    <cfRule type="cellIs" dxfId="672" priority="685" operator="greaterThan">
      <formula>0</formula>
    </cfRule>
  </conditionalFormatting>
  <conditionalFormatting sqref="R87:Y87">
    <cfRule type="cellIs" dxfId="671" priority="684" operator="greaterThan">
      <formula>0</formula>
    </cfRule>
  </conditionalFormatting>
  <conditionalFormatting sqref="R88:Y88">
    <cfRule type="cellIs" dxfId="670" priority="683" operator="greaterThan">
      <formula>0</formula>
    </cfRule>
  </conditionalFormatting>
  <conditionalFormatting sqref="R87:Y88">
    <cfRule type="containsText" dxfId="669" priority="682" operator="containsText" text="M">
      <formula>NOT(ISERROR(SEARCH("M",R87)))</formula>
    </cfRule>
  </conditionalFormatting>
  <conditionalFormatting sqref="R87:Y87">
    <cfRule type="cellIs" dxfId="668" priority="681" operator="greaterThan">
      <formula>0</formula>
    </cfRule>
  </conditionalFormatting>
  <conditionalFormatting sqref="R88:Y88">
    <cfRule type="cellIs" dxfId="667" priority="680" operator="greaterThan">
      <formula>0</formula>
    </cfRule>
  </conditionalFormatting>
  <conditionalFormatting sqref="R87:Y87">
    <cfRule type="cellIs" dxfId="666" priority="679" operator="greaterThan">
      <formula>0</formula>
    </cfRule>
  </conditionalFormatting>
  <conditionalFormatting sqref="R88:Y88">
    <cfRule type="cellIs" dxfId="665" priority="678" operator="greaterThan">
      <formula>0</formula>
    </cfRule>
  </conditionalFormatting>
  <conditionalFormatting sqref="R89:Y89">
    <cfRule type="cellIs" dxfId="664" priority="677" operator="greaterThan">
      <formula>0</formula>
    </cfRule>
  </conditionalFormatting>
  <conditionalFormatting sqref="R90:Y90">
    <cfRule type="cellIs" dxfId="663" priority="676" operator="greaterThan">
      <formula>0</formula>
    </cfRule>
  </conditionalFormatting>
  <conditionalFormatting sqref="R89:Y90">
    <cfRule type="containsText" dxfId="662" priority="675" operator="containsText" text="M">
      <formula>NOT(ISERROR(SEARCH("M",R89)))</formula>
    </cfRule>
  </conditionalFormatting>
  <conditionalFormatting sqref="R89:Y89">
    <cfRule type="cellIs" dxfId="661" priority="674" operator="greaterThan">
      <formula>0</formula>
    </cfRule>
  </conditionalFormatting>
  <conditionalFormatting sqref="R90:Y90">
    <cfRule type="cellIs" dxfId="660" priority="673" operator="greaterThan">
      <formula>0</formula>
    </cfRule>
  </conditionalFormatting>
  <conditionalFormatting sqref="R89:Y89">
    <cfRule type="cellIs" dxfId="659" priority="672" operator="greaterThan">
      <formula>0</formula>
    </cfRule>
  </conditionalFormatting>
  <conditionalFormatting sqref="R90:Y90">
    <cfRule type="cellIs" dxfId="658" priority="671" operator="greaterThan">
      <formula>0</formula>
    </cfRule>
  </conditionalFormatting>
  <conditionalFormatting sqref="R91:Y91">
    <cfRule type="cellIs" dxfId="657" priority="670" operator="greaterThan">
      <formula>0</formula>
    </cfRule>
  </conditionalFormatting>
  <conditionalFormatting sqref="R92:Y92">
    <cfRule type="cellIs" dxfId="656" priority="669" operator="greaterThan">
      <formula>0</formula>
    </cfRule>
  </conditionalFormatting>
  <conditionalFormatting sqref="R91:Y92">
    <cfRule type="containsText" dxfId="655" priority="668" operator="containsText" text="M">
      <formula>NOT(ISERROR(SEARCH("M",R91)))</formula>
    </cfRule>
  </conditionalFormatting>
  <conditionalFormatting sqref="R91:Y91">
    <cfRule type="cellIs" dxfId="654" priority="667" operator="greaterThan">
      <formula>0</formula>
    </cfRule>
  </conditionalFormatting>
  <conditionalFormatting sqref="R92:Y92">
    <cfRule type="cellIs" dxfId="653" priority="666" operator="greaterThan">
      <formula>0</formula>
    </cfRule>
  </conditionalFormatting>
  <conditionalFormatting sqref="R91:Y91">
    <cfRule type="cellIs" dxfId="652" priority="665" operator="greaterThan">
      <formula>0</formula>
    </cfRule>
  </conditionalFormatting>
  <conditionalFormatting sqref="R92:Y92">
    <cfRule type="cellIs" dxfId="651" priority="664" operator="greaterThan">
      <formula>0</formula>
    </cfRule>
  </conditionalFormatting>
  <conditionalFormatting sqref="R93:Y93">
    <cfRule type="cellIs" dxfId="650" priority="663" operator="greaterThan">
      <formula>0</formula>
    </cfRule>
  </conditionalFormatting>
  <conditionalFormatting sqref="R94:Y94">
    <cfRule type="cellIs" dxfId="649" priority="662" operator="greaterThan">
      <formula>0</formula>
    </cfRule>
  </conditionalFormatting>
  <conditionalFormatting sqref="R93:Y94">
    <cfRule type="containsText" dxfId="648" priority="661" operator="containsText" text="M">
      <formula>NOT(ISERROR(SEARCH("M",R93)))</formula>
    </cfRule>
  </conditionalFormatting>
  <conditionalFormatting sqref="R93:Y93">
    <cfRule type="cellIs" dxfId="647" priority="660" operator="greaterThan">
      <formula>0</formula>
    </cfRule>
  </conditionalFormatting>
  <conditionalFormatting sqref="R94:Y94">
    <cfRule type="cellIs" dxfId="646" priority="659" operator="greaterThan">
      <formula>0</formula>
    </cfRule>
  </conditionalFormatting>
  <conditionalFormatting sqref="R93:Y93">
    <cfRule type="cellIs" dxfId="645" priority="658" operator="greaterThan">
      <formula>0</formula>
    </cfRule>
  </conditionalFormatting>
  <conditionalFormatting sqref="R94:Y94">
    <cfRule type="cellIs" dxfId="644" priority="657" operator="greaterThan">
      <formula>0</formula>
    </cfRule>
  </conditionalFormatting>
  <conditionalFormatting sqref="V7:Y7">
    <cfRule type="cellIs" dxfId="622" priority="635" operator="greaterThan">
      <formula>0</formula>
    </cfRule>
  </conditionalFormatting>
  <conditionalFormatting sqref="V8:Y8">
    <cfRule type="cellIs" dxfId="621" priority="634" operator="greaterThan">
      <formula>0</formula>
    </cfRule>
  </conditionalFormatting>
  <conditionalFormatting sqref="V7:Y7">
    <cfRule type="cellIs" dxfId="620" priority="633" operator="greaterThan">
      <formula>0</formula>
    </cfRule>
  </conditionalFormatting>
  <conditionalFormatting sqref="V8:Y8">
    <cfRule type="cellIs" dxfId="619" priority="632" operator="greaterThan">
      <formula>0</formula>
    </cfRule>
  </conditionalFormatting>
  <conditionalFormatting sqref="V7:Y7">
    <cfRule type="cellIs" dxfId="618" priority="631" operator="greaterThan">
      <formula>0</formula>
    </cfRule>
  </conditionalFormatting>
  <conditionalFormatting sqref="V8:Y8">
    <cfRule type="cellIs" dxfId="617" priority="630" operator="greaterThan">
      <formula>0</formula>
    </cfRule>
  </conditionalFormatting>
  <conditionalFormatting sqref="V9:Y9">
    <cfRule type="cellIs" dxfId="616" priority="629" operator="greaterThan">
      <formula>0</formula>
    </cfRule>
  </conditionalFormatting>
  <conditionalFormatting sqref="V10:Y10">
    <cfRule type="cellIs" dxfId="615" priority="628" operator="greaterThan">
      <formula>0</formula>
    </cfRule>
  </conditionalFormatting>
  <conditionalFormatting sqref="V9:Y9">
    <cfRule type="cellIs" dxfId="614" priority="627" operator="greaterThan">
      <formula>0</formula>
    </cfRule>
  </conditionalFormatting>
  <conditionalFormatting sqref="V10:Y10">
    <cfRule type="cellIs" dxfId="613" priority="626" operator="greaterThan">
      <formula>0</formula>
    </cfRule>
  </conditionalFormatting>
  <conditionalFormatting sqref="V9:Y9">
    <cfRule type="cellIs" dxfId="612" priority="625" operator="greaterThan">
      <formula>0</formula>
    </cfRule>
  </conditionalFormatting>
  <conditionalFormatting sqref="V10:Y10">
    <cfRule type="cellIs" dxfId="611" priority="624" operator="greaterThan">
      <formula>0</formula>
    </cfRule>
  </conditionalFormatting>
  <conditionalFormatting sqref="V11:Y11">
    <cfRule type="cellIs" dxfId="610" priority="623" operator="greaterThan">
      <formula>0</formula>
    </cfRule>
  </conditionalFormatting>
  <conditionalFormatting sqref="V12:Y12">
    <cfRule type="cellIs" dxfId="609" priority="622" operator="greaterThan">
      <formula>0</formula>
    </cfRule>
  </conditionalFormatting>
  <conditionalFormatting sqref="V11:Y11">
    <cfRule type="cellIs" dxfId="608" priority="621" operator="greaterThan">
      <formula>0</formula>
    </cfRule>
  </conditionalFormatting>
  <conditionalFormatting sqref="V12:Y12">
    <cfRule type="cellIs" dxfId="607" priority="620" operator="greaterThan">
      <formula>0</formula>
    </cfRule>
  </conditionalFormatting>
  <conditionalFormatting sqref="V11:Y11">
    <cfRule type="cellIs" dxfId="606" priority="619" operator="greaterThan">
      <formula>0</formula>
    </cfRule>
  </conditionalFormatting>
  <conditionalFormatting sqref="V12:Y12">
    <cfRule type="cellIs" dxfId="605" priority="618" operator="greaterThan">
      <formula>0</formula>
    </cfRule>
  </conditionalFormatting>
  <conditionalFormatting sqref="BJ81:BM81">
    <cfRule type="cellIs" dxfId="604" priority="118" operator="greaterThan">
      <formula>0</formula>
    </cfRule>
  </conditionalFormatting>
  <conditionalFormatting sqref="V27:Y27">
    <cfRule type="cellIs" dxfId="603" priority="617" operator="greaterThan">
      <formula>0</formula>
    </cfRule>
  </conditionalFormatting>
  <conditionalFormatting sqref="V28:Y28">
    <cfRule type="cellIs" dxfId="602" priority="616" operator="greaterThan">
      <formula>0</formula>
    </cfRule>
  </conditionalFormatting>
  <conditionalFormatting sqref="V29:Y29">
    <cfRule type="cellIs" dxfId="601" priority="615" operator="greaterThan">
      <formula>0</formula>
    </cfRule>
  </conditionalFormatting>
  <conditionalFormatting sqref="V30:Y30">
    <cfRule type="cellIs" dxfId="600" priority="614" operator="greaterThan">
      <formula>0</formula>
    </cfRule>
  </conditionalFormatting>
  <conditionalFormatting sqref="V31:Y31">
    <cfRule type="cellIs" dxfId="599" priority="613" operator="greaterThan">
      <formula>0</formula>
    </cfRule>
  </conditionalFormatting>
  <conditionalFormatting sqref="V32:Y32">
    <cfRule type="cellIs" dxfId="598" priority="612" operator="greaterThan">
      <formula>0</formula>
    </cfRule>
  </conditionalFormatting>
  <conditionalFormatting sqref="V33:Y33">
    <cfRule type="cellIs" dxfId="597" priority="611" operator="greaterThan">
      <formula>0</formula>
    </cfRule>
  </conditionalFormatting>
  <conditionalFormatting sqref="V34:Y34">
    <cfRule type="cellIs" dxfId="596" priority="610" operator="greaterThan">
      <formula>0</formula>
    </cfRule>
  </conditionalFormatting>
  <conditionalFormatting sqref="V35:Y35">
    <cfRule type="cellIs" dxfId="595" priority="609" operator="greaterThan">
      <formula>0</formula>
    </cfRule>
  </conditionalFormatting>
  <conditionalFormatting sqref="V36:Y36">
    <cfRule type="cellIs" dxfId="594" priority="608" operator="greaterThan">
      <formula>0</formula>
    </cfRule>
  </conditionalFormatting>
  <conditionalFormatting sqref="V37:Y37">
    <cfRule type="cellIs" dxfId="593" priority="607" operator="greaterThan">
      <formula>0</formula>
    </cfRule>
  </conditionalFormatting>
  <conditionalFormatting sqref="V38:Y38">
    <cfRule type="cellIs" dxfId="592" priority="606" operator="greaterThan">
      <formula>0</formula>
    </cfRule>
  </conditionalFormatting>
  <conditionalFormatting sqref="V39:Y39">
    <cfRule type="cellIs" dxfId="591" priority="605" operator="greaterThan">
      <formula>0</formula>
    </cfRule>
  </conditionalFormatting>
  <conditionalFormatting sqref="V40:Y40">
    <cfRule type="cellIs" dxfId="590" priority="604" operator="greaterThan">
      <formula>0</formula>
    </cfRule>
  </conditionalFormatting>
  <conditionalFormatting sqref="V41:Y41">
    <cfRule type="cellIs" dxfId="589" priority="603" operator="greaterThan">
      <formula>0</formula>
    </cfRule>
  </conditionalFormatting>
  <conditionalFormatting sqref="V42:Y42">
    <cfRule type="cellIs" dxfId="588" priority="602" operator="greaterThan">
      <formula>0</formula>
    </cfRule>
  </conditionalFormatting>
  <conditionalFormatting sqref="V43:Y43">
    <cfRule type="cellIs" dxfId="587" priority="601" operator="greaterThan">
      <formula>0</formula>
    </cfRule>
  </conditionalFormatting>
  <conditionalFormatting sqref="V44:Y44">
    <cfRule type="cellIs" dxfId="586" priority="600" operator="greaterThan">
      <formula>0</formula>
    </cfRule>
  </conditionalFormatting>
  <conditionalFormatting sqref="AD7:AG7">
    <cfRule type="cellIs" dxfId="585" priority="599" operator="greaterThan">
      <formula>0</formula>
    </cfRule>
  </conditionalFormatting>
  <conditionalFormatting sqref="AD8:AG8">
    <cfRule type="cellIs" dxfId="584" priority="598" operator="greaterThan">
      <formula>0</formula>
    </cfRule>
  </conditionalFormatting>
  <conditionalFormatting sqref="AD7:AG7">
    <cfRule type="cellIs" dxfId="583" priority="597" operator="greaterThan">
      <formula>0</formula>
    </cfRule>
  </conditionalFormatting>
  <conditionalFormatting sqref="AD8:AG8">
    <cfRule type="cellIs" dxfId="582" priority="596" operator="greaterThan">
      <formula>0</formula>
    </cfRule>
  </conditionalFormatting>
  <conditionalFormatting sqref="AD7:AG7">
    <cfRule type="cellIs" dxfId="581" priority="595" operator="greaterThan">
      <formula>0</formula>
    </cfRule>
  </conditionalFormatting>
  <conditionalFormatting sqref="AD8:AG8">
    <cfRule type="cellIs" dxfId="580" priority="594" operator="greaterThan">
      <formula>0</formula>
    </cfRule>
  </conditionalFormatting>
  <conditionalFormatting sqref="AD9:AG9">
    <cfRule type="cellIs" dxfId="579" priority="593" operator="greaterThan">
      <formula>0</formula>
    </cfRule>
  </conditionalFormatting>
  <conditionalFormatting sqref="AD10:AG10">
    <cfRule type="cellIs" dxfId="578" priority="592" operator="greaterThan">
      <formula>0</formula>
    </cfRule>
  </conditionalFormatting>
  <conditionalFormatting sqref="AD9:AG9">
    <cfRule type="cellIs" dxfId="577" priority="591" operator="greaterThan">
      <formula>0</formula>
    </cfRule>
  </conditionalFormatting>
  <conditionalFormatting sqref="AD10:AG10">
    <cfRule type="cellIs" dxfId="576" priority="590" operator="greaterThan">
      <formula>0</formula>
    </cfRule>
  </conditionalFormatting>
  <conditionalFormatting sqref="AD9:AG9">
    <cfRule type="cellIs" dxfId="575" priority="589" operator="greaterThan">
      <formula>0</formula>
    </cfRule>
  </conditionalFormatting>
  <conditionalFormatting sqref="AD10:AG10">
    <cfRule type="cellIs" dxfId="574" priority="588" operator="greaterThan">
      <formula>0</formula>
    </cfRule>
  </conditionalFormatting>
  <conditionalFormatting sqref="AD11:AG11">
    <cfRule type="cellIs" dxfId="573" priority="587" operator="greaterThan">
      <formula>0</formula>
    </cfRule>
  </conditionalFormatting>
  <conditionalFormatting sqref="AD12:AG12">
    <cfRule type="cellIs" dxfId="572" priority="586" operator="greaterThan">
      <formula>0</formula>
    </cfRule>
  </conditionalFormatting>
  <conditionalFormatting sqref="AD11:AG11">
    <cfRule type="cellIs" dxfId="571" priority="585" operator="greaterThan">
      <formula>0</formula>
    </cfRule>
  </conditionalFormatting>
  <conditionalFormatting sqref="AD12:AG12">
    <cfRule type="cellIs" dxfId="570" priority="584" operator="greaterThan">
      <formula>0</formula>
    </cfRule>
  </conditionalFormatting>
  <conditionalFormatting sqref="AD11:AG11">
    <cfRule type="cellIs" dxfId="569" priority="583" operator="greaterThan">
      <formula>0</formula>
    </cfRule>
  </conditionalFormatting>
  <conditionalFormatting sqref="AD12:AG12">
    <cfRule type="cellIs" dxfId="568" priority="582" operator="greaterThan">
      <formula>0</formula>
    </cfRule>
  </conditionalFormatting>
  <conditionalFormatting sqref="AD27:AG27">
    <cfRule type="cellIs" dxfId="567" priority="581" operator="greaterThan">
      <formula>0</formula>
    </cfRule>
  </conditionalFormatting>
  <conditionalFormatting sqref="AD28:AG28">
    <cfRule type="cellIs" dxfId="566" priority="580" operator="greaterThan">
      <formula>0</formula>
    </cfRule>
  </conditionalFormatting>
  <conditionalFormatting sqref="AD29:AG29">
    <cfRule type="cellIs" dxfId="565" priority="579" operator="greaterThan">
      <formula>0</formula>
    </cfRule>
  </conditionalFormatting>
  <conditionalFormatting sqref="AD30:AG30">
    <cfRule type="cellIs" dxfId="564" priority="578" operator="greaterThan">
      <formula>0</formula>
    </cfRule>
  </conditionalFormatting>
  <conditionalFormatting sqref="AD31:AG31">
    <cfRule type="cellIs" dxfId="563" priority="577" operator="greaterThan">
      <formula>0</formula>
    </cfRule>
  </conditionalFormatting>
  <conditionalFormatting sqref="AD32:AG32">
    <cfRule type="cellIs" dxfId="562" priority="576" operator="greaterThan">
      <formula>0</formula>
    </cfRule>
  </conditionalFormatting>
  <conditionalFormatting sqref="AD33:AG33">
    <cfRule type="cellIs" dxfId="561" priority="575" operator="greaterThan">
      <formula>0</formula>
    </cfRule>
  </conditionalFormatting>
  <conditionalFormatting sqref="AD34:AG34">
    <cfRule type="cellIs" dxfId="560" priority="574" operator="greaterThan">
      <formula>0</formula>
    </cfRule>
  </conditionalFormatting>
  <conditionalFormatting sqref="AD35:AG35">
    <cfRule type="cellIs" dxfId="559" priority="573" operator="greaterThan">
      <formula>0</formula>
    </cfRule>
  </conditionalFormatting>
  <conditionalFormatting sqref="AD36:AG36">
    <cfRule type="cellIs" dxfId="558" priority="572" operator="greaterThan">
      <formula>0</formula>
    </cfRule>
  </conditionalFormatting>
  <conditionalFormatting sqref="AD37:AG37">
    <cfRule type="cellIs" dxfId="557" priority="571" operator="greaterThan">
      <formula>0</formula>
    </cfRule>
  </conditionalFormatting>
  <conditionalFormatting sqref="AD38:AG38">
    <cfRule type="cellIs" dxfId="556" priority="570" operator="greaterThan">
      <formula>0</formula>
    </cfRule>
  </conditionalFormatting>
  <conditionalFormatting sqref="AD39:AG39">
    <cfRule type="cellIs" dxfId="555" priority="569" operator="greaterThan">
      <formula>0</formula>
    </cfRule>
  </conditionalFormatting>
  <conditionalFormatting sqref="AD40:AG40">
    <cfRule type="cellIs" dxfId="554" priority="568" operator="greaterThan">
      <formula>0</formula>
    </cfRule>
  </conditionalFormatting>
  <conditionalFormatting sqref="AD41:AG41">
    <cfRule type="cellIs" dxfId="553" priority="567" operator="greaterThan">
      <formula>0</formula>
    </cfRule>
  </conditionalFormatting>
  <conditionalFormatting sqref="AD42:AG42">
    <cfRule type="cellIs" dxfId="552" priority="566" operator="greaterThan">
      <formula>0</formula>
    </cfRule>
  </conditionalFormatting>
  <conditionalFormatting sqref="AD43:AG43">
    <cfRule type="cellIs" dxfId="551" priority="565" operator="greaterThan">
      <formula>0</formula>
    </cfRule>
  </conditionalFormatting>
  <conditionalFormatting sqref="AD44:AG44">
    <cfRule type="cellIs" dxfId="550" priority="564" operator="greaterThan">
      <formula>0</formula>
    </cfRule>
  </conditionalFormatting>
  <conditionalFormatting sqref="AD27:AG27">
    <cfRule type="cellIs" dxfId="549" priority="563" operator="greaterThan">
      <formula>0</formula>
    </cfRule>
  </conditionalFormatting>
  <conditionalFormatting sqref="AD28:AG28">
    <cfRule type="cellIs" dxfId="548" priority="562" operator="greaterThan">
      <formula>0</formula>
    </cfRule>
  </conditionalFormatting>
  <conditionalFormatting sqref="AD27:AG27">
    <cfRule type="cellIs" dxfId="547" priority="561" operator="greaterThan">
      <formula>0</formula>
    </cfRule>
  </conditionalFormatting>
  <conditionalFormatting sqref="AD28:AG28">
    <cfRule type="cellIs" dxfId="546" priority="560" operator="greaterThan">
      <formula>0</formula>
    </cfRule>
  </conditionalFormatting>
  <conditionalFormatting sqref="AD27:AG27">
    <cfRule type="cellIs" dxfId="545" priority="559" operator="greaterThan">
      <formula>0</formula>
    </cfRule>
  </conditionalFormatting>
  <conditionalFormatting sqref="AD28:AG28">
    <cfRule type="cellIs" dxfId="544" priority="558" operator="greaterThan">
      <formula>0</formula>
    </cfRule>
  </conditionalFormatting>
  <conditionalFormatting sqref="AD29:AG29">
    <cfRule type="cellIs" dxfId="543" priority="557" operator="greaterThan">
      <formula>0</formula>
    </cfRule>
  </conditionalFormatting>
  <conditionalFormatting sqref="AD30:AG30">
    <cfRule type="cellIs" dxfId="542" priority="556" operator="greaterThan">
      <formula>0</formula>
    </cfRule>
  </conditionalFormatting>
  <conditionalFormatting sqref="AD29:AG29">
    <cfRule type="cellIs" dxfId="541" priority="555" operator="greaterThan">
      <formula>0</formula>
    </cfRule>
  </conditionalFormatting>
  <conditionalFormatting sqref="AD30:AG30">
    <cfRule type="cellIs" dxfId="540" priority="554" operator="greaterThan">
      <formula>0</formula>
    </cfRule>
  </conditionalFormatting>
  <conditionalFormatting sqref="AD29:AG29">
    <cfRule type="cellIs" dxfId="539" priority="553" operator="greaterThan">
      <formula>0</formula>
    </cfRule>
  </conditionalFormatting>
  <conditionalFormatting sqref="AD30:AG30">
    <cfRule type="cellIs" dxfId="538" priority="552" operator="greaterThan">
      <formula>0</formula>
    </cfRule>
  </conditionalFormatting>
  <conditionalFormatting sqref="AD31:AG31">
    <cfRule type="cellIs" dxfId="537" priority="551" operator="greaterThan">
      <formula>0</formula>
    </cfRule>
  </conditionalFormatting>
  <conditionalFormatting sqref="AD32:AG32">
    <cfRule type="cellIs" dxfId="536" priority="550" operator="greaterThan">
      <formula>0</formula>
    </cfRule>
  </conditionalFormatting>
  <conditionalFormatting sqref="AD31:AG31">
    <cfRule type="cellIs" dxfId="535" priority="549" operator="greaterThan">
      <formula>0</formula>
    </cfRule>
  </conditionalFormatting>
  <conditionalFormatting sqref="AD32:AG32">
    <cfRule type="cellIs" dxfId="534" priority="548" operator="greaterThan">
      <formula>0</formula>
    </cfRule>
  </conditionalFormatting>
  <conditionalFormatting sqref="AD31:AG31">
    <cfRule type="cellIs" dxfId="533" priority="547" operator="greaterThan">
      <formula>0</formula>
    </cfRule>
  </conditionalFormatting>
  <conditionalFormatting sqref="AD32:AG32">
    <cfRule type="cellIs" dxfId="532" priority="546" operator="greaterThan">
      <formula>0</formula>
    </cfRule>
  </conditionalFormatting>
  <conditionalFormatting sqref="AD50:AG50">
    <cfRule type="cellIs" dxfId="531" priority="542" operator="greaterThan">
      <formula>0</formula>
    </cfRule>
  </conditionalFormatting>
  <conditionalFormatting sqref="AD52:AG52">
    <cfRule type="cellIs" dxfId="530" priority="540" operator="greaterThan">
      <formula>0</formula>
    </cfRule>
  </conditionalFormatting>
  <conditionalFormatting sqref="AD54:AG54">
    <cfRule type="cellIs" dxfId="529" priority="538" operator="greaterThan">
      <formula>0</formula>
    </cfRule>
  </conditionalFormatting>
  <conditionalFormatting sqref="AD56:AG56">
    <cfRule type="cellIs" dxfId="528" priority="536" operator="greaterThan">
      <formula>0</formula>
    </cfRule>
  </conditionalFormatting>
  <conditionalFormatting sqref="AD48:AG48">
    <cfRule type="cellIs" dxfId="527" priority="544" operator="greaterThan">
      <formula>0</formula>
    </cfRule>
  </conditionalFormatting>
  <conditionalFormatting sqref="AD47:AG47">
    <cfRule type="cellIs" dxfId="526" priority="545" operator="greaterThan">
      <formula>0</formula>
    </cfRule>
  </conditionalFormatting>
  <conditionalFormatting sqref="AD49:AG49">
    <cfRule type="cellIs" dxfId="525" priority="543" operator="greaterThan">
      <formula>0</formula>
    </cfRule>
  </conditionalFormatting>
  <conditionalFormatting sqref="AD51:AG51">
    <cfRule type="cellIs" dxfId="524" priority="541" operator="greaterThan">
      <formula>0</formula>
    </cfRule>
  </conditionalFormatting>
  <conditionalFormatting sqref="AD53:AG53">
    <cfRule type="cellIs" dxfId="523" priority="539" operator="greaterThan">
      <formula>0</formula>
    </cfRule>
  </conditionalFormatting>
  <conditionalFormatting sqref="AD55:AG55">
    <cfRule type="cellIs" dxfId="522" priority="537" operator="greaterThan">
      <formula>0</formula>
    </cfRule>
  </conditionalFormatting>
  <conditionalFormatting sqref="AD57:AG57">
    <cfRule type="cellIs" dxfId="521" priority="535" operator="greaterThan">
      <formula>0</formula>
    </cfRule>
  </conditionalFormatting>
  <conditionalFormatting sqref="AD58:AG58">
    <cfRule type="cellIs" dxfId="520" priority="534" operator="greaterThan">
      <formula>0</formula>
    </cfRule>
  </conditionalFormatting>
  <conditionalFormatting sqref="AD59:AG59">
    <cfRule type="cellIs" dxfId="519" priority="533" operator="greaterThan">
      <formula>0</formula>
    </cfRule>
  </conditionalFormatting>
  <conditionalFormatting sqref="AD60:AG60">
    <cfRule type="cellIs" dxfId="518" priority="532" operator="greaterThan">
      <formula>0</formula>
    </cfRule>
  </conditionalFormatting>
  <conditionalFormatting sqref="AD61:AG61">
    <cfRule type="cellIs" dxfId="517" priority="531" operator="greaterThan">
      <formula>0</formula>
    </cfRule>
  </conditionalFormatting>
  <conditionalFormatting sqref="AD62:AG62">
    <cfRule type="cellIs" dxfId="516" priority="530" operator="greaterThan">
      <formula>0</formula>
    </cfRule>
  </conditionalFormatting>
  <conditionalFormatting sqref="AD47:AG47">
    <cfRule type="cellIs" dxfId="515" priority="529" operator="greaterThan">
      <formula>0</formula>
    </cfRule>
  </conditionalFormatting>
  <conditionalFormatting sqref="AD48:AG48">
    <cfRule type="cellIs" dxfId="514" priority="528" operator="greaterThan">
      <formula>0</formula>
    </cfRule>
  </conditionalFormatting>
  <conditionalFormatting sqref="AD49:AG49">
    <cfRule type="cellIs" dxfId="513" priority="527" operator="greaterThan">
      <formula>0</formula>
    </cfRule>
  </conditionalFormatting>
  <conditionalFormatting sqref="AD50:AG50">
    <cfRule type="cellIs" dxfId="512" priority="526" operator="greaterThan">
      <formula>0</formula>
    </cfRule>
  </conditionalFormatting>
  <conditionalFormatting sqref="AD51:AG51">
    <cfRule type="cellIs" dxfId="511" priority="525" operator="greaterThan">
      <formula>0</formula>
    </cfRule>
  </conditionalFormatting>
  <conditionalFormatting sqref="AD52:AG52">
    <cfRule type="cellIs" dxfId="510" priority="524" operator="greaterThan">
      <formula>0</formula>
    </cfRule>
  </conditionalFormatting>
  <conditionalFormatting sqref="AD53:AG53">
    <cfRule type="cellIs" dxfId="509" priority="523" operator="greaterThan">
      <formula>0</formula>
    </cfRule>
  </conditionalFormatting>
  <conditionalFormatting sqref="AD54:AG54">
    <cfRule type="cellIs" dxfId="508" priority="522" operator="greaterThan">
      <formula>0</formula>
    </cfRule>
  </conditionalFormatting>
  <conditionalFormatting sqref="AD55:AG55">
    <cfRule type="cellIs" dxfId="507" priority="521" operator="greaterThan">
      <formula>0</formula>
    </cfRule>
  </conditionalFormatting>
  <conditionalFormatting sqref="AD56:AG56">
    <cfRule type="cellIs" dxfId="506" priority="520" operator="greaterThan">
      <formula>0</formula>
    </cfRule>
  </conditionalFormatting>
  <conditionalFormatting sqref="AD57:AG57">
    <cfRule type="cellIs" dxfId="505" priority="519" operator="greaterThan">
      <formula>0</formula>
    </cfRule>
  </conditionalFormatting>
  <conditionalFormatting sqref="AD58:AG58">
    <cfRule type="cellIs" dxfId="504" priority="518" operator="greaterThan">
      <formula>0</formula>
    </cfRule>
  </conditionalFormatting>
  <conditionalFormatting sqref="AD59:AG59">
    <cfRule type="cellIs" dxfId="503" priority="517" operator="greaterThan">
      <formula>0</formula>
    </cfRule>
  </conditionalFormatting>
  <conditionalFormatting sqref="AD60:AG60">
    <cfRule type="cellIs" dxfId="502" priority="516" operator="greaterThan">
      <formula>0</formula>
    </cfRule>
  </conditionalFormatting>
  <conditionalFormatting sqref="AD61:AG61">
    <cfRule type="cellIs" dxfId="501" priority="515" operator="greaterThan">
      <formula>0</formula>
    </cfRule>
  </conditionalFormatting>
  <conditionalFormatting sqref="AD62:AG62">
    <cfRule type="cellIs" dxfId="500" priority="514" operator="greaterThan">
      <formula>0</formula>
    </cfRule>
  </conditionalFormatting>
  <conditionalFormatting sqref="AD82:AG82">
    <cfRule type="cellIs" dxfId="499" priority="476" operator="greaterThan">
      <formula>0</formula>
    </cfRule>
  </conditionalFormatting>
  <conditionalFormatting sqref="AD68:AG68">
    <cfRule type="cellIs" dxfId="498" priority="510" operator="greaterThan">
      <formula>0</formula>
    </cfRule>
  </conditionalFormatting>
  <conditionalFormatting sqref="AD70:AG70">
    <cfRule type="cellIs" dxfId="497" priority="508" operator="greaterThan">
      <formula>0</formula>
    </cfRule>
  </conditionalFormatting>
  <conditionalFormatting sqref="AD72:AG72">
    <cfRule type="cellIs" dxfId="496" priority="506" operator="greaterThan">
      <formula>0</formula>
    </cfRule>
  </conditionalFormatting>
  <conditionalFormatting sqref="AD74:AG74">
    <cfRule type="cellIs" dxfId="495" priority="504" operator="greaterThan">
      <formula>0</formula>
    </cfRule>
  </conditionalFormatting>
  <conditionalFormatting sqref="AD66:AG66">
    <cfRule type="cellIs" dxfId="494" priority="512" operator="greaterThan">
      <formula>0</formula>
    </cfRule>
  </conditionalFormatting>
  <conditionalFormatting sqref="AD65:AG65">
    <cfRule type="cellIs" dxfId="493" priority="513" operator="greaterThan">
      <formula>0</formula>
    </cfRule>
  </conditionalFormatting>
  <conditionalFormatting sqref="AD67:AG67">
    <cfRule type="cellIs" dxfId="492" priority="511" operator="greaterThan">
      <formula>0</formula>
    </cfRule>
  </conditionalFormatting>
  <conditionalFormatting sqref="AD69:AG69">
    <cfRule type="cellIs" dxfId="491" priority="509" operator="greaterThan">
      <formula>0</formula>
    </cfRule>
  </conditionalFormatting>
  <conditionalFormatting sqref="AD71:AG71">
    <cfRule type="cellIs" dxfId="490" priority="507" operator="greaterThan">
      <formula>0</formula>
    </cfRule>
  </conditionalFormatting>
  <conditionalFormatting sqref="AD73:AG73">
    <cfRule type="cellIs" dxfId="489" priority="505" operator="greaterThan">
      <formula>0</formula>
    </cfRule>
  </conditionalFormatting>
  <conditionalFormatting sqref="AD75:AG75">
    <cfRule type="cellIs" dxfId="488" priority="503" operator="greaterThan">
      <formula>0</formula>
    </cfRule>
  </conditionalFormatting>
  <conditionalFormatting sqref="AD76:AG76">
    <cfRule type="cellIs" dxfId="487" priority="502" operator="greaterThan">
      <formula>0</formula>
    </cfRule>
  </conditionalFormatting>
  <conditionalFormatting sqref="AD77:AG77">
    <cfRule type="cellIs" dxfId="486" priority="501" operator="greaterThan">
      <formula>0</formula>
    </cfRule>
  </conditionalFormatting>
  <conditionalFormatting sqref="AD78:AG78">
    <cfRule type="cellIs" dxfId="485" priority="500" operator="greaterThan">
      <formula>0</formula>
    </cfRule>
  </conditionalFormatting>
  <conditionalFormatting sqref="AD79:AG79">
    <cfRule type="cellIs" dxfId="484" priority="499" operator="greaterThan">
      <formula>0</formula>
    </cfRule>
  </conditionalFormatting>
  <conditionalFormatting sqref="AD80:AG80">
    <cfRule type="cellIs" dxfId="483" priority="498" operator="greaterThan">
      <formula>0</formula>
    </cfRule>
  </conditionalFormatting>
  <conditionalFormatting sqref="AD65:AG65">
    <cfRule type="cellIs" dxfId="482" priority="497" operator="greaterThan">
      <formula>0</formula>
    </cfRule>
  </conditionalFormatting>
  <conditionalFormatting sqref="AD66:AG66">
    <cfRule type="cellIs" dxfId="481" priority="496" operator="greaterThan">
      <formula>0</formula>
    </cfRule>
  </conditionalFormatting>
  <conditionalFormatting sqref="AD67:AG67">
    <cfRule type="cellIs" dxfId="480" priority="495" operator="greaterThan">
      <formula>0</formula>
    </cfRule>
  </conditionalFormatting>
  <conditionalFormatting sqref="AD68:AG68">
    <cfRule type="cellIs" dxfId="479" priority="494" operator="greaterThan">
      <formula>0</formula>
    </cfRule>
  </conditionalFormatting>
  <conditionalFormatting sqref="AD69:AG69">
    <cfRule type="cellIs" dxfId="478" priority="493" operator="greaterThan">
      <formula>0</formula>
    </cfRule>
  </conditionalFormatting>
  <conditionalFormatting sqref="AD70:AG70">
    <cfRule type="cellIs" dxfId="477" priority="492" operator="greaterThan">
      <formula>0</formula>
    </cfRule>
  </conditionalFormatting>
  <conditionalFormatting sqref="AD71:AG71">
    <cfRule type="cellIs" dxfId="476" priority="491" operator="greaterThan">
      <formula>0</formula>
    </cfRule>
  </conditionalFormatting>
  <conditionalFormatting sqref="AD72:AG72">
    <cfRule type="cellIs" dxfId="475" priority="490" operator="greaterThan">
      <formula>0</formula>
    </cfRule>
  </conditionalFormatting>
  <conditionalFormatting sqref="AD73:AG73">
    <cfRule type="cellIs" dxfId="474" priority="489" operator="greaterThan">
      <formula>0</formula>
    </cfRule>
  </conditionalFormatting>
  <conditionalFormatting sqref="AD74:AG74">
    <cfRule type="cellIs" dxfId="473" priority="488" operator="greaterThan">
      <formula>0</formula>
    </cfRule>
  </conditionalFormatting>
  <conditionalFormatting sqref="AD75:AG75">
    <cfRule type="cellIs" dxfId="472" priority="487" operator="greaterThan">
      <formula>0</formula>
    </cfRule>
  </conditionalFormatting>
  <conditionalFormatting sqref="AD76:AG76">
    <cfRule type="cellIs" dxfId="471" priority="486" operator="greaterThan">
      <formula>0</formula>
    </cfRule>
  </conditionalFormatting>
  <conditionalFormatting sqref="AD77:AG77">
    <cfRule type="cellIs" dxfId="470" priority="485" operator="greaterThan">
      <formula>0</formula>
    </cfRule>
  </conditionalFormatting>
  <conditionalFormatting sqref="AD78:AG78">
    <cfRule type="cellIs" dxfId="469" priority="484" operator="greaterThan">
      <formula>0</formula>
    </cfRule>
  </conditionalFormatting>
  <conditionalFormatting sqref="AD79:AG79">
    <cfRule type="cellIs" dxfId="468" priority="483" operator="greaterThan">
      <formula>0</formula>
    </cfRule>
  </conditionalFormatting>
  <conditionalFormatting sqref="AD80:AG80">
    <cfRule type="cellIs" dxfId="467" priority="482" operator="greaterThan">
      <formula>0</formula>
    </cfRule>
  </conditionalFormatting>
  <conditionalFormatting sqref="AD81:AG81">
    <cfRule type="cellIs" dxfId="466" priority="481" operator="greaterThan">
      <formula>0</formula>
    </cfRule>
  </conditionalFormatting>
  <conditionalFormatting sqref="AD82:AG82">
    <cfRule type="cellIs" dxfId="465" priority="480" operator="greaterThan">
      <formula>0</formula>
    </cfRule>
  </conditionalFormatting>
  <conditionalFormatting sqref="AD81:AG81">
    <cfRule type="cellIs" dxfId="464" priority="479" operator="greaterThan">
      <formula>0</formula>
    </cfRule>
  </conditionalFormatting>
  <conditionalFormatting sqref="AD82:AG82">
    <cfRule type="cellIs" dxfId="463" priority="478" operator="greaterThan">
      <formula>0</formula>
    </cfRule>
  </conditionalFormatting>
  <conditionalFormatting sqref="AD81:AG81">
    <cfRule type="cellIs" dxfId="462" priority="477" operator="greaterThan">
      <formula>0</formula>
    </cfRule>
  </conditionalFormatting>
  <conditionalFormatting sqref="AD80:AG80">
    <cfRule type="cellIs" dxfId="461" priority="475" operator="greaterThan">
      <formula>0</formula>
    </cfRule>
  </conditionalFormatting>
  <conditionalFormatting sqref="AD81:AG81">
    <cfRule type="cellIs" dxfId="460" priority="474" operator="greaterThan">
      <formula>0</formula>
    </cfRule>
  </conditionalFormatting>
  <conditionalFormatting sqref="AD80:AG80">
    <cfRule type="cellIs" dxfId="459" priority="473" operator="greaterThan">
      <formula>0</formula>
    </cfRule>
  </conditionalFormatting>
  <conditionalFormatting sqref="AD81:AG81">
    <cfRule type="cellIs" dxfId="458" priority="472" operator="greaterThan">
      <formula>0</formula>
    </cfRule>
  </conditionalFormatting>
  <conditionalFormatting sqref="AD80:AG80">
    <cfRule type="cellIs" dxfId="457" priority="471" operator="greaterThan">
      <formula>0</formula>
    </cfRule>
  </conditionalFormatting>
  <conditionalFormatting sqref="AD81:AG81">
    <cfRule type="cellIs" dxfId="456" priority="470" operator="greaterThan">
      <formula>0</formula>
    </cfRule>
  </conditionalFormatting>
  <conditionalFormatting sqref="AD85:AG85">
    <cfRule type="cellIs" dxfId="455" priority="469" operator="greaterThan">
      <formula>0</formula>
    </cfRule>
  </conditionalFormatting>
  <conditionalFormatting sqref="AD86:AG86">
    <cfRule type="cellIs" dxfId="454" priority="468" operator="greaterThan">
      <formula>0</formula>
    </cfRule>
  </conditionalFormatting>
  <conditionalFormatting sqref="AD85:AG86">
    <cfRule type="containsText" dxfId="453" priority="467" operator="containsText" text="M">
      <formula>NOT(ISERROR(SEARCH("M",AD85)))</formula>
    </cfRule>
  </conditionalFormatting>
  <conditionalFormatting sqref="AD85:AG85">
    <cfRule type="cellIs" dxfId="452" priority="466" operator="greaterThan">
      <formula>0</formula>
    </cfRule>
  </conditionalFormatting>
  <conditionalFormatting sqref="AD86:AG86">
    <cfRule type="cellIs" dxfId="451" priority="465" operator="greaterThan">
      <formula>0</formula>
    </cfRule>
  </conditionalFormatting>
  <conditionalFormatting sqref="AD85:AG85">
    <cfRule type="cellIs" dxfId="450" priority="464" operator="greaterThan">
      <formula>0</formula>
    </cfRule>
  </conditionalFormatting>
  <conditionalFormatting sqref="AD86:AG86">
    <cfRule type="cellIs" dxfId="449" priority="463" operator="greaterThan">
      <formula>0</formula>
    </cfRule>
  </conditionalFormatting>
  <conditionalFormatting sqref="AD87:AG87">
    <cfRule type="cellIs" dxfId="448" priority="462" operator="greaterThan">
      <formula>0</formula>
    </cfRule>
  </conditionalFormatting>
  <conditionalFormatting sqref="AD88:AG88">
    <cfRule type="cellIs" dxfId="447" priority="461" operator="greaterThan">
      <formula>0</formula>
    </cfRule>
  </conditionalFormatting>
  <conditionalFormatting sqref="AD87:AG88">
    <cfRule type="containsText" dxfId="446" priority="460" operator="containsText" text="M">
      <formula>NOT(ISERROR(SEARCH("M",AD87)))</formula>
    </cfRule>
  </conditionalFormatting>
  <conditionalFormatting sqref="AD87:AG87">
    <cfRule type="cellIs" dxfId="445" priority="459" operator="greaterThan">
      <formula>0</formula>
    </cfRule>
  </conditionalFormatting>
  <conditionalFormatting sqref="AD88:AG88">
    <cfRule type="cellIs" dxfId="444" priority="458" operator="greaterThan">
      <formula>0</formula>
    </cfRule>
  </conditionalFormatting>
  <conditionalFormatting sqref="AD87:AG87">
    <cfRule type="cellIs" dxfId="443" priority="457" operator="greaterThan">
      <formula>0</formula>
    </cfRule>
  </conditionalFormatting>
  <conditionalFormatting sqref="AD88:AG88">
    <cfRule type="cellIs" dxfId="442" priority="456" operator="greaterThan">
      <formula>0</formula>
    </cfRule>
  </conditionalFormatting>
  <conditionalFormatting sqref="AD89:AG89">
    <cfRule type="cellIs" dxfId="441" priority="455" operator="greaterThan">
      <formula>0</formula>
    </cfRule>
  </conditionalFormatting>
  <conditionalFormatting sqref="AD90:AG90">
    <cfRule type="cellIs" dxfId="440" priority="454" operator="greaterThan">
      <formula>0</formula>
    </cfRule>
  </conditionalFormatting>
  <conditionalFormatting sqref="AD89:AG90">
    <cfRule type="containsText" dxfId="439" priority="453" operator="containsText" text="M">
      <formula>NOT(ISERROR(SEARCH("M",AD89)))</formula>
    </cfRule>
  </conditionalFormatting>
  <conditionalFormatting sqref="AD89:AG89">
    <cfRule type="cellIs" dxfId="438" priority="452" operator="greaterThan">
      <formula>0</formula>
    </cfRule>
  </conditionalFormatting>
  <conditionalFormatting sqref="AD90:AG90">
    <cfRule type="cellIs" dxfId="437" priority="451" operator="greaterThan">
      <formula>0</formula>
    </cfRule>
  </conditionalFormatting>
  <conditionalFormatting sqref="AD89:AG89">
    <cfRule type="cellIs" dxfId="436" priority="450" operator="greaterThan">
      <formula>0</formula>
    </cfRule>
  </conditionalFormatting>
  <conditionalFormatting sqref="AD90:AG90">
    <cfRule type="cellIs" dxfId="435" priority="449" operator="greaterThan">
      <formula>0</formula>
    </cfRule>
  </conditionalFormatting>
  <conditionalFormatting sqref="AD91:AG91">
    <cfRule type="cellIs" dxfId="434" priority="448" operator="greaterThan">
      <formula>0</formula>
    </cfRule>
  </conditionalFormatting>
  <conditionalFormatting sqref="AD92:AG92">
    <cfRule type="cellIs" dxfId="433" priority="447" operator="greaterThan">
      <formula>0</formula>
    </cfRule>
  </conditionalFormatting>
  <conditionalFormatting sqref="AD91:AG92">
    <cfRule type="containsText" dxfId="432" priority="446" operator="containsText" text="M">
      <formula>NOT(ISERROR(SEARCH("M",AD91)))</formula>
    </cfRule>
  </conditionalFormatting>
  <conditionalFormatting sqref="AD91:AG91">
    <cfRule type="cellIs" dxfId="431" priority="445" operator="greaterThan">
      <formula>0</formula>
    </cfRule>
  </conditionalFormatting>
  <conditionalFormatting sqref="AD92:AG92">
    <cfRule type="cellIs" dxfId="430" priority="444" operator="greaterThan">
      <formula>0</formula>
    </cfRule>
  </conditionalFormatting>
  <conditionalFormatting sqref="AD91:AG91">
    <cfRule type="cellIs" dxfId="429" priority="443" operator="greaterThan">
      <formula>0</formula>
    </cfRule>
  </conditionalFormatting>
  <conditionalFormatting sqref="AD92:AG92">
    <cfRule type="cellIs" dxfId="428" priority="442" operator="greaterThan">
      <formula>0</formula>
    </cfRule>
  </conditionalFormatting>
  <conditionalFormatting sqref="AD93:AG93">
    <cfRule type="cellIs" dxfId="427" priority="441" operator="greaterThan">
      <formula>0</formula>
    </cfRule>
  </conditionalFormatting>
  <conditionalFormatting sqref="AD94:AG94">
    <cfRule type="cellIs" dxfId="426" priority="440" operator="greaterThan">
      <formula>0</formula>
    </cfRule>
  </conditionalFormatting>
  <conditionalFormatting sqref="AD93:AG94">
    <cfRule type="containsText" dxfId="425" priority="439" operator="containsText" text="M">
      <formula>NOT(ISERROR(SEARCH("M",AD93)))</formula>
    </cfRule>
  </conditionalFormatting>
  <conditionalFormatting sqref="AD93:AG93">
    <cfRule type="cellIs" dxfId="424" priority="438" operator="greaterThan">
      <formula>0</formula>
    </cfRule>
  </conditionalFormatting>
  <conditionalFormatting sqref="AD94:AG94">
    <cfRule type="cellIs" dxfId="423" priority="437" operator="greaterThan">
      <formula>0</formula>
    </cfRule>
  </conditionalFormatting>
  <conditionalFormatting sqref="AD93:AG93">
    <cfRule type="cellIs" dxfId="422" priority="436" operator="greaterThan">
      <formula>0</formula>
    </cfRule>
  </conditionalFormatting>
  <conditionalFormatting sqref="AD94:AG94">
    <cfRule type="cellIs" dxfId="421" priority="435" operator="greaterThan">
      <formula>0</formula>
    </cfRule>
  </conditionalFormatting>
  <conditionalFormatting sqref="BB7:BE7">
    <cfRule type="cellIs" dxfId="399" priority="413" operator="greaterThan">
      <formula>0</formula>
    </cfRule>
  </conditionalFormatting>
  <conditionalFormatting sqref="BB8:BE8">
    <cfRule type="cellIs" dxfId="398" priority="412" operator="greaterThan">
      <formula>0</formula>
    </cfRule>
  </conditionalFormatting>
  <conditionalFormatting sqref="BB7:BE7">
    <cfRule type="cellIs" dxfId="397" priority="411" operator="greaterThan">
      <formula>0</formula>
    </cfRule>
  </conditionalFormatting>
  <conditionalFormatting sqref="BB8:BE8">
    <cfRule type="cellIs" dxfId="396" priority="410" operator="greaterThan">
      <formula>0</formula>
    </cfRule>
  </conditionalFormatting>
  <conditionalFormatting sqref="BB7:BE7">
    <cfRule type="cellIs" dxfId="395" priority="409" operator="greaterThan">
      <formula>0</formula>
    </cfRule>
  </conditionalFormatting>
  <conditionalFormatting sqref="BB8:BE8">
    <cfRule type="cellIs" dxfId="394" priority="408" operator="greaterThan">
      <formula>0</formula>
    </cfRule>
  </conditionalFormatting>
  <conditionalFormatting sqref="BB9:BE9">
    <cfRule type="cellIs" dxfId="393" priority="407" operator="greaterThan">
      <formula>0</formula>
    </cfRule>
  </conditionalFormatting>
  <conditionalFormatting sqref="BB10:BE10">
    <cfRule type="cellIs" dxfId="392" priority="406" operator="greaterThan">
      <formula>0</formula>
    </cfRule>
  </conditionalFormatting>
  <conditionalFormatting sqref="BB9:BE9">
    <cfRule type="cellIs" dxfId="391" priority="405" operator="greaterThan">
      <formula>0</formula>
    </cfRule>
  </conditionalFormatting>
  <conditionalFormatting sqref="BB10:BE10">
    <cfRule type="cellIs" dxfId="390" priority="404" operator="greaterThan">
      <formula>0</formula>
    </cfRule>
  </conditionalFormatting>
  <conditionalFormatting sqref="BB9:BE9">
    <cfRule type="cellIs" dxfId="389" priority="403" operator="greaterThan">
      <formula>0</formula>
    </cfRule>
  </conditionalFormatting>
  <conditionalFormatting sqref="BB10:BE10">
    <cfRule type="cellIs" dxfId="388" priority="402" operator="greaterThan">
      <formula>0</formula>
    </cfRule>
  </conditionalFormatting>
  <conditionalFormatting sqref="BB11:BE11">
    <cfRule type="cellIs" dxfId="387" priority="401" operator="greaterThan">
      <formula>0</formula>
    </cfRule>
  </conditionalFormatting>
  <conditionalFormatting sqref="BB12:BE12">
    <cfRule type="cellIs" dxfId="386" priority="400" operator="greaterThan">
      <formula>0</formula>
    </cfRule>
  </conditionalFormatting>
  <conditionalFormatting sqref="BB11:BE11">
    <cfRule type="cellIs" dxfId="385" priority="399" operator="greaterThan">
      <formula>0</formula>
    </cfRule>
  </conditionalFormatting>
  <conditionalFormatting sqref="BB12:BE12">
    <cfRule type="cellIs" dxfId="384" priority="398" operator="greaterThan">
      <formula>0</formula>
    </cfRule>
  </conditionalFormatting>
  <conditionalFormatting sqref="BB11:BE11">
    <cfRule type="cellIs" dxfId="383" priority="397" operator="greaterThan">
      <formula>0</formula>
    </cfRule>
  </conditionalFormatting>
  <conditionalFormatting sqref="BB12:BE12">
    <cfRule type="cellIs" dxfId="382" priority="396" operator="greaterThan">
      <formula>0</formula>
    </cfRule>
  </conditionalFormatting>
  <conditionalFormatting sqref="BJ7:BM7">
    <cfRule type="cellIs" dxfId="381" priority="395" operator="greaterThan">
      <formula>0</formula>
    </cfRule>
  </conditionalFormatting>
  <conditionalFormatting sqref="BJ8:BM8">
    <cfRule type="cellIs" dxfId="380" priority="394" operator="greaterThan">
      <formula>0</formula>
    </cfRule>
  </conditionalFormatting>
  <conditionalFormatting sqref="BJ7:BM7">
    <cfRule type="cellIs" dxfId="379" priority="393" operator="greaterThan">
      <formula>0</formula>
    </cfRule>
  </conditionalFormatting>
  <conditionalFormatting sqref="BJ8:BM8">
    <cfRule type="cellIs" dxfId="378" priority="392" operator="greaterThan">
      <formula>0</formula>
    </cfRule>
  </conditionalFormatting>
  <conditionalFormatting sqref="BJ7:BM7">
    <cfRule type="cellIs" dxfId="377" priority="391" operator="greaterThan">
      <formula>0</formula>
    </cfRule>
  </conditionalFormatting>
  <conditionalFormatting sqref="BJ8:BM8">
    <cfRule type="cellIs" dxfId="376" priority="390" operator="greaterThan">
      <formula>0</formula>
    </cfRule>
  </conditionalFormatting>
  <conditionalFormatting sqref="BJ9:BM9">
    <cfRule type="cellIs" dxfId="375" priority="389" operator="greaterThan">
      <formula>0</formula>
    </cfRule>
  </conditionalFormatting>
  <conditionalFormatting sqref="BJ10:BM10">
    <cfRule type="cellIs" dxfId="374" priority="388" operator="greaterThan">
      <formula>0</formula>
    </cfRule>
  </conditionalFormatting>
  <conditionalFormatting sqref="BJ9:BM9">
    <cfRule type="cellIs" dxfId="373" priority="387" operator="greaterThan">
      <formula>0</formula>
    </cfRule>
  </conditionalFormatting>
  <conditionalFormatting sqref="BJ10:BM10">
    <cfRule type="cellIs" dxfId="372" priority="386" operator="greaterThan">
      <formula>0</formula>
    </cfRule>
  </conditionalFormatting>
  <conditionalFormatting sqref="BJ9:BM9">
    <cfRule type="cellIs" dxfId="371" priority="385" operator="greaterThan">
      <formula>0</formula>
    </cfRule>
  </conditionalFormatting>
  <conditionalFormatting sqref="BJ10:BM10">
    <cfRule type="cellIs" dxfId="370" priority="384" operator="greaterThan">
      <formula>0</formula>
    </cfRule>
  </conditionalFormatting>
  <conditionalFormatting sqref="BJ11:BM11">
    <cfRule type="cellIs" dxfId="369" priority="383" operator="greaterThan">
      <formula>0</formula>
    </cfRule>
  </conditionalFormatting>
  <conditionalFormatting sqref="BJ12:BM12">
    <cfRule type="cellIs" dxfId="368" priority="382" operator="greaterThan">
      <formula>0</formula>
    </cfRule>
  </conditionalFormatting>
  <conditionalFormatting sqref="BJ11:BM11">
    <cfRule type="cellIs" dxfId="367" priority="381" operator="greaterThan">
      <formula>0</formula>
    </cfRule>
  </conditionalFormatting>
  <conditionalFormatting sqref="BJ12:BM12">
    <cfRule type="cellIs" dxfId="366" priority="380" operator="greaterThan">
      <formula>0</formula>
    </cfRule>
  </conditionalFormatting>
  <conditionalFormatting sqref="BJ11:BM11">
    <cfRule type="cellIs" dxfId="365" priority="379" operator="greaterThan">
      <formula>0</formula>
    </cfRule>
  </conditionalFormatting>
  <conditionalFormatting sqref="BJ12:BM12">
    <cfRule type="cellIs" dxfId="364" priority="378" operator="greaterThan">
      <formula>0</formula>
    </cfRule>
  </conditionalFormatting>
  <conditionalFormatting sqref="BE27">
    <cfRule type="cellIs" dxfId="363" priority="377" operator="greaterThan">
      <formula>0</formula>
    </cfRule>
  </conditionalFormatting>
  <conditionalFormatting sqref="BE28">
    <cfRule type="cellIs" dxfId="362" priority="376" operator="greaterThan">
      <formula>0</formula>
    </cfRule>
  </conditionalFormatting>
  <conditionalFormatting sqref="BE29">
    <cfRule type="cellIs" dxfId="361" priority="375" operator="greaterThan">
      <formula>0</formula>
    </cfRule>
  </conditionalFormatting>
  <conditionalFormatting sqref="BE30">
    <cfRule type="cellIs" dxfId="360" priority="374" operator="greaterThan">
      <formula>0</formula>
    </cfRule>
  </conditionalFormatting>
  <conditionalFormatting sqref="BE31">
    <cfRule type="cellIs" dxfId="359" priority="373" operator="greaterThan">
      <formula>0</formula>
    </cfRule>
  </conditionalFormatting>
  <conditionalFormatting sqref="BE32">
    <cfRule type="cellIs" dxfId="358" priority="372" operator="greaterThan">
      <formula>0</formula>
    </cfRule>
  </conditionalFormatting>
  <conditionalFormatting sqref="BE33">
    <cfRule type="cellIs" dxfId="357" priority="371" operator="greaterThan">
      <formula>0</formula>
    </cfRule>
  </conditionalFormatting>
  <conditionalFormatting sqref="BE34">
    <cfRule type="cellIs" dxfId="356" priority="370" operator="greaterThan">
      <formula>0</formula>
    </cfRule>
  </conditionalFormatting>
  <conditionalFormatting sqref="BE35">
    <cfRule type="cellIs" dxfId="355" priority="369" operator="greaterThan">
      <formula>0</formula>
    </cfRule>
  </conditionalFormatting>
  <conditionalFormatting sqref="BE36">
    <cfRule type="cellIs" dxfId="354" priority="368" operator="greaterThan">
      <formula>0</formula>
    </cfRule>
  </conditionalFormatting>
  <conditionalFormatting sqref="BE37">
    <cfRule type="cellIs" dxfId="353" priority="367" operator="greaterThan">
      <formula>0</formula>
    </cfRule>
  </conditionalFormatting>
  <conditionalFormatting sqref="BE38">
    <cfRule type="cellIs" dxfId="352" priority="366" operator="greaterThan">
      <formula>0</formula>
    </cfRule>
  </conditionalFormatting>
  <conditionalFormatting sqref="BE39">
    <cfRule type="cellIs" dxfId="351" priority="365" operator="greaterThan">
      <formula>0</formula>
    </cfRule>
  </conditionalFormatting>
  <conditionalFormatting sqref="BE40">
    <cfRule type="cellIs" dxfId="350" priority="364" operator="greaterThan">
      <formula>0</formula>
    </cfRule>
  </conditionalFormatting>
  <conditionalFormatting sqref="BE41">
    <cfRule type="cellIs" dxfId="349" priority="363" operator="greaterThan">
      <formula>0</formula>
    </cfRule>
  </conditionalFormatting>
  <conditionalFormatting sqref="BE42">
    <cfRule type="cellIs" dxfId="348" priority="362" operator="greaterThan">
      <formula>0</formula>
    </cfRule>
  </conditionalFormatting>
  <conditionalFormatting sqref="BE43">
    <cfRule type="cellIs" dxfId="347" priority="361" operator="greaterThan">
      <formula>0</formula>
    </cfRule>
  </conditionalFormatting>
  <conditionalFormatting sqref="BE44">
    <cfRule type="cellIs" dxfId="346" priority="360" operator="greaterThan">
      <formula>0</formula>
    </cfRule>
  </conditionalFormatting>
  <conditionalFormatting sqref="BM27">
    <cfRule type="cellIs" dxfId="345" priority="359" operator="greaterThan">
      <formula>0</formula>
    </cfRule>
  </conditionalFormatting>
  <conditionalFormatting sqref="BM28">
    <cfRule type="cellIs" dxfId="344" priority="358" operator="greaterThan">
      <formula>0</formula>
    </cfRule>
  </conditionalFormatting>
  <conditionalFormatting sqref="BM29">
    <cfRule type="cellIs" dxfId="343" priority="357" operator="greaterThan">
      <formula>0</formula>
    </cfRule>
  </conditionalFormatting>
  <conditionalFormatting sqref="BM30">
    <cfRule type="cellIs" dxfId="342" priority="356" operator="greaterThan">
      <formula>0</formula>
    </cfRule>
  </conditionalFormatting>
  <conditionalFormatting sqref="BM31">
    <cfRule type="cellIs" dxfId="341" priority="355" operator="greaterThan">
      <formula>0</formula>
    </cfRule>
  </conditionalFormatting>
  <conditionalFormatting sqref="BM32">
    <cfRule type="cellIs" dxfId="340" priority="354" operator="greaterThan">
      <formula>0</formula>
    </cfRule>
  </conditionalFormatting>
  <conditionalFormatting sqref="BM33">
    <cfRule type="cellIs" dxfId="339" priority="353" operator="greaterThan">
      <formula>0</formula>
    </cfRule>
  </conditionalFormatting>
  <conditionalFormatting sqref="BM34">
    <cfRule type="cellIs" dxfId="338" priority="352" operator="greaterThan">
      <formula>0</formula>
    </cfRule>
  </conditionalFormatting>
  <conditionalFormatting sqref="BM35">
    <cfRule type="cellIs" dxfId="337" priority="351" operator="greaterThan">
      <formula>0</formula>
    </cfRule>
  </conditionalFormatting>
  <conditionalFormatting sqref="BM36">
    <cfRule type="cellIs" dxfId="336" priority="350" operator="greaterThan">
      <formula>0</formula>
    </cfRule>
  </conditionalFormatting>
  <conditionalFormatting sqref="BM37">
    <cfRule type="cellIs" dxfId="335" priority="349" operator="greaterThan">
      <formula>0</formula>
    </cfRule>
  </conditionalFormatting>
  <conditionalFormatting sqref="BM38">
    <cfRule type="cellIs" dxfId="334" priority="348" operator="greaterThan">
      <formula>0</formula>
    </cfRule>
  </conditionalFormatting>
  <conditionalFormatting sqref="BM41">
    <cfRule type="cellIs" dxfId="333" priority="345" operator="greaterThan">
      <formula>0</formula>
    </cfRule>
  </conditionalFormatting>
  <conditionalFormatting sqref="BM42">
    <cfRule type="cellIs" dxfId="332" priority="344" operator="greaterThan">
      <formula>0</formula>
    </cfRule>
  </conditionalFormatting>
  <conditionalFormatting sqref="BM43">
    <cfRule type="cellIs" dxfId="331" priority="343" operator="greaterThan">
      <formula>0</formula>
    </cfRule>
  </conditionalFormatting>
  <conditionalFormatting sqref="AX27:BA27">
    <cfRule type="cellIs" dxfId="330" priority="341" operator="greaterThan">
      <formula>0</formula>
    </cfRule>
  </conditionalFormatting>
  <conditionalFormatting sqref="AX28:BA28">
    <cfRule type="cellIs" dxfId="329" priority="340" operator="greaterThan">
      <formula>0</formula>
    </cfRule>
  </conditionalFormatting>
  <conditionalFormatting sqref="AX29:BA29">
    <cfRule type="cellIs" dxfId="328" priority="339" operator="greaterThan">
      <formula>0</formula>
    </cfRule>
  </conditionalFormatting>
  <conditionalFormatting sqref="AX30:BA30">
    <cfRule type="cellIs" dxfId="327" priority="338" operator="greaterThan">
      <formula>0</formula>
    </cfRule>
  </conditionalFormatting>
  <conditionalFormatting sqref="AX31:BA31">
    <cfRule type="cellIs" dxfId="326" priority="337" operator="greaterThan">
      <formula>0</formula>
    </cfRule>
  </conditionalFormatting>
  <conditionalFormatting sqref="AX32:BA32">
    <cfRule type="cellIs" dxfId="325" priority="336" operator="greaterThan">
      <formula>0</formula>
    </cfRule>
  </conditionalFormatting>
  <conditionalFormatting sqref="AX33:BA33">
    <cfRule type="cellIs" dxfId="324" priority="335" operator="greaterThan">
      <formula>0</formula>
    </cfRule>
  </conditionalFormatting>
  <conditionalFormatting sqref="AX34:BA34">
    <cfRule type="cellIs" dxfId="323" priority="334" operator="greaterThan">
      <formula>0</formula>
    </cfRule>
  </conditionalFormatting>
  <conditionalFormatting sqref="AX35:BA35">
    <cfRule type="cellIs" dxfId="322" priority="333" operator="greaterThan">
      <formula>0</formula>
    </cfRule>
  </conditionalFormatting>
  <conditionalFormatting sqref="AX36:BA36">
    <cfRule type="cellIs" dxfId="321" priority="332" operator="greaterThan">
      <formula>0</formula>
    </cfRule>
  </conditionalFormatting>
  <conditionalFormatting sqref="AX39:BA39">
    <cfRule type="cellIs" dxfId="320" priority="329" operator="greaterThan">
      <formula>0</formula>
    </cfRule>
  </conditionalFormatting>
  <conditionalFormatting sqref="AX40:BA40">
    <cfRule type="cellIs" dxfId="319" priority="328" operator="greaterThan">
      <formula>0</formula>
    </cfRule>
  </conditionalFormatting>
  <conditionalFormatting sqref="AX41:BA41">
    <cfRule type="cellIs" dxfId="318" priority="327" operator="greaterThan">
      <formula>0</formula>
    </cfRule>
  </conditionalFormatting>
  <conditionalFormatting sqref="AX42:BA42">
    <cfRule type="cellIs" dxfId="317" priority="326" operator="greaterThan">
      <formula>0</formula>
    </cfRule>
  </conditionalFormatting>
  <conditionalFormatting sqref="AX43:BA43">
    <cfRule type="cellIs" dxfId="316" priority="325" operator="greaterThan">
      <formula>0</formula>
    </cfRule>
  </conditionalFormatting>
  <conditionalFormatting sqref="AX44:BA44">
    <cfRule type="cellIs" dxfId="315" priority="324" operator="greaterThan">
      <formula>0</formula>
    </cfRule>
  </conditionalFormatting>
  <conditionalFormatting sqref="BB27:BE27">
    <cfRule type="cellIs" dxfId="314" priority="323" operator="greaterThan">
      <formula>0</formula>
    </cfRule>
  </conditionalFormatting>
  <conditionalFormatting sqref="BB28:BE28">
    <cfRule type="cellIs" dxfId="313" priority="322" operator="greaterThan">
      <formula>0</formula>
    </cfRule>
  </conditionalFormatting>
  <conditionalFormatting sqref="BB31:BE31">
    <cfRule type="cellIs" dxfId="312" priority="319" operator="greaterThan">
      <formula>0</formula>
    </cfRule>
  </conditionalFormatting>
  <conditionalFormatting sqref="BB32:BE32">
    <cfRule type="cellIs" dxfId="311" priority="318" operator="greaterThan">
      <formula>0</formula>
    </cfRule>
  </conditionalFormatting>
  <conditionalFormatting sqref="BB33:BE33">
    <cfRule type="cellIs" dxfId="310" priority="317" operator="greaterThan">
      <formula>0</formula>
    </cfRule>
  </conditionalFormatting>
  <conditionalFormatting sqref="BB34:BE34">
    <cfRule type="cellIs" dxfId="309" priority="316" operator="greaterThan">
      <formula>0</formula>
    </cfRule>
  </conditionalFormatting>
  <conditionalFormatting sqref="BB35:BE35">
    <cfRule type="cellIs" dxfId="308" priority="315" operator="greaterThan">
      <formula>0</formula>
    </cfRule>
  </conditionalFormatting>
  <conditionalFormatting sqref="BB36:BE36">
    <cfRule type="cellIs" dxfId="307" priority="314" operator="greaterThan">
      <formula>0</formula>
    </cfRule>
  </conditionalFormatting>
  <conditionalFormatting sqref="BB37:BE37">
    <cfRule type="cellIs" dxfId="306" priority="313" operator="greaterThan">
      <formula>0</formula>
    </cfRule>
  </conditionalFormatting>
  <conditionalFormatting sqref="BB38:BE38">
    <cfRule type="cellIs" dxfId="305" priority="312" operator="greaterThan">
      <formula>0</formula>
    </cfRule>
  </conditionalFormatting>
  <conditionalFormatting sqref="BB39:BE39">
    <cfRule type="cellIs" dxfId="304" priority="311" operator="greaterThan">
      <formula>0</formula>
    </cfRule>
  </conditionalFormatting>
  <conditionalFormatting sqref="BB40:BE40">
    <cfRule type="cellIs" dxfId="303" priority="310" operator="greaterThan">
      <formula>0</formula>
    </cfRule>
  </conditionalFormatting>
  <conditionalFormatting sqref="BB41:BE41">
    <cfRule type="cellIs" dxfId="302" priority="309" operator="greaterThan">
      <formula>0</formula>
    </cfRule>
  </conditionalFormatting>
  <conditionalFormatting sqref="BB42:BE42">
    <cfRule type="cellIs" dxfId="301" priority="308" operator="greaterThan">
      <formula>0</formula>
    </cfRule>
  </conditionalFormatting>
  <conditionalFormatting sqref="BB43:BE43">
    <cfRule type="cellIs" dxfId="300" priority="307" operator="greaterThan">
      <formula>0</formula>
    </cfRule>
  </conditionalFormatting>
  <conditionalFormatting sqref="BB44:BE44">
    <cfRule type="cellIs" dxfId="299" priority="306" operator="greaterThan">
      <formula>0</formula>
    </cfRule>
  </conditionalFormatting>
  <conditionalFormatting sqref="BJ27:BM27">
    <cfRule type="cellIs" dxfId="298" priority="305" operator="greaterThan">
      <formula>0</formula>
    </cfRule>
  </conditionalFormatting>
  <conditionalFormatting sqref="BJ28:BM28">
    <cfRule type="cellIs" dxfId="297" priority="304" operator="greaterThan">
      <formula>0</formula>
    </cfRule>
  </conditionalFormatting>
  <conditionalFormatting sqref="BJ29:BM29">
    <cfRule type="cellIs" dxfId="296" priority="303" operator="greaterThan">
      <formula>0</formula>
    </cfRule>
  </conditionalFormatting>
  <conditionalFormatting sqref="BJ30:BM30">
    <cfRule type="cellIs" dxfId="295" priority="302" operator="greaterThan">
      <formula>0</formula>
    </cfRule>
  </conditionalFormatting>
  <conditionalFormatting sqref="BJ31:BM31">
    <cfRule type="cellIs" dxfId="294" priority="301" operator="greaterThan">
      <formula>0</formula>
    </cfRule>
  </conditionalFormatting>
  <conditionalFormatting sqref="BJ32:BM32">
    <cfRule type="cellIs" dxfId="293" priority="300" operator="greaterThan">
      <formula>0</formula>
    </cfRule>
  </conditionalFormatting>
  <conditionalFormatting sqref="BJ33:BM33">
    <cfRule type="cellIs" dxfId="292" priority="299" operator="greaterThan">
      <formula>0</formula>
    </cfRule>
  </conditionalFormatting>
  <conditionalFormatting sqref="BJ34:BM34">
    <cfRule type="cellIs" dxfId="291" priority="298" operator="greaterThan">
      <formula>0</formula>
    </cfRule>
  </conditionalFormatting>
  <conditionalFormatting sqref="BJ35:BM35">
    <cfRule type="cellIs" dxfId="290" priority="297" operator="greaterThan">
      <formula>0</formula>
    </cfRule>
  </conditionalFormatting>
  <conditionalFormatting sqref="BJ36:BM36">
    <cfRule type="cellIs" dxfId="289" priority="296" operator="greaterThan">
      <formula>0</formula>
    </cfRule>
  </conditionalFormatting>
  <conditionalFormatting sqref="BJ37:BM37">
    <cfRule type="cellIs" dxfId="288" priority="295" operator="greaterThan">
      <formula>0</formula>
    </cfRule>
  </conditionalFormatting>
  <conditionalFormatting sqref="BJ38:BM38">
    <cfRule type="cellIs" dxfId="287" priority="294" operator="greaterThan">
      <formula>0</formula>
    </cfRule>
  </conditionalFormatting>
  <conditionalFormatting sqref="BJ39:BM39">
    <cfRule type="cellIs" dxfId="286" priority="293" operator="greaterThan">
      <formula>0</formula>
    </cfRule>
  </conditionalFormatting>
  <conditionalFormatting sqref="BJ40:BM40">
    <cfRule type="cellIs" dxfId="285" priority="292" operator="greaterThan">
      <formula>0</formula>
    </cfRule>
  </conditionalFormatting>
  <conditionalFormatting sqref="BJ41:BM41">
    <cfRule type="cellIs" dxfId="284" priority="291" operator="greaterThan">
      <formula>0</formula>
    </cfRule>
  </conditionalFormatting>
  <conditionalFormatting sqref="BJ42:BM42">
    <cfRule type="cellIs" dxfId="283" priority="290" operator="greaterThan">
      <formula>0</formula>
    </cfRule>
  </conditionalFormatting>
  <conditionalFormatting sqref="BJ43:BM43">
    <cfRule type="cellIs" dxfId="282" priority="289" operator="greaterThan">
      <formula>0</formula>
    </cfRule>
  </conditionalFormatting>
  <conditionalFormatting sqref="BJ44:BM44">
    <cfRule type="cellIs" dxfId="281" priority="288" operator="greaterThan">
      <formula>0</formula>
    </cfRule>
  </conditionalFormatting>
  <conditionalFormatting sqref="BJ27:BM27">
    <cfRule type="cellIs" dxfId="280" priority="287" operator="greaterThan">
      <formula>0</formula>
    </cfRule>
  </conditionalFormatting>
  <conditionalFormatting sqref="BJ28:BM28">
    <cfRule type="cellIs" dxfId="279" priority="286" operator="greaterThan">
      <formula>0</formula>
    </cfRule>
  </conditionalFormatting>
  <conditionalFormatting sqref="BJ27:BM27">
    <cfRule type="cellIs" dxfId="278" priority="285" operator="greaterThan">
      <formula>0</formula>
    </cfRule>
  </conditionalFormatting>
  <conditionalFormatting sqref="BJ28:BM28">
    <cfRule type="cellIs" dxfId="277" priority="284" operator="greaterThan">
      <formula>0</formula>
    </cfRule>
  </conditionalFormatting>
  <conditionalFormatting sqref="BJ27:BM27">
    <cfRule type="cellIs" dxfId="276" priority="283" operator="greaterThan">
      <formula>0</formula>
    </cfRule>
  </conditionalFormatting>
  <conditionalFormatting sqref="BJ28:BM28">
    <cfRule type="cellIs" dxfId="275" priority="282" operator="greaterThan">
      <formula>0</formula>
    </cfRule>
  </conditionalFormatting>
  <conditionalFormatting sqref="BJ29:BM29">
    <cfRule type="cellIs" dxfId="274" priority="281" operator="greaterThan">
      <formula>0</formula>
    </cfRule>
  </conditionalFormatting>
  <conditionalFormatting sqref="BJ30:BM30">
    <cfRule type="cellIs" dxfId="273" priority="280" operator="greaterThan">
      <formula>0</formula>
    </cfRule>
  </conditionalFormatting>
  <conditionalFormatting sqref="BJ29:BM29">
    <cfRule type="cellIs" dxfId="272" priority="279" operator="greaterThan">
      <formula>0</formula>
    </cfRule>
  </conditionalFormatting>
  <conditionalFormatting sqref="BJ30:BM30">
    <cfRule type="cellIs" dxfId="271" priority="278" operator="greaterThan">
      <formula>0</formula>
    </cfRule>
  </conditionalFormatting>
  <conditionalFormatting sqref="BJ29:BM29">
    <cfRule type="cellIs" dxfId="270" priority="277" operator="greaterThan">
      <formula>0</formula>
    </cfRule>
  </conditionalFormatting>
  <conditionalFormatting sqref="BJ30:BM30">
    <cfRule type="cellIs" dxfId="269" priority="276" operator="greaterThan">
      <formula>0</formula>
    </cfRule>
  </conditionalFormatting>
  <conditionalFormatting sqref="BJ31:BM31">
    <cfRule type="cellIs" dxfId="268" priority="275" operator="greaterThan">
      <formula>0</formula>
    </cfRule>
  </conditionalFormatting>
  <conditionalFormatting sqref="BJ32:BM32">
    <cfRule type="cellIs" dxfId="267" priority="274" operator="greaterThan">
      <formula>0</formula>
    </cfRule>
  </conditionalFormatting>
  <conditionalFormatting sqref="BJ31:BM31">
    <cfRule type="cellIs" dxfId="266" priority="273" operator="greaterThan">
      <formula>0</formula>
    </cfRule>
  </conditionalFormatting>
  <conditionalFormatting sqref="BJ32:BM32">
    <cfRule type="cellIs" dxfId="265" priority="272" operator="greaterThan">
      <formula>0</formula>
    </cfRule>
  </conditionalFormatting>
  <conditionalFormatting sqref="BJ31:BM31">
    <cfRule type="cellIs" dxfId="264" priority="271" operator="greaterThan">
      <formula>0</formula>
    </cfRule>
  </conditionalFormatting>
  <conditionalFormatting sqref="BJ32:BM32">
    <cfRule type="cellIs" dxfId="263" priority="270" operator="greaterThan">
      <formula>0</formula>
    </cfRule>
  </conditionalFormatting>
  <conditionalFormatting sqref="AX50:BE50">
    <cfRule type="cellIs" dxfId="262" priority="266" operator="greaterThan">
      <formula>0</formula>
    </cfRule>
  </conditionalFormatting>
  <conditionalFormatting sqref="AX52:BE52">
    <cfRule type="cellIs" dxfId="261" priority="264" operator="greaterThan">
      <formula>0</formula>
    </cfRule>
  </conditionalFormatting>
  <conditionalFormatting sqref="AX54:BE54">
    <cfRule type="cellIs" dxfId="260" priority="262" operator="greaterThan">
      <formula>0</formula>
    </cfRule>
  </conditionalFormatting>
  <conditionalFormatting sqref="AX56:BE56">
    <cfRule type="cellIs" dxfId="259" priority="260" operator="greaterThan">
      <formula>0</formula>
    </cfRule>
  </conditionalFormatting>
  <conditionalFormatting sqref="AX48:BE48">
    <cfRule type="cellIs" dxfId="258" priority="268" operator="greaterThan">
      <formula>0</formula>
    </cfRule>
  </conditionalFormatting>
  <conditionalFormatting sqref="AX47:BE47">
    <cfRule type="cellIs" dxfId="257" priority="269" operator="greaterThan">
      <formula>0</formula>
    </cfRule>
  </conditionalFormatting>
  <conditionalFormatting sqref="AX49:BE49">
    <cfRule type="cellIs" dxfId="256" priority="267" operator="greaterThan">
      <formula>0</formula>
    </cfRule>
  </conditionalFormatting>
  <conditionalFormatting sqref="AX51:BE51">
    <cfRule type="cellIs" dxfId="255" priority="265" operator="greaterThan">
      <formula>0</formula>
    </cfRule>
  </conditionalFormatting>
  <conditionalFormatting sqref="AX53:BE53">
    <cfRule type="cellIs" dxfId="254" priority="263" operator="greaterThan">
      <formula>0</formula>
    </cfRule>
  </conditionalFormatting>
  <conditionalFormatting sqref="AX55:BE55">
    <cfRule type="cellIs" dxfId="253" priority="261" operator="greaterThan">
      <formula>0</formula>
    </cfRule>
  </conditionalFormatting>
  <conditionalFormatting sqref="AX57:BE57">
    <cfRule type="cellIs" dxfId="252" priority="259" operator="greaterThan">
      <formula>0</formula>
    </cfRule>
  </conditionalFormatting>
  <conditionalFormatting sqref="AX58:BE58">
    <cfRule type="cellIs" dxfId="251" priority="258" operator="greaterThan">
      <formula>0</formula>
    </cfRule>
  </conditionalFormatting>
  <conditionalFormatting sqref="AX59:BE59">
    <cfRule type="cellIs" dxfId="250" priority="257" operator="greaterThan">
      <formula>0</formula>
    </cfRule>
  </conditionalFormatting>
  <conditionalFormatting sqref="AX60:BE60">
    <cfRule type="cellIs" dxfId="249" priority="256" operator="greaterThan">
      <formula>0</formula>
    </cfRule>
  </conditionalFormatting>
  <conditionalFormatting sqref="AX61:BE61">
    <cfRule type="cellIs" dxfId="248" priority="255" operator="greaterThan">
      <formula>0</formula>
    </cfRule>
  </conditionalFormatting>
  <conditionalFormatting sqref="AX62:BE62">
    <cfRule type="cellIs" dxfId="247" priority="254" operator="greaterThan">
      <formula>0</formula>
    </cfRule>
  </conditionalFormatting>
  <conditionalFormatting sqref="AX47:BE47">
    <cfRule type="cellIs" dxfId="246" priority="253" operator="greaterThan">
      <formula>0</formula>
    </cfRule>
  </conditionalFormatting>
  <conditionalFormatting sqref="AX48:BE48">
    <cfRule type="cellIs" dxfId="245" priority="252" operator="greaterThan">
      <formula>0</formula>
    </cfRule>
  </conditionalFormatting>
  <conditionalFormatting sqref="AX49:BE49">
    <cfRule type="cellIs" dxfId="244" priority="251" operator="greaterThan">
      <formula>0</formula>
    </cfRule>
  </conditionalFormatting>
  <conditionalFormatting sqref="AX50:BE50">
    <cfRule type="cellIs" dxfId="243" priority="250" operator="greaterThan">
      <formula>0</formula>
    </cfRule>
  </conditionalFormatting>
  <conditionalFormatting sqref="AX51:BE51">
    <cfRule type="cellIs" dxfId="242" priority="249" operator="greaterThan">
      <formula>0</formula>
    </cfRule>
  </conditionalFormatting>
  <conditionalFormatting sqref="AX52:BE52">
    <cfRule type="cellIs" dxfId="241" priority="248" operator="greaterThan">
      <formula>0</formula>
    </cfRule>
  </conditionalFormatting>
  <conditionalFormatting sqref="AX53:BE53">
    <cfRule type="cellIs" dxfId="240" priority="247" operator="greaterThan">
      <formula>0</formula>
    </cfRule>
  </conditionalFormatting>
  <conditionalFormatting sqref="AX54:BE54">
    <cfRule type="cellIs" dxfId="239" priority="246" operator="greaterThan">
      <formula>0</formula>
    </cfRule>
  </conditionalFormatting>
  <conditionalFormatting sqref="AX55:BE55">
    <cfRule type="cellIs" dxfId="238" priority="245" operator="greaterThan">
      <formula>0</formula>
    </cfRule>
  </conditionalFormatting>
  <conditionalFormatting sqref="AX56:BE56">
    <cfRule type="cellIs" dxfId="237" priority="244" operator="greaterThan">
      <formula>0</formula>
    </cfRule>
  </conditionalFormatting>
  <conditionalFormatting sqref="AX57:BE57">
    <cfRule type="cellIs" dxfId="236" priority="243" operator="greaterThan">
      <formula>0</formula>
    </cfRule>
  </conditionalFormatting>
  <conditionalFormatting sqref="AX58:BE58">
    <cfRule type="cellIs" dxfId="235" priority="242" operator="greaterThan">
      <formula>0</formula>
    </cfRule>
  </conditionalFormatting>
  <conditionalFormatting sqref="AX59:BE59">
    <cfRule type="cellIs" dxfId="234" priority="241" operator="greaterThan">
      <formula>0</formula>
    </cfRule>
  </conditionalFormatting>
  <conditionalFormatting sqref="AX60:BE60">
    <cfRule type="cellIs" dxfId="233" priority="240" operator="greaterThan">
      <formula>0</formula>
    </cfRule>
  </conditionalFormatting>
  <conditionalFormatting sqref="AX61:BE61">
    <cfRule type="cellIs" dxfId="232" priority="239" operator="greaterThan">
      <formula>0</formula>
    </cfRule>
  </conditionalFormatting>
  <conditionalFormatting sqref="AX62:BE62">
    <cfRule type="cellIs" dxfId="231" priority="238" operator="greaterThan">
      <formula>0</formula>
    </cfRule>
  </conditionalFormatting>
  <conditionalFormatting sqref="BJ50:BM50">
    <cfRule type="cellIs" dxfId="230" priority="234" operator="greaterThan">
      <formula>0</formula>
    </cfRule>
  </conditionalFormatting>
  <conditionalFormatting sqref="BJ52:BM52">
    <cfRule type="cellIs" dxfId="229" priority="232" operator="greaterThan">
      <formula>0</formula>
    </cfRule>
  </conditionalFormatting>
  <conditionalFormatting sqref="BJ54:BM54">
    <cfRule type="cellIs" dxfId="228" priority="230" operator="greaterThan">
      <formula>0</formula>
    </cfRule>
  </conditionalFormatting>
  <conditionalFormatting sqref="BJ56:BM56">
    <cfRule type="cellIs" dxfId="227" priority="228" operator="greaterThan">
      <formula>0</formula>
    </cfRule>
  </conditionalFormatting>
  <conditionalFormatting sqref="BJ48:BM48">
    <cfRule type="cellIs" dxfId="226" priority="236" operator="greaterThan">
      <formula>0</formula>
    </cfRule>
  </conditionalFormatting>
  <conditionalFormatting sqref="BJ47:BM47">
    <cfRule type="cellIs" dxfId="225" priority="237" operator="greaterThan">
      <formula>0</formula>
    </cfRule>
  </conditionalFormatting>
  <conditionalFormatting sqref="BJ49:BM49">
    <cfRule type="cellIs" dxfId="224" priority="235" operator="greaterThan">
      <formula>0</formula>
    </cfRule>
  </conditionalFormatting>
  <conditionalFormatting sqref="BJ51:BM51">
    <cfRule type="cellIs" dxfId="223" priority="233" operator="greaterThan">
      <formula>0</formula>
    </cfRule>
  </conditionalFormatting>
  <conditionalFormatting sqref="BJ53:BM53">
    <cfRule type="cellIs" dxfId="222" priority="231" operator="greaterThan">
      <formula>0</formula>
    </cfRule>
  </conditionalFormatting>
  <conditionalFormatting sqref="BJ55:BM55">
    <cfRule type="cellIs" dxfId="221" priority="229" operator="greaterThan">
      <formula>0</formula>
    </cfRule>
  </conditionalFormatting>
  <conditionalFormatting sqref="BJ57:BM57">
    <cfRule type="cellIs" dxfId="220" priority="227" operator="greaterThan">
      <formula>0</formula>
    </cfRule>
  </conditionalFormatting>
  <conditionalFormatting sqref="BJ58:BM58">
    <cfRule type="cellIs" dxfId="219" priority="226" operator="greaterThan">
      <formula>0</formula>
    </cfRule>
  </conditionalFormatting>
  <conditionalFormatting sqref="BJ59:BM59">
    <cfRule type="cellIs" dxfId="218" priority="225" operator="greaterThan">
      <formula>0</formula>
    </cfRule>
  </conditionalFormatting>
  <conditionalFormatting sqref="BJ60:BM60">
    <cfRule type="cellIs" dxfId="217" priority="224" operator="greaterThan">
      <formula>0</formula>
    </cfRule>
  </conditionalFormatting>
  <conditionalFormatting sqref="BJ61:BM61">
    <cfRule type="cellIs" dxfId="216" priority="223" operator="greaterThan">
      <formula>0</formula>
    </cfRule>
  </conditionalFormatting>
  <conditionalFormatting sqref="BJ62:BM62">
    <cfRule type="cellIs" dxfId="215" priority="222" operator="greaterThan">
      <formula>0</formula>
    </cfRule>
  </conditionalFormatting>
  <conditionalFormatting sqref="BJ47:BM47">
    <cfRule type="cellIs" dxfId="214" priority="221" operator="greaterThan">
      <formula>0</formula>
    </cfRule>
  </conditionalFormatting>
  <conditionalFormatting sqref="BJ48:BM48">
    <cfRule type="cellIs" dxfId="213" priority="220" operator="greaterThan">
      <formula>0</formula>
    </cfRule>
  </conditionalFormatting>
  <conditionalFormatting sqref="BJ49:BM49">
    <cfRule type="cellIs" dxfId="212" priority="219" operator="greaterThan">
      <formula>0</formula>
    </cfRule>
  </conditionalFormatting>
  <conditionalFormatting sqref="BJ50:BM50">
    <cfRule type="cellIs" dxfId="211" priority="218" operator="greaterThan">
      <formula>0</formula>
    </cfRule>
  </conditionalFormatting>
  <conditionalFormatting sqref="BJ51:BM51">
    <cfRule type="cellIs" dxfId="210" priority="217" operator="greaterThan">
      <formula>0</formula>
    </cfRule>
  </conditionalFormatting>
  <conditionalFormatting sqref="BJ52:BM52">
    <cfRule type="cellIs" dxfId="209" priority="216" operator="greaterThan">
      <formula>0</formula>
    </cfRule>
  </conditionalFormatting>
  <conditionalFormatting sqref="BJ53:BM53">
    <cfRule type="cellIs" dxfId="208" priority="215" operator="greaterThan">
      <formula>0</formula>
    </cfRule>
  </conditionalFormatting>
  <conditionalFormatting sqref="BJ54:BM54">
    <cfRule type="cellIs" dxfId="207" priority="214" operator="greaterThan">
      <formula>0</formula>
    </cfRule>
  </conditionalFormatting>
  <conditionalFormatting sqref="BJ55:BM55">
    <cfRule type="cellIs" dxfId="206" priority="213" operator="greaterThan">
      <formula>0</formula>
    </cfRule>
  </conditionalFormatting>
  <conditionalFormatting sqref="BJ56:BM56">
    <cfRule type="cellIs" dxfId="205" priority="212" operator="greaterThan">
      <formula>0</formula>
    </cfRule>
  </conditionalFormatting>
  <conditionalFormatting sqref="BJ57:BM57">
    <cfRule type="cellIs" dxfId="204" priority="211" operator="greaterThan">
      <formula>0</formula>
    </cfRule>
  </conditionalFormatting>
  <conditionalFormatting sqref="BJ58:BM58">
    <cfRule type="cellIs" dxfId="203" priority="210" operator="greaterThan">
      <formula>0</formula>
    </cfRule>
  </conditionalFormatting>
  <conditionalFormatting sqref="BJ59:BM59">
    <cfRule type="cellIs" dxfId="202" priority="209" operator="greaterThan">
      <formula>0</formula>
    </cfRule>
  </conditionalFormatting>
  <conditionalFormatting sqref="BJ60:BM60">
    <cfRule type="cellIs" dxfId="201" priority="208" operator="greaterThan">
      <formula>0</formula>
    </cfRule>
  </conditionalFormatting>
  <conditionalFormatting sqref="BJ61:BM61">
    <cfRule type="cellIs" dxfId="200" priority="207" operator="greaterThan">
      <formula>0</formula>
    </cfRule>
  </conditionalFormatting>
  <conditionalFormatting sqref="BJ62:BM62">
    <cfRule type="cellIs" dxfId="199" priority="206" operator="greaterThan">
      <formula>0</formula>
    </cfRule>
  </conditionalFormatting>
  <conditionalFormatting sqref="AX82:BE82">
    <cfRule type="cellIs" dxfId="198" priority="168" operator="greaterThan">
      <formula>0</formula>
    </cfRule>
  </conditionalFormatting>
  <conditionalFormatting sqref="AX68:BE68">
    <cfRule type="cellIs" dxfId="197" priority="202" operator="greaterThan">
      <formula>0</formula>
    </cfRule>
  </conditionalFormatting>
  <conditionalFormatting sqref="AX70:BE70">
    <cfRule type="cellIs" dxfId="196" priority="200" operator="greaterThan">
      <formula>0</formula>
    </cfRule>
  </conditionalFormatting>
  <conditionalFormatting sqref="AX72:BE72">
    <cfRule type="cellIs" dxfId="195" priority="198" operator="greaterThan">
      <formula>0</formula>
    </cfRule>
  </conditionalFormatting>
  <conditionalFormatting sqref="AX74:BE74">
    <cfRule type="cellIs" dxfId="194" priority="196" operator="greaterThan">
      <formula>0</formula>
    </cfRule>
  </conditionalFormatting>
  <conditionalFormatting sqref="AX66:BE66">
    <cfRule type="cellIs" dxfId="193" priority="204" operator="greaterThan">
      <formula>0</formula>
    </cfRule>
  </conditionalFormatting>
  <conditionalFormatting sqref="AX65:BE65">
    <cfRule type="cellIs" dxfId="192" priority="205" operator="greaterThan">
      <formula>0</formula>
    </cfRule>
  </conditionalFormatting>
  <conditionalFormatting sqref="AX67:BE67">
    <cfRule type="cellIs" dxfId="191" priority="203" operator="greaterThan">
      <formula>0</formula>
    </cfRule>
  </conditionalFormatting>
  <conditionalFormatting sqref="AX69:BE69">
    <cfRule type="cellIs" dxfId="190" priority="201" operator="greaterThan">
      <formula>0</formula>
    </cfRule>
  </conditionalFormatting>
  <conditionalFormatting sqref="AX71:BE71">
    <cfRule type="cellIs" dxfId="189" priority="199" operator="greaterThan">
      <formula>0</formula>
    </cfRule>
  </conditionalFormatting>
  <conditionalFormatting sqref="AX73:BE73">
    <cfRule type="cellIs" dxfId="188" priority="197" operator="greaterThan">
      <formula>0</formula>
    </cfRule>
  </conditionalFormatting>
  <conditionalFormatting sqref="AX75:BE75">
    <cfRule type="cellIs" dxfId="187" priority="195" operator="greaterThan">
      <formula>0</formula>
    </cfRule>
  </conditionalFormatting>
  <conditionalFormatting sqref="AX76:BE76">
    <cfRule type="cellIs" dxfId="186" priority="194" operator="greaterThan">
      <formula>0</formula>
    </cfRule>
  </conditionalFormatting>
  <conditionalFormatting sqref="AX77:BE77">
    <cfRule type="cellIs" dxfId="185" priority="193" operator="greaterThan">
      <formula>0</formula>
    </cfRule>
  </conditionalFormatting>
  <conditionalFormatting sqref="AX78:BE78">
    <cfRule type="cellIs" dxfId="184" priority="192" operator="greaterThan">
      <formula>0</formula>
    </cfRule>
  </conditionalFormatting>
  <conditionalFormatting sqref="AX79:BE79">
    <cfRule type="cellIs" dxfId="183" priority="191" operator="greaterThan">
      <formula>0</formula>
    </cfRule>
  </conditionalFormatting>
  <conditionalFormatting sqref="AX80:BE80">
    <cfRule type="cellIs" dxfId="182" priority="190" operator="greaterThan">
      <formula>0</formula>
    </cfRule>
  </conditionalFormatting>
  <conditionalFormatting sqref="AX65:BE65">
    <cfRule type="cellIs" dxfId="181" priority="189" operator="greaterThan">
      <formula>0</formula>
    </cfRule>
  </conditionalFormatting>
  <conditionalFormatting sqref="AX66:BE66">
    <cfRule type="cellIs" dxfId="180" priority="188" operator="greaterThan">
      <formula>0</formula>
    </cfRule>
  </conditionalFormatting>
  <conditionalFormatting sqref="AX67:BE67">
    <cfRule type="cellIs" dxfId="179" priority="187" operator="greaterThan">
      <formula>0</formula>
    </cfRule>
  </conditionalFormatting>
  <conditionalFormatting sqref="AX68:BE68">
    <cfRule type="cellIs" dxfId="178" priority="186" operator="greaterThan">
      <formula>0</formula>
    </cfRule>
  </conditionalFormatting>
  <conditionalFormatting sqref="AX69:BE69">
    <cfRule type="cellIs" dxfId="177" priority="185" operator="greaterThan">
      <formula>0</formula>
    </cfRule>
  </conditionalFormatting>
  <conditionalFormatting sqref="AX70:BE70">
    <cfRule type="cellIs" dxfId="176" priority="184" operator="greaterThan">
      <formula>0</formula>
    </cfRule>
  </conditionalFormatting>
  <conditionalFormatting sqref="AX71:BE71">
    <cfRule type="cellIs" dxfId="175" priority="183" operator="greaterThan">
      <formula>0</formula>
    </cfRule>
  </conditionalFormatting>
  <conditionalFormatting sqref="AX72:BE72">
    <cfRule type="cellIs" dxfId="174" priority="182" operator="greaterThan">
      <formula>0</formula>
    </cfRule>
  </conditionalFormatting>
  <conditionalFormatting sqref="AX73:BE73">
    <cfRule type="cellIs" dxfId="173" priority="181" operator="greaterThan">
      <formula>0</formula>
    </cfRule>
  </conditionalFormatting>
  <conditionalFormatting sqref="AX74:BE74">
    <cfRule type="cellIs" dxfId="172" priority="180" operator="greaterThan">
      <formula>0</formula>
    </cfRule>
  </conditionalFormatting>
  <conditionalFormatting sqref="AX75:BE75">
    <cfRule type="cellIs" dxfId="171" priority="179" operator="greaterThan">
      <formula>0</formula>
    </cfRule>
  </conditionalFormatting>
  <conditionalFormatting sqref="AX76:BE76">
    <cfRule type="cellIs" dxfId="170" priority="178" operator="greaterThan">
      <formula>0</formula>
    </cfRule>
  </conditionalFormatting>
  <conditionalFormatting sqref="AX77:BE77">
    <cfRule type="cellIs" dxfId="169" priority="177" operator="greaterThan">
      <formula>0</formula>
    </cfRule>
  </conditionalFormatting>
  <conditionalFormatting sqref="AX78:BE78">
    <cfRule type="cellIs" dxfId="168" priority="176" operator="greaterThan">
      <formula>0</formula>
    </cfRule>
  </conditionalFormatting>
  <conditionalFormatting sqref="AX79:BE79">
    <cfRule type="cellIs" dxfId="167" priority="175" operator="greaterThan">
      <formula>0</formula>
    </cfRule>
  </conditionalFormatting>
  <conditionalFormatting sqref="AX80:BE80">
    <cfRule type="cellIs" dxfId="166" priority="174" operator="greaterThan">
      <formula>0</formula>
    </cfRule>
  </conditionalFormatting>
  <conditionalFormatting sqref="AX81:BE81">
    <cfRule type="cellIs" dxfId="165" priority="173" operator="greaterThan">
      <formula>0</formula>
    </cfRule>
  </conditionalFormatting>
  <conditionalFormatting sqref="AX82:BE82">
    <cfRule type="cellIs" dxfId="164" priority="172" operator="greaterThan">
      <formula>0</formula>
    </cfRule>
  </conditionalFormatting>
  <conditionalFormatting sqref="AX81:BE81">
    <cfRule type="cellIs" dxfId="163" priority="171" operator="greaterThan">
      <formula>0</formula>
    </cfRule>
  </conditionalFormatting>
  <conditionalFormatting sqref="AX82:BE82">
    <cfRule type="cellIs" dxfId="162" priority="170" operator="greaterThan">
      <formula>0</formula>
    </cfRule>
  </conditionalFormatting>
  <conditionalFormatting sqref="AX81:BE81">
    <cfRule type="cellIs" dxfId="161" priority="169" operator="greaterThan">
      <formula>0</formula>
    </cfRule>
  </conditionalFormatting>
  <conditionalFormatting sqref="AX80:BE80">
    <cfRule type="cellIs" dxfId="160" priority="167" operator="greaterThan">
      <formula>0</formula>
    </cfRule>
  </conditionalFormatting>
  <conditionalFormatting sqref="AX81:BE81">
    <cfRule type="cellIs" dxfId="159" priority="166" operator="greaterThan">
      <formula>0</formula>
    </cfRule>
  </conditionalFormatting>
  <conditionalFormatting sqref="AX80:BE80">
    <cfRule type="cellIs" dxfId="158" priority="165" operator="greaterThan">
      <formula>0</formula>
    </cfRule>
  </conditionalFormatting>
  <conditionalFormatting sqref="AX81:BE81">
    <cfRule type="cellIs" dxfId="157" priority="164" operator="greaterThan">
      <formula>0</formula>
    </cfRule>
  </conditionalFormatting>
  <conditionalFormatting sqref="AX81:BE81">
    <cfRule type="cellIs" dxfId="156" priority="162" operator="greaterThan">
      <formula>0</formula>
    </cfRule>
  </conditionalFormatting>
  <conditionalFormatting sqref="BJ82:BM82">
    <cfRule type="cellIs" dxfId="155" priority="124" operator="greaterThan">
      <formula>0</formula>
    </cfRule>
  </conditionalFormatting>
  <conditionalFormatting sqref="BJ68:BM68">
    <cfRule type="cellIs" dxfId="154" priority="158" operator="greaterThan">
      <formula>0</formula>
    </cfRule>
  </conditionalFormatting>
  <conditionalFormatting sqref="BJ70:BM70">
    <cfRule type="cellIs" dxfId="153" priority="156" operator="greaterThan">
      <formula>0</formula>
    </cfRule>
  </conditionalFormatting>
  <conditionalFormatting sqref="BJ72:BM72">
    <cfRule type="cellIs" dxfId="152" priority="154" operator="greaterThan">
      <formula>0</formula>
    </cfRule>
  </conditionalFormatting>
  <conditionalFormatting sqref="BJ74:BM74">
    <cfRule type="cellIs" dxfId="151" priority="152" operator="greaterThan">
      <formula>0</formula>
    </cfRule>
  </conditionalFormatting>
  <conditionalFormatting sqref="BJ66:BM66">
    <cfRule type="cellIs" dxfId="150" priority="160" operator="greaterThan">
      <formula>0</formula>
    </cfRule>
  </conditionalFormatting>
  <conditionalFormatting sqref="BJ65:BM65">
    <cfRule type="cellIs" dxfId="149" priority="161" operator="greaterThan">
      <formula>0</formula>
    </cfRule>
  </conditionalFormatting>
  <conditionalFormatting sqref="BJ67:BM67">
    <cfRule type="cellIs" dxfId="148" priority="159" operator="greaterThan">
      <formula>0</formula>
    </cfRule>
  </conditionalFormatting>
  <conditionalFormatting sqref="BJ69:BM69">
    <cfRule type="cellIs" dxfId="147" priority="157" operator="greaterThan">
      <formula>0</formula>
    </cfRule>
  </conditionalFormatting>
  <conditionalFormatting sqref="BJ71:BM71">
    <cfRule type="cellIs" dxfId="146" priority="155" operator="greaterThan">
      <formula>0</formula>
    </cfRule>
  </conditionalFormatting>
  <conditionalFormatting sqref="BJ75:BM75">
    <cfRule type="cellIs" dxfId="145" priority="151" operator="greaterThan">
      <formula>0</formula>
    </cfRule>
  </conditionalFormatting>
  <conditionalFormatting sqref="BJ76:BM76">
    <cfRule type="cellIs" dxfId="144" priority="150" operator="greaterThan">
      <formula>0</formula>
    </cfRule>
  </conditionalFormatting>
  <conditionalFormatting sqref="BJ77:BM77">
    <cfRule type="cellIs" dxfId="143" priority="149" operator="greaterThan">
      <formula>0</formula>
    </cfRule>
  </conditionalFormatting>
  <conditionalFormatting sqref="BJ78:BM78">
    <cfRule type="cellIs" dxfId="142" priority="148" operator="greaterThan">
      <formula>0</formula>
    </cfRule>
  </conditionalFormatting>
  <conditionalFormatting sqref="BJ79:BM79">
    <cfRule type="cellIs" dxfId="141" priority="147" operator="greaterThan">
      <formula>0</formula>
    </cfRule>
  </conditionalFormatting>
  <conditionalFormatting sqref="BJ80:BM80">
    <cfRule type="cellIs" dxfId="140" priority="146" operator="greaterThan">
      <formula>0</formula>
    </cfRule>
  </conditionalFormatting>
  <conditionalFormatting sqref="BJ65:BM65">
    <cfRule type="cellIs" dxfId="139" priority="145" operator="greaterThan">
      <formula>0</formula>
    </cfRule>
  </conditionalFormatting>
  <conditionalFormatting sqref="BJ66:BM66">
    <cfRule type="cellIs" dxfId="138" priority="144" operator="greaterThan">
      <formula>0</formula>
    </cfRule>
  </conditionalFormatting>
  <conditionalFormatting sqref="BJ67:BM67">
    <cfRule type="cellIs" dxfId="137" priority="143" operator="greaterThan">
      <formula>0</formula>
    </cfRule>
  </conditionalFormatting>
  <conditionalFormatting sqref="BJ68:BM68">
    <cfRule type="cellIs" dxfId="136" priority="142" operator="greaterThan">
      <formula>0</formula>
    </cfRule>
  </conditionalFormatting>
  <conditionalFormatting sqref="BJ69:BM69">
    <cfRule type="cellIs" dxfId="135" priority="141" operator="greaterThan">
      <formula>0</formula>
    </cfRule>
  </conditionalFormatting>
  <conditionalFormatting sqref="BJ70:BM70">
    <cfRule type="cellIs" dxfId="134" priority="140" operator="greaterThan">
      <formula>0</formula>
    </cfRule>
  </conditionalFormatting>
  <conditionalFormatting sqref="BJ71:BM71">
    <cfRule type="cellIs" dxfId="133" priority="139" operator="greaterThan">
      <formula>0</formula>
    </cfRule>
  </conditionalFormatting>
  <conditionalFormatting sqref="BJ72:BM72">
    <cfRule type="cellIs" dxfId="132" priority="138" operator="greaterThan">
      <formula>0</formula>
    </cfRule>
  </conditionalFormatting>
  <conditionalFormatting sqref="BJ73:BM73">
    <cfRule type="cellIs" dxfId="131" priority="137" operator="greaterThan">
      <formula>0</formula>
    </cfRule>
  </conditionalFormatting>
  <conditionalFormatting sqref="BJ74:BM74">
    <cfRule type="cellIs" dxfId="130" priority="136" operator="greaterThan">
      <formula>0</formula>
    </cfRule>
  </conditionalFormatting>
  <conditionalFormatting sqref="BJ75:BM75">
    <cfRule type="cellIs" dxfId="129" priority="135" operator="greaterThan">
      <formula>0</formula>
    </cfRule>
  </conditionalFormatting>
  <conditionalFormatting sqref="BJ76:BM76">
    <cfRule type="cellIs" dxfId="128" priority="134" operator="greaterThan">
      <formula>0</formula>
    </cfRule>
  </conditionalFormatting>
  <conditionalFormatting sqref="BJ77:BM77">
    <cfRule type="cellIs" dxfId="127" priority="133" operator="greaterThan">
      <formula>0</formula>
    </cfRule>
  </conditionalFormatting>
  <conditionalFormatting sqref="BJ78:BM78">
    <cfRule type="cellIs" dxfId="126" priority="132" operator="greaterThan">
      <formula>0</formula>
    </cfRule>
  </conditionalFormatting>
  <conditionalFormatting sqref="BJ79:BM79">
    <cfRule type="cellIs" dxfId="125" priority="131" operator="greaterThan">
      <formula>0</formula>
    </cfRule>
  </conditionalFormatting>
  <conditionalFormatting sqref="BJ80:BM80">
    <cfRule type="cellIs" dxfId="124" priority="130" operator="greaterThan">
      <formula>0</formula>
    </cfRule>
  </conditionalFormatting>
  <conditionalFormatting sqref="BJ81:BM81">
    <cfRule type="cellIs" dxfId="123" priority="129" operator="greaterThan">
      <formula>0</formula>
    </cfRule>
  </conditionalFormatting>
  <conditionalFormatting sqref="BJ82:BM82">
    <cfRule type="cellIs" dxfId="122" priority="128" operator="greaterThan">
      <formula>0</formula>
    </cfRule>
  </conditionalFormatting>
  <conditionalFormatting sqref="BJ81:BM81">
    <cfRule type="cellIs" dxfId="121" priority="127" operator="greaterThan">
      <formula>0</formula>
    </cfRule>
  </conditionalFormatting>
  <conditionalFormatting sqref="BJ82:BM82">
    <cfRule type="cellIs" dxfId="120" priority="126" operator="greaterThan">
      <formula>0</formula>
    </cfRule>
  </conditionalFormatting>
  <conditionalFormatting sqref="BJ81:BM81">
    <cfRule type="cellIs" dxfId="119" priority="125" operator="greaterThan">
      <formula>0</formula>
    </cfRule>
  </conditionalFormatting>
  <conditionalFormatting sqref="BJ80:BM80">
    <cfRule type="cellIs" dxfId="118" priority="123" operator="greaterThan">
      <formula>0</formula>
    </cfRule>
  </conditionalFormatting>
  <conditionalFormatting sqref="BJ81:BM81">
    <cfRule type="cellIs" dxfId="117" priority="122" operator="greaterThan">
      <formula>0</formula>
    </cfRule>
  </conditionalFormatting>
  <conditionalFormatting sqref="BJ80:BM80">
    <cfRule type="cellIs" dxfId="116" priority="121" operator="greaterThan">
      <formula>0</formula>
    </cfRule>
  </conditionalFormatting>
  <conditionalFormatting sqref="BJ81:BM81">
    <cfRule type="cellIs" dxfId="115" priority="120" operator="greaterThan">
      <formula>0</formula>
    </cfRule>
  </conditionalFormatting>
  <conditionalFormatting sqref="BJ80:BM80">
    <cfRule type="cellIs" dxfId="114" priority="119" operator="greaterThan">
      <formula>0</formula>
    </cfRule>
  </conditionalFormatting>
  <conditionalFormatting sqref="AX85:BE85">
    <cfRule type="cellIs" dxfId="109" priority="112" operator="greaterThan">
      <formula>0</formula>
    </cfRule>
  </conditionalFormatting>
  <conditionalFormatting sqref="AX86:BE86">
    <cfRule type="cellIs" dxfId="108" priority="111" operator="greaterThan">
      <formula>0</formula>
    </cfRule>
  </conditionalFormatting>
  <conditionalFormatting sqref="AX85:BE86">
    <cfRule type="containsText" dxfId="107" priority="110" operator="containsText" text="M">
      <formula>NOT(ISERROR(SEARCH("M",AX85)))</formula>
    </cfRule>
  </conditionalFormatting>
  <conditionalFormatting sqref="AX85:BE85">
    <cfRule type="cellIs" dxfId="106" priority="109" operator="greaterThan">
      <formula>0</formula>
    </cfRule>
  </conditionalFormatting>
  <conditionalFormatting sqref="AX86:BE86">
    <cfRule type="cellIs" dxfId="105" priority="108" operator="greaterThan">
      <formula>0</formula>
    </cfRule>
  </conditionalFormatting>
  <conditionalFormatting sqref="AX85:BE85">
    <cfRule type="cellIs" dxfId="104" priority="107" operator="greaterThan">
      <formula>0</formula>
    </cfRule>
  </conditionalFormatting>
  <conditionalFormatting sqref="AX86:BE86">
    <cfRule type="cellIs" dxfId="103" priority="106" operator="greaterThan">
      <formula>0</formula>
    </cfRule>
  </conditionalFormatting>
  <conditionalFormatting sqref="AX87:BE87">
    <cfRule type="cellIs" dxfId="102" priority="105" operator="greaterThan">
      <formula>0</formula>
    </cfRule>
  </conditionalFormatting>
  <conditionalFormatting sqref="AX88:BE88">
    <cfRule type="cellIs" dxfId="101" priority="104" operator="greaterThan">
      <formula>0</formula>
    </cfRule>
  </conditionalFormatting>
  <conditionalFormatting sqref="AX87:BE88">
    <cfRule type="containsText" dxfId="100" priority="103" operator="containsText" text="M">
      <formula>NOT(ISERROR(SEARCH("M",AX87)))</formula>
    </cfRule>
  </conditionalFormatting>
  <conditionalFormatting sqref="AX87:BE87">
    <cfRule type="cellIs" dxfId="99" priority="102" operator="greaterThan">
      <formula>0</formula>
    </cfRule>
  </conditionalFormatting>
  <conditionalFormatting sqref="AX88:BE88">
    <cfRule type="cellIs" dxfId="98" priority="101" operator="greaterThan">
      <formula>0</formula>
    </cfRule>
  </conditionalFormatting>
  <conditionalFormatting sqref="AX87:BE87">
    <cfRule type="cellIs" dxfId="97" priority="100" operator="greaterThan">
      <formula>0</formula>
    </cfRule>
  </conditionalFormatting>
  <conditionalFormatting sqref="AX88:BE88">
    <cfRule type="cellIs" dxfId="96" priority="99" operator="greaterThan">
      <formula>0</formula>
    </cfRule>
  </conditionalFormatting>
  <conditionalFormatting sqref="AX89:BE89">
    <cfRule type="cellIs" dxfId="95" priority="98" operator="greaterThan">
      <formula>0</formula>
    </cfRule>
  </conditionalFormatting>
  <conditionalFormatting sqref="AX90:BE90">
    <cfRule type="cellIs" dxfId="94" priority="97" operator="greaterThan">
      <formula>0</formula>
    </cfRule>
  </conditionalFormatting>
  <conditionalFormatting sqref="AX89:BE90">
    <cfRule type="containsText" dxfId="93" priority="96" operator="containsText" text="M">
      <formula>NOT(ISERROR(SEARCH("M",AX89)))</formula>
    </cfRule>
  </conditionalFormatting>
  <conditionalFormatting sqref="AX89:BE89">
    <cfRule type="cellIs" dxfId="92" priority="95" operator="greaterThan">
      <formula>0</formula>
    </cfRule>
  </conditionalFormatting>
  <conditionalFormatting sqref="AX90:BE90">
    <cfRule type="cellIs" dxfId="91" priority="94" operator="greaterThan">
      <formula>0</formula>
    </cfRule>
  </conditionalFormatting>
  <conditionalFormatting sqref="AX89:BE89">
    <cfRule type="cellIs" dxfId="90" priority="93" operator="greaterThan">
      <formula>0</formula>
    </cfRule>
  </conditionalFormatting>
  <conditionalFormatting sqref="AX90:BE90">
    <cfRule type="cellIs" dxfId="89" priority="92" operator="greaterThan">
      <formula>0</formula>
    </cfRule>
  </conditionalFormatting>
  <conditionalFormatting sqref="AX91:BE91">
    <cfRule type="cellIs" dxfId="88" priority="91" operator="greaterThan">
      <formula>0</formula>
    </cfRule>
  </conditionalFormatting>
  <conditionalFormatting sqref="AX92:BE92">
    <cfRule type="cellIs" dxfId="87" priority="90" operator="greaterThan">
      <formula>0</formula>
    </cfRule>
  </conditionalFormatting>
  <conditionalFormatting sqref="AX91:BE92">
    <cfRule type="containsText" dxfId="86" priority="89" operator="containsText" text="M">
      <formula>NOT(ISERROR(SEARCH("M",AX91)))</formula>
    </cfRule>
  </conditionalFormatting>
  <conditionalFormatting sqref="AX91:BE91">
    <cfRule type="cellIs" dxfId="85" priority="88" operator="greaterThan">
      <formula>0</formula>
    </cfRule>
  </conditionalFormatting>
  <conditionalFormatting sqref="AX92:BE92">
    <cfRule type="cellIs" dxfId="84" priority="87" operator="greaterThan">
      <formula>0</formula>
    </cfRule>
  </conditionalFormatting>
  <conditionalFormatting sqref="AX91:BE91">
    <cfRule type="cellIs" dxfId="83" priority="86" operator="greaterThan">
      <formula>0</formula>
    </cfRule>
  </conditionalFormatting>
  <conditionalFormatting sqref="AX92:BE92">
    <cfRule type="cellIs" dxfId="82" priority="85" operator="greaterThan">
      <formula>0</formula>
    </cfRule>
  </conditionalFormatting>
  <conditionalFormatting sqref="AX93:BE93">
    <cfRule type="cellIs" dxfId="81" priority="84" operator="greaterThan">
      <formula>0</formula>
    </cfRule>
  </conditionalFormatting>
  <conditionalFormatting sqref="AX94:BE94">
    <cfRule type="cellIs" dxfId="80" priority="83" operator="greaterThan">
      <formula>0</formula>
    </cfRule>
  </conditionalFormatting>
  <conditionalFormatting sqref="AX93:BE94">
    <cfRule type="containsText" dxfId="79" priority="82" operator="containsText" text="M">
      <formula>NOT(ISERROR(SEARCH("M",AX93)))</formula>
    </cfRule>
  </conditionalFormatting>
  <conditionalFormatting sqref="AX93:BE93">
    <cfRule type="cellIs" dxfId="78" priority="81" operator="greaterThan">
      <formula>0</formula>
    </cfRule>
  </conditionalFormatting>
  <conditionalFormatting sqref="AX94:BE94">
    <cfRule type="cellIs" dxfId="77" priority="80" operator="greaterThan">
      <formula>0</formula>
    </cfRule>
  </conditionalFormatting>
  <conditionalFormatting sqref="AX93:BE93">
    <cfRule type="cellIs" dxfId="76" priority="79" operator="greaterThan">
      <formula>0</formula>
    </cfRule>
  </conditionalFormatting>
  <conditionalFormatting sqref="AX94:BE94">
    <cfRule type="cellIs" dxfId="75" priority="78" operator="greaterThan">
      <formula>0</formula>
    </cfRule>
  </conditionalFormatting>
  <conditionalFormatting sqref="BJ85:BM85">
    <cfRule type="cellIs" dxfId="53" priority="56" operator="greaterThan">
      <formula>0</formula>
    </cfRule>
  </conditionalFormatting>
  <conditionalFormatting sqref="BJ86:BM86">
    <cfRule type="cellIs" dxfId="52" priority="55" operator="greaterThan">
      <formula>0</formula>
    </cfRule>
  </conditionalFormatting>
  <conditionalFormatting sqref="BJ85:BM86">
    <cfRule type="containsText" dxfId="51" priority="54" operator="containsText" text="M">
      <formula>NOT(ISERROR(SEARCH("M",BJ85)))</formula>
    </cfRule>
  </conditionalFormatting>
  <conditionalFormatting sqref="BJ85:BM85">
    <cfRule type="cellIs" dxfId="50" priority="53" operator="greaterThan">
      <formula>0</formula>
    </cfRule>
  </conditionalFormatting>
  <conditionalFormatting sqref="BJ86:BM86">
    <cfRule type="cellIs" dxfId="49" priority="52" operator="greaterThan">
      <formula>0</formula>
    </cfRule>
  </conditionalFormatting>
  <conditionalFormatting sqref="BJ85:BM85">
    <cfRule type="cellIs" dxfId="48" priority="51" operator="greaterThan">
      <formula>0</formula>
    </cfRule>
  </conditionalFormatting>
  <conditionalFormatting sqref="BJ86:BM86">
    <cfRule type="cellIs" dxfId="47" priority="50" operator="greaterThan">
      <formula>0</formula>
    </cfRule>
  </conditionalFormatting>
  <conditionalFormatting sqref="BJ87:BM87">
    <cfRule type="cellIs" dxfId="46" priority="49" operator="greaterThan">
      <formula>0</formula>
    </cfRule>
  </conditionalFormatting>
  <conditionalFormatting sqref="BJ88:BM88">
    <cfRule type="cellIs" dxfId="45" priority="48" operator="greaterThan">
      <formula>0</formula>
    </cfRule>
  </conditionalFormatting>
  <conditionalFormatting sqref="BJ87:BM88">
    <cfRule type="containsText" dxfId="44" priority="47" operator="containsText" text="M">
      <formula>NOT(ISERROR(SEARCH("M",BJ87)))</formula>
    </cfRule>
  </conditionalFormatting>
  <conditionalFormatting sqref="BJ87:BM87">
    <cfRule type="cellIs" dxfId="43" priority="46" operator="greaterThan">
      <formula>0</formula>
    </cfRule>
  </conditionalFormatting>
  <conditionalFormatting sqref="BJ88:BM88">
    <cfRule type="cellIs" dxfId="42" priority="45" operator="greaterThan">
      <formula>0</formula>
    </cfRule>
  </conditionalFormatting>
  <conditionalFormatting sqref="BJ87:BM87">
    <cfRule type="cellIs" dxfId="41" priority="44" operator="greaterThan">
      <formula>0</formula>
    </cfRule>
  </conditionalFormatting>
  <conditionalFormatting sqref="BJ88:BM88">
    <cfRule type="cellIs" dxfId="40" priority="43" operator="greaterThan">
      <formula>0</formula>
    </cfRule>
  </conditionalFormatting>
  <conditionalFormatting sqref="BJ89:BM89">
    <cfRule type="cellIs" dxfId="39" priority="42" operator="greaterThan">
      <formula>0</formula>
    </cfRule>
  </conditionalFormatting>
  <conditionalFormatting sqref="BJ90:BM90">
    <cfRule type="cellIs" dxfId="38" priority="41" operator="greaterThan">
      <formula>0</formula>
    </cfRule>
  </conditionalFormatting>
  <conditionalFormatting sqref="BJ89:BM90">
    <cfRule type="containsText" dxfId="37" priority="40" operator="containsText" text="M">
      <formula>NOT(ISERROR(SEARCH("M",BJ89)))</formula>
    </cfRule>
  </conditionalFormatting>
  <conditionalFormatting sqref="BJ89:BM89">
    <cfRule type="cellIs" dxfId="36" priority="39" operator="greaterThan">
      <formula>0</formula>
    </cfRule>
  </conditionalFormatting>
  <conditionalFormatting sqref="BJ90:BM90">
    <cfRule type="cellIs" dxfId="35" priority="38" operator="greaterThan">
      <formula>0</formula>
    </cfRule>
  </conditionalFormatting>
  <conditionalFormatting sqref="BJ89:BM89">
    <cfRule type="cellIs" dxfId="34" priority="37" operator="greaterThan">
      <formula>0</formula>
    </cfRule>
  </conditionalFormatting>
  <conditionalFormatting sqref="BJ90:BM90">
    <cfRule type="cellIs" dxfId="33" priority="36" operator="greaterThan">
      <formula>0</formula>
    </cfRule>
  </conditionalFormatting>
  <conditionalFormatting sqref="BJ91:BM91">
    <cfRule type="cellIs" dxfId="32" priority="35" operator="greaterThan">
      <formula>0</formula>
    </cfRule>
  </conditionalFormatting>
  <conditionalFormatting sqref="BJ92:BM92">
    <cfRule type="cellIs" dxfId="31" priority="34" operator="greaterThan">
      <formula>0</formula>
    </cfRule>
  </conditionalFormatting>
  <conditionalFormatting sqref="BJ91:BM92">
    <cfRule type="containsText" dxfId="30" priority="33" operator="containsText" text="M">
      <formula>NOT(ISERROR(SEARCH("M",BJ91)))</formula>
    </cfRule>
  </conditionalFormatting>
  <conditionalFormatting sqref="BJ91:BM91">
    <cfRule type="cellIs" dxfId="29" priority="32" operator="greaterThan">
      <formula>0</formula>
    </cfRule>
  </conditionalFormatting>
  <conditionalFormatting sqref="BJ92:BM92">
    <cfRule type="cellIs" dxfId="28" priority="31" operator="greaterThan">
      <formula>0</formula>
    </cfRule>
  </conditionalFormatting>
  <conditionalFormatting sqref="BJ91:BM91">
    <cfRule type="cellIs" dxfId="27" priority="30" operator="greaterThan">
      <formula>0</formula>
    </cfRule>
  </conditionalFormatting>
  <conditionalFormatting sqref="BJ92:BM92">
    <cfRule type="cellIs" dxfId="26" priority="29" operator="greaterThan">
      <formula>0</formula>
    </cfRule>
  </conditionalFormatting>
  <conditionalFormatting sqref="BJ93:BM93">
    <cfRule type="cellIs" dxfId="25" priority="28" operator="greaterThan">
      <formula>0</formula>
    </cfRule>
  </conditionalFormatting>
  <conditionalFormatting sqref="BJ94:BM94">
    <cfRule type="cellIs" dxfId="24" priority="27" operator="greaterThan">
      <formula>0</formula>
    </cfRule>
  </conditionalFormatting>
  <conditionalFormatting sqref="BJ93:BM94">
    <cfRule type="containsText" dxfId="23" priority="26" operator="containsText" text="M">
      <formula>NOT(ISERROR(SEARCH("M",BJ93)))</formula>
    </cfRule>
  </conditionalFormatting>
  <conditionalFormatting sqref="BJ93:BM93">
    <cfRule type="cellIs" dxfId="22" priority="25" operator="greaterThan">
      <formula>0</formula>
    </cfRule>
  </conditionalFormatting>
  <conditionalFormatting sqref="BJ94:BM94">
    <cfRule type="cellIs" dxfId="21" priority="24" operator="greaterThan">
      <formula>0</formula>
    </cfRule>
  </conditionalFormatting>
  <conditionalFormatting sqref="BJ93:BM93">
    <cfRule type="cellIs" dxfId="20" priority="23" operator="greaterThan">
      <formula>0</formula>
    </cfRule>
  </conditionalFormatting>
  <conditionalFormatting sqref="BJ94:BM94">
    <cfRule type="cellIs" dxfId="19" priority="22" operator="greaterThan">
      <formula>0</formula>
    </cfRule>
  </conditionalFormatting>
  <pageMargins left="0.49" right="3.937007874015748E-2" top="0.74803149606299213" bottom="0.74803149606299213" header="0.31496062992125984" footer="0.31496062992125984"/>
  <pageSetup paperSize="8" scale="50" orientation="landscape" r:id="rId1"/>
  <ignoredErrors>
    <ignoredError sqref="H45 J45 H63 J63 H25 H83 J83 J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J</dc:creator>
  <cp:lastModifiedBy> </cp:lastModifiedBy>
  <cp:lastPrinted>2021-11-07T19:45:18Z</cp:lastPrinted>
  <dcterms:created xsi:type="dcterms:W3CDTF">2015-06-05T18:19:34Z</dcterms:created>
  <dcterms:modified xsi:type="dcterms:W3CDTF">2021-11-14T17:33:05Z</dcterms:modified>
</cp:coreProperties>
</file>