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saboe/Documents/ownCloud/materi/2023/datamining-students/TM 7/"/>
    </mc:Choice>
  </mc:AlternateContent>
  <xr:revisionPtr revIDLastSave="0" documentId="13_ncr:1_{25065E1E-154E-1E47-97B6-59B913AC17B7}" xr6:coauthVersionLast="45" xr6:coauthVersionMax="45" xr10:uidLastSave="{00000000-0000-0000-0000-000000000000}"/>
  <bookViews>
    <workbookView xWindow="28800" yWindow="0" windowWidth="27320" windowHeight="153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3" i="1"/>
  <c r="M17" i="1"/>
  <c r="M16" i="1"/>
  <c r="N15" i="1"/>
  <c r="U14" i="1"/>
  <c r="U13" i="1"/>
  <c r="M13" i="1"/>
  <c r="U3" i="1"/>
  <c r="V12" i="1"/>
  <c r="N12" i="1"/>
  <c r="U11" i="1"/>
  <c r="M11" i="1"/>
  <c r="U10" i="1"/>
  <c r="M10" i="1"/>
  <c r="V8" i="1"/>
  <c r="N8" i="1"/>
  <c r="M7" i="1"/>
  <c r="U6" i="1"/>
  <c r="V4" i="1"/>
  <c r="N4" i="1"/>
</calcChain>
</file>

<file path=xl/sharedStrings.xml><?xml version="1.0" encoding="utf-8"?>
<sst xmlns="http://schemas.openxmlformats.org/spreadsheetml/2006/main" count="110" uniqueCount="31">
  <si>
    <t>jml kasus(S)</t>
  </si>
  <si>
    <t>Tidak (S1)</t>
  </si>
  <si>
    <t>Ya (S2)</t>
  </si>
  <si>
    <t>Entropy</t>
  </si>
  <si>
    <t>Gain</t>
  </si>
  <si>
    <t>No</t>
  </si>
  <si>
    <t>outlook</t>
  </si>
  <si>
    <t>temp</t>
  </si>
  <si>
    <t>humidity</t>
  </si>
  <si>
    <t>windy</t>
  </si>
  <si>
    <t>play</t>
  </si>
  <si>
    <t>total</t>
  </si>
  <si>
    <t>Humidity High</t>
  </si>
  <si>
    <t>sunny</t>
  </si>
  <si>
    <t>hot</t>
  </si>
  <si>
    <t>high</t>
  </si>
  <si>
    <t>no</t>
  </si>
  <si>
    <t>cloudy</t>
  </si>
  <si>
    <t>Cloudy</t>
  </si>
  <si>
    <t>yes</t>
  </si>
  <si>
    <t>rainy</t>
  </si>
  <si>
    <t>Rainy</t>
  </si>
  <si>
    <t>mild</t>
  </si>
  <si>
    <t>cool</t>
  </si>
  <si>
    <t>normal</t>
  </si>
  <si>
    <t>col</t>
  </si>
  <si>
    <t>tabel perhitungan node 1.1</t>
  </si>
  <si>
    <t>tabel perhitungan node 1</t>
  </si>
  <si>
    <t>Node 1.1.2</t>
  </si>
  <si>
    <t>Humidity High and Outlook Rainy</t>
  </si>
  <si>
    <t>tabel perhitungan node 1.1.2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</si>
</sst>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1"/>
  <sheetViews>
    <sheetView tabSelected="1" topLeftCell="F1" zoomScale="91" workbookViewId="0">
      <selection activeCell="R15" sqref="R15"/>
    </sheetView>
  </sheetViews>
  <sheetFormatPr baseColWidth="10" defaultColWidth="8.83203125" defaultRowHeight="15" x14ac:dyDescent="0.2"/>
  <cols>
    <col min="1" max="1" width="6.5" customWidth="1"/>
    <col min="8" max="8" width="9" bestFit="1" customWidth="1"/>
    <col min="10" max="10" width="11.5" bestFit="1" customWidth="1"/>
    <col min="11" max="11" width="15.5" customWidth="1"/>
    <col min="13" max="13" width="15.83203125" customWidth="1"/>
    <col min="14" max="14" width="13.5" bestFit="1" customWidth="1"/>
    <col min="16" max="16" width="13.6640625" bestFit="1" customWidth="1"/>
    <col min="18" max="18" width="14.5" customWidth="1"/>
    <col min="19" max="19" width="9.5" bestFit="1" customWidth="1"/>
    <col min="21" max="21" width="12" style="26" bestFit="1" customWidth="1"/>
    <col min="22" max="22" width="13" customWidth="1"/>
  </cols>
  <sheetData>
    <row r="2" spans="1:22" x14ac:dyDescent="0.2">
      <c r="H2" s="1"/>
      <c r="I2" s="1"/>
      <c r="J2" s="2" t="s">
        <v>0</v>
      </c>
      <c r="K2" s="3" t="s">
        <v>1</v>
      </c>
      <c r="L2" s="3" t="s">
        <v>2</v>
      </c>
      <c r="M2" s="4" t="s">
        <v>3</v>
      </c>
      <c r="N2" s="4" t="s">
        <v>4</v>
      </c>
      <c r="P2" s="1"/>
      <c r="Q2" s="1"/>
      <c r="R2" s="2" t="s">
        <v>0</v>
      </c>
      <c r="S2" s="2" t="s">
        <v>1</v>
      </c>
      <c r="T2" s="5" t="s">
        <v>2</v>
      </c>
      <c r="U2" s="4" t="s">
        <v>3</v>
      </c>
      <c r="V2" s="6" t="s">
        <v>4</v>
      </c>
    </row>
    <row r="3" spans="1:22" ht="16" thickBot="1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4" t="s">
        <v>10</v>
      </c>
      <c r="H3" s="7" t="s">
        <v>11</v>
      </c>
      <c r="I3" s="8"/>
      <c r="J3" s="8">
        <v>14</v>
      </c>
      <c r="K3" s="9">
        <v>4</v>
      </c>
      <c r="L3" s="9">
        <v>10</v>
      </c>
      <c r="M3" s="8">
        <f>(-K3/J3*LOG((K3/J3),2)+(-L3/J3*LOG((L3/J3),2)))</f>
        <v>0.863120568566631</v>
      </c>
      <c r="N3" s="8"/>
      <c r="P3" s="8" t="s">
        <v>12</v>
      </c>
      <c r="Q3" s="8"/>
      <c r="R3" s="8">
        <v>7</v>
      </c>
      <c r="S3" s="8">
        <v>4</v>
      </c>
      <c r="T3" s="10">
        <v>3</v>
      </c>
      <c r="U3" s="8">
        <f>(-S3/R3*LOG((S3/R3),2))+(-T3/R3*LOG((T3/R3),2))</f>
        <v>0.98522813603425163</v>
      </c>
      <c r="V3" s="11"/>
    </row>
    <row r="4" spans="1:22" ht="16" thickTop="1" x14ac:dyDescent="0.2">
      <c r="A4" s="12">
        <v>1</v>
      </c>
      <c r="B4" s="13" t="s">
        <v>13</v>
      </c>
      <c r="C4" s="13" t="s">
        <v>14</v>
      </c>
      <c r="D4" s="13" t="s">
        <v>15</v>
      </c>
      <c r="E4" s="13" t="b">
        <v>0</v>
      </c>
      <c r="F4" s="13" t="s">
        <v>16</v>
      </c>
      <c r="H4" s="14" t="s">
        <v>6</v>
      </c>
      <c r="I4" s="15"/>
      <c r="J4" s="15"/>
      <c r="K4" s="16"/>
      <c r="L4" s="16"/>
      <c r="M4" s="15"/>
      <c r="N4" s="15">
        <f>M3-((J5/J3*M5)+(J6/J3*M6)+(J7/J3*M7))</f>
        <v>0.2585210366587628</v>
      </c>
      <c r="P4" s="17" t="s">
        <v>6</v>
      </c>
      <c r="Q4" s="15"/>
      <c r="R4" s="15"/>
      <c r="S4" s="15"/>
      <c r="T4" s="18"/>
      <c r="U4" s="15"/>
      <c r="V4" s="19">
        <f>U3-((R5/R3*U5)+(R6/R3*U6)+(R7/R3*U7))</f>
        <v>0.69951385031996594</v>
      </c>
    </row>
    <row r="5" spans="1:22" x14ac:dyDescent="0.2">
      <c r="A5" s="12">
        <v>2</v>
      </c>
      <c r="B5" s="13" t="s">
        <v>13</v>
      </c>
      <c r="C5" s="13" t="s">
        <v>14</v>
      </c>
      <c r="D5" s="13" t="s">
        <v>15</v>
      </c>
      <c r="E5" s="13" t="b">
        <v>1</v>
      </c>
      <c r="F5" s="13" t="s">
        <v>16</v>
      </c>
      <c r="H5" s="1"/>
      <c r="I5" s="1" t="s">
        <v>17</v>
      </c>
      <c r="J5" s="1">
        <v>4</v>
      </c>
      <c r="K5" s="20">
        <v>0</v>
      </c>
      <c r="L5" s="20">
        <v>4</v>
      </c>
      <c r="M5" s="1">
        <v>0</v>
      </c>
      <c r="N5" s="1"/>
      <c r="P5" s="1"/>
      <c r="Q5" s="1" t="s">
        <v>17</v>
      </c>
      <c r="R5" s="1">
        <v>2</v>
      </c>
      <c r="S5" s="1">
        <v>0</v>
      </c>
      <c r="T5" s="21">
        <v>2</v>
      </c>
      <c r="U5" s="1">
        <v>0</v>
      </c>
      <c r="V5" s="22"/>
    </row>
    <row r="6" spans="1:22" x14ac:dyDescent="0.2">
      <c r="A6" s="12">
        <v>3</v>
      </c>
      <c r="B6" s="13" t="s">
        <v>18</v>
      </c>
      <c r="C6" s="13" t="s">
        <v>14</v>
      </c>
      <c r="D6" s="13" t="s">
        <v>15</v>
      </c>
      <c r="E6" s="13" t="b">
        <v>0</v>
      </c>
      <c r="F6" s="13" t="s">
        <v>19</v>
      </c>
      <c r="H6" s="1"/>
      <c r="I6" s="1" t="s">
        <v>20</v>
      </c>
      <c r="J6" s="1">
        <v>5</v>
      </c>
      <c r="K6" s="20">
        <v>1</v>
      </c>
      <c r="L6" s="20">
        <v>4</v>
      </c>
      <c r="M6" s="1">
        <f>(-K6/J6*LOG((K6/J6),2)+(-L6/J6*LOG((L6/J6),2)))</f>
        <v>0.72192809488736231</v>
      </c>
      <c r="N6" s="1"/>
      <c r="P6" s="1"/>
      <c r="Q6" s="1" t="s">
        <v>20</v>
      </c>
      <c r="R6" s="1">
        <v>2</v>
      </c>
      <c r="S6" s="1">
        <v>1</v>
      </c>
      <c r="T6" s="21">
        <v>1</v>
      </c>
      <c r="U6" s="1">
        <f t="shared" ref="U6:U14" si="0">(-S6/R6*LOG((S6/R6),2))+(-T6/R6*LOG((T6/R6),2))</f>
        <v>1</v>
      </c>
      <c r="V6" s="22"/>
    </row>
    <row r="7" spans="1:22" ht="16" thickBot="1" x14ac:dyDescent="0.25">
      <c r="A7" s="12">
        <v>4</v>
      </c>
      <c r="B7" s="23" t="s">
        <v>21</v>
      </c>
      <c r="C7" s="13" t="s">
        <v>22</v>
      </c>
      <c r="D7" s="23" t="s">
        <v>15</v>
      </c>
      <c r="E7" s="13" t="b">
        <v>0</v>
      </c>
      <c r="F7" s="13" t="s">
        <v>19</v>
      </c>
      <c r="H7" s="8"/>
      <c r="I7" s="8" t="s">
        <v>13</v>
      </c>
      <c r="J7" s="8">
        <v>5</v>
      </c>
      <c r="K7" s="9">
        <v>3</v>
      </c>
      <c r="L7" s="9">
        <v>2</v>
      </c>
      <c r="M7" s="8">
        <f>(-K7/J7*LOG((K7/J7),2)+(-L7/J7*LOG((L7/J7),2)))</f>
        <v>0.97095059445466858</v>
      </c>
      <c r="N7" s="8"/>
      <c r="P7" s="8"/>
      <c r="Q7" s="8" t="s">
        <v>13</v>
      </c>
      <c r="R7" s="8">
        <v>3</v>
      </c>
      <c r="S7" s="8">
        <v>3</v>
      </c>
      <c r="T7" s="10">
        <v>0</v>
      </c>
      <c r="U7" s="8">
        <v>0</v>
      </c>
      <c r="V7" s="11"/>
    </row>
    <row r="8" spans="1:22" ht="16" thickTop="1" x14ac:dyDescent="0.2">
      <c r="A8" s="12">
        <v>5</v>
      </c>
      <c r="B8" s="13" t="s">
        <v>21</v>
      </c>
      <c r="C8" s="13" t="s">
        <v>23</v>
      </c>
      <c r="D8" s="13" t="s">
        <v>24</v>
      </c>
      <c r="E8" s="13" t="b">
        <v>0</v>
      </c>
      <c r="F8" s="13" t="s">
        <v>19</v>
      </c>
      <c r="H8" s="14" t="s">
        <v>7</v>
      </c>
      <c r="I8" s="15"/>
      <c r="J8" s="15"/>
      <c r="K8" s="16"/>
      <c r="L8" s="16"/>
      <c r="M8" s="15"/>
      <c r="N8" s="15">
        <f>M3-((J9/J3*M9)+(J10/J3*M10)+(J11/J3*M11))</f>
        <v>0.18385092540042125</v>
      </c>
      <c r="P8" s="15" t="s">
        <v>7</v>
      </c>
      <c r="Q8" s="15"/>
      <c r="R8" s="15"/>
      <c r="S8" s="15"/>
      <c r="T8" s="18"/>
      <c r="U8" s="15"/>
      <c r="V8" s="24">
        <f>U3-((R9/R3*U9)+(R10/R3*U10)+(R11/R3*U11))</f>
        <v>2.0244207153756189E-2</v>
      </c>
    </row>
    <row r="9" spans="1:22" x14ac:dyDescent="0.2">
      <c r="A9" s="12">
        <v>6</v>
      </c>
      <c r="B9" s="13" t="s">
        <v>21</v>
      </c>
      <c r="C9" s="13" t="s">
        <v>23</v>
      </c>
      <c r="D9" s="13" t="s">
        <v>24</v>
      </c>
      <c r="E9" s="13" t="b">
        <v>1</v>
      </c>
      <c r="F9" s="13" t="s">
        <v>19</v>
      </c>
      <c r="H9" s="1"/>
      <c r="I9" s="1" t="s">
        <v>25</v>
      </c>
      <c r="J9" s="1">
        <v>4</v>
      </c>
      <c r="K9" s="20">
        <v>0</v>
      </c>
      <c r="L9" s="20">
        <v>4</v>
      </c>
      <c r="M9" s="1">
        <v>0</v>
      </c>
      <c r="N9" s="1"/>
      <c r="P9" s="1"/>
      <c r="Q9" s="1" t="s">
        <v>25</v>
      </c>
      <c r="R9" s="1">
        <v>0</v>
      </c>
      <c r="S9" s="1">
        <v>0</v>
      </c>
      <c r="T9" s="21">
        <v>0</v>
      </c>
      <c r="U9" s="1">
        <v>0</v>
      </c>
      <c r="V9" s="22"/>
    </row>
    <row r="10" spans="1:22" x14ac:dyDescent="0.2">
      <c r="A10" s="12">
        <v>7</v>
      </c>
      <c r="B10" s="13" t="s">
        <v>18</v>
      </c>
      <c r="C10" s="13" t="s">
        <v>23</v>
      </c>
      <c r="D10" s="13" t="s">
        <v>24</v>
      </c>
      <c r="E10" s="13" t="b">
        <v>1</v>
      </c>
      <c r="F10" s="13" t="s">
        <v>19</v>
      </c>
      <c r="H10" s="1"/>
      <c r="I10" s="1" t="s">
        <v>14</v>
      </c>
      <c r="J10" s="1">
        <v>4</v>
      </c>
      <c r="K10" s="20">
        <v>2</v>
      </c>
      <c r="L10" s="20">
        <v>2</v>
      </c>
      <c r="M10" s="1">
        <f>(-K10/J10*LOG((K10/J10),2)+(-L10/J10*LOG((L10/J10),2)))</f>
        <v>1</v>
      </c>
      <c r="N10" s="1"/>
      <c r="P10" s="1"/>
      <c r="Q10" s="1" t="s">
        <v>14</v>
      </c>
      <c r="R10" s="1">
        <v>3</v>
      </c>
      <c r="S10" s="1">
        <v>2</v>
      </c>
      <c r="T10" s="21">
        <v>1</v>
      </c>
      <c r="U10" s="1">
        <f t="shared" si="0"/>
        <v>0.91829583405448956</v>
      </c>
      <c r="V10" s="22"/>
    </row>
    <row r="11" spans="1:22" ht="16" thickBot="1" x14ac:dyDescent="0.25">
      <c r="A11" s="12">
        <v>8</v>
      </c>
      <c r="B11" s="13" t="s">
        <v>13</v>
      </c>
      <c r="C11" s="13" t="s">
        <v>22</v>
      </c>
      <c r="D11" s="13" t="s">
        <v>15</v>
      </c>
      <c r="E11" s="13" t="b">
        <v>0</v>
      </c>
      <c r="F11" s="13" t="s">
        <v>16</v>
      </c>
      <c r="H11" s="8"/>
      <c r="I11" s="8" t="s">
        <v>22</v>
      </c>
      <c r="J11" s="8">
        <v>6</v>
      </c>
      <c r="K11" s="9">
        <v>2</v>
      </c>
      <c r="L11" s="9">
        <v>4</v>
      </c>
      <c r="M11" s="8">
        <f>(-K11/J11*LOG((K11/J11),2)+(-L11/J11*LOG((L11/J11),2)))</f>
        <v>0.91829583405448956</v>
      </c>
      <c r="N11" s="8"/>
      <c r="P11" s="8"/>
      <c r="Q11" s="8" t="s">
        <v>22</v>
      </c>
      <c r="R11" s="8">
        <v>4</v>
      </c>
      <c r="S11" s="8">
        <v>2</v>
      </c>
      <c r="T11" s="10">
        <v>2</v>
      </c>
      <c r="U11" s="8">
        <f t="shared" si="0"/>
        <v>1</v>
      </c>
      <c r="V11" s="11"/>
    </row>
    <row r="12" spans="1:22" ht="16" thickTop="1" x14ac:dyDescent="0.2">
      <c r="A12" s="12">
        <v>9</v>
      </c>
      <c r="B12" s="13" t="s">
        <v>13</v>
      </c>
      <c r="C12" s="13" t="s">
        <v>23</v>
      </c>
      <c r="D12" s="13" t="s">
        <v>24</v>
      </c>
      <c r="E12" s="13" t="b">
        <v>0</v>
      </c>
      <c r="F12" s="13" t="s">
        <v>19</v>
      </c>
      <c r="H12" s="25" t="s">
        <v>8</v>
      </c>
      <c r="I12" s="15"/>
      <c r="J12" s="15"/>
      <c r="K12" s="16"/>
      <c r="L12" s="16"/>
      <c r="M12" s="15"/>
      <c r="N12" s="17">
        <f>M3-((J13/J3*M13)+(J14/J3*M14))</f>
        <v>0.37050650054950518</v>
      </c>
      <c r="P12" s="15" t="s">
        <v>9</v>
      </c>
      <c r="Q12" s="15"/>
      <c r="R12" s="15"/>
      <c r="S12" s="15"/>
      <c r="T12" s="18"/>
      <c r="U12" s="15"/>
      <c r="V12" s="24">
        <f>U3-((R13/R3*U13)+(R14/R3*U14))</f>
        <v>2.0244207153756189E-2</v>
      </c>
    </row>
    <row r="13" spans="1:22" x14ac:dyDescent="0.2">
      <c r="A13" s="12">
        <v>10</v>
      </c>
      <c r="B13" s="13" t="s">
        <v>21</v>
      </c>
      <c r="C13" s="13" t="s">
        <v>22</v>
      </c>
      <c r="D13" s="13" t="s">
        <v>24</v>
      </c>
      <c r="E13" s="13" t="b">
        <v>0</v>
      </c>
      <c r="F13" s="13" t="s">
        <v>19</v>
      </c>
      <c r="H13" s="1"/>
      <c r="I13" s="1" t="s">
        <v>15</v>
      </c>
      <c r="J13" s="1">
        <v>7</v>
      </c>
      <c r="K13" s="20">
        <v>4</v>
      </c>
      <c r="L13" s="20">
        <v>3</v>
      </c>
      <c r="M13" s="1">
        <f>(-K13/J13*LOG((K13/J13),2)+(-L13/J13*LOG((L13/J13),2)))</f>
        <v>0.98522813603425163</v>
      </c>
      <c r="N13" s="1"/>
      <c r="P13" s="1"/>
      <c r="Q13" s="1" t="b">
        <v>0</v>
      </c>
      <c r="R13" s="1">
        <v>4</v>
      </c>
      <c r="S13" s="1">
        <v>2</v>
      </c>
      <c r="T13" s="21">
        <v>2</v>
      </c>
      <c r="U13" s="1">
        <f t="shared" si="0"/>
        <v>1</v>
      </c>
      <c r="V13" s="22"/>
    </row>
    <row r="14" spans="1:22" ht="16" thickBot="1" x14ac:dyDescent="0.25">
      <c r="A14" s="12">
        <v>11</v>
      </c>
      <c r="B14" s="13" t="s">
        <v>13</v>
      </c>
      <c r="C14" s="13" t="s">
        <v>22</v>
      </c>
      <c r="D14" s="13" t="s">
        <v>24</v>
      </c>
      <c r="E14" s="13" t="b">
        <v>1</v>
      </c>
      <c r="F14" s="13" t="s">
        <v>19</v>
      </c>
      <c r="H14" s="8"/>
      <c r="I14" s="8" t="s">
        <v>24</v>
      </c>
      <c r="J14" s="8">
        <v>7</v>
      </c>
      <c r="K14" s="9">
        <v>0</v>
      </c>
      <c r="L14" s="9">
        <v>7</v>
      </c>
      <c r="M14" s="8">
        <v>0</v>
      </c>
      <c r="N14" s="8"/>
      <c r="P14" s="1"/>
      <c r="Q14" s="1" t="b">
        <v>1</v>
      </c>
      <c r="R14" s="1">
        <v>3</v>
      </c>
      <c r="S14" s="1">
        <v>2</v>
      </c>
      <c r="T14" s="21">
        <v>1</v>
      </c>
      <c r="U14" s="1">
        <f t="shared" si="0"/>
        <v>0.91829583405448956</v>
      </c>
      <c r="V14" s="22"/>
    </row>
    <row r="15" spans="1:22" ht="16" thickTop="1" x14ac:dyDescent="0.2">
      <c r="A15" s="12">
        <v>12</v>
      </c>
      <c r="B15" s="13" t="s">
        <v>18</v>
      </c>
      <c r="C15" s="13" t="s">
        <v>22</v>
      </c>
      <c r="D15" s="13" t="s">
        <v>15</v>
      </c>
      <c r="E15" s="13" t="b">
        <v>1</v>
      </c>
      <c r="F15" s="13" t="s">
        <v>19</v>
      </c>
      <c r="H15" s="14" t="s">
        <v>9</v>
      </c>
      <c r="I15" s="15"/>
      <c r="J15" s="15"/>
      <c r="K15" s="16"/>
      <c r="L15" s="16"/>
      <c r="M15" s="15"/>
      <c r="N15" s="15">
        <f>M3-((J16/J3*M16)+(J17/J3*M17))</f>
        <v>5.9777114237739015E-3</v>
      </c>
    </row>
    <row r="16" spans="1:22" x14ac:dyDescent="0.2">
      <c r="A16" s="12">
        <v>13</v>
      </c>
      <c r="B16" s="13" t="s">
        <v>18</v>
      </c>
      <c r="C16" s="13" t="s">
        <v>14</v>
      </c>
      <c r="D16" s="13" t="s">
        <v>24</v>
      </c>
      <c r="E16" s="13" t="b">
        <v>0</v>
      </c>
      <c r="F16" s="13" t="s">
        <v>19</v>
      </c>
      <c r="H16" s="1"/>
      <c r="I16" s="1" t="b">
        <v>0</v>
      </c>
      <c r="J16" s="1">
        <v>8</v>
      </c>
      <c r="K16" s="20">
        <v>2</v>
      </c>
      <c r="L16" s="20">
        <v>6</v>
      </c>
      <c r="M16" s="1">
        <f>(-K16/J16*LOG((K16/J16),2)+(-L16/J16*LOG((L16/J16),2)))</f>
        <v>0.81127812445913283</v>
      </c>
      <c r="N16" s="1"/>
      <c r="R16" t="s">
        <v>26</v>
      </c>
    </row>
    <row r="17" spans="1:22" x14ac:dyDescent="0.2">
      <c r="A17" s="12">
        <v>14</v>
      </c>
      <c r="B17" s="23" t="s">
        <v>21</v>
      </c>
      <c r="C17" s="13" t="s">
        <v>22</v>
      </c>
      <c r="D17" s="23" t="s">
        <v>15</v>
      </c>
      <c r="E17" s="13" t="b">
        <v>1</v>
      </c>
      <c r="F17" s="13" t="s">
        <v>16</v>
      </c>
      <c r="H17" s="1"/>
      <c r="I17" s="1" t="b">
        <v>1</v>
      </c>
      <c r="J17" s="1">
        <v>6</v>
      </c>
      <c r="K17" s="20">
        <v>4</v>
      </c>
      <c r="L17" s="20">
        <v>2</v>
      </c>
      <c r="M17" s="1">
        <f>(-K17/J17*LOG((K17/J17),2)+(-L17/J17*LOG((L17/J17),2)))</f>
        <v>0.91829583405448956</v>
      </c>
      <c r="N17" s="1"/>
    </row>
    <row r="18" spans="1:22" ht="28.5" customHeight="1" thickBot="1" x14ac:dyDescent="0.25">
      <c r="J18" t="s">
        <v>27</v>
      </c>
      <c r="P18" s="27" t="s">
        <v>28</v>
      </c>
      <c r="Q18" s="27"/>
      <c r="R18" s="2" t="s">
        <v>0</v>
      </c>
      <c r="S18" s="2" t="s">
        <v>1</v>
      </c>
      <c r="T18" s="5" t="s">
        <v>2</v>
      </c>
      <c r="U18" s="4" t="s">
        <v>3</v>
      </c>
      <c r="V18" s="6" t="s">
        <v>4</v>
      </c>
    </row>
    <row r="19" spans="1:22" ht="15.75" customHeight="1" thickTop="1" x14ac:dyDescent="0.2">
      <c r="P19" s="28" t="s">
        <v>29</v>
      </c>
      <c r="Q19" s="28"/>
      <c r="R19" s="28">
        <v>2</v>
      </c>
      <c r="S19" s="28">
        <v>1</v>
      </c>
      <c r="T19" s="28">
        <v>1</v>
      </c>
      <c r="U19" s="28">
        <v>1</v>
      </c>
      <c r="V19" s="28"/>
    </row>
    <row r="20" spans="1:22" ht="15.75" customHeight="1" x14ac:dyDescent="0.2">
      <c r="P20" s="29"/>
      <c r="Q20" s="29"/>
      <c r="R20" s="29"/>
      <c r="S20" s="29"/>
      <c r="T20" s="29"/>
      <c r="U20" s="29"/>
      <c r="V20" s="29"/>
    </row>
    <row r="21" spans="1:22" x14ac:dyDescent="0.2">
      <c r="P21" s="29"/>
      <c r="Q21" s="29"/>
      <c r="R21" s="29"/>
      <c r="S21" s="29"/>
      <c r="T21" s="29"/>
      <c r="U21" s="29"/>
      <c r="V21" s="29"/>
    </row>
    <row r="22" spans="1:22" ht="16" thickBot="1" x14ac:dyDescent="0.25">
      <c r="P22" s="30"/>
      <c r="Q22" s="30"/>
      <c r="R22" s="30"/>
      <c r="S22" s="30"/>
      <c r="T22" s="30"/>
      <c r="U22" s="30"/>
      <c r="V22" s="30"/>
    </row>
    <row r="23" spans="1:22" ht="16" thickTop="1" x14ac:dyDescent="0.2">
      <c r="P23" s="15" t="s">
        <v>7</v>
      </c>
      <c r="Q23" s="15"/>
      <c r="R23" s="15"/>
      <c r="S23" s="15"/>
      <c r="T23" s="18"/>
      <c r="U23" s="15"/>
      <c r="V23" s="24">
        <v>0</v>
      </c>
    </row>
    <row r="24" spans="1:22" x14ac:dyDescent="0.2">
      <c r="P24" s="1"/>
      <c r="Q24" s="1" t="s">
        <v>23</v>
      </c>
      <c r="R24" s="1">
        <v>0</v>
      </c>
      <c r="S24" s="1">
        <v>0</v>
      </c>
      <c r="T24" s="21">
        <v>0</v>
      </c>
      <c r="U24" s="1">
        <v>0</v>
      </c>
      <c r="V24" s="22"/>
    </row>
    <row r="25" spans="1:22" x14ac:dyDescent="0.2">
      <c r="P25" s="1"/>
      <c r="Q25" s="1" t="s">
        <v>14</v>
      </c>
      <c r="R25" s="1">
        <v>0</v>
      </c>
      <c r="S25" s="1">
        <v>0</v>
      </c>
      <c r="T25" s="21">
        <v>0</v>
      </c>
      <c r="U25" s="1">
        <v>0</v>
      </c>
      <c r="V25" s="22"/>
    </row>
    <row r="26" spans="1:22" ht="16" thickBot="1" x14ac:dyDescent="0.25">
      <c r="P26" s="8"/>
      <c r="Q26" s="8" t="s">
        <v>22</v>
      </c>
      <c r="R26" s="8">
        <v>2</v>
      </c>
      <c r="S26" s="8">
        <v>1</v>
      </c>
      <c r="T26" s="10">
        <v>1</v>
      </c>
      <c r="U26" s="8">
        <v>1</v>
      </c>
      <c r="V26" s="11"/>
    </row>
    <row r="27" spans="1:22" ht="16" thickTop="1" x14ac:dyDescent="0.2">
      <c r="P27" s="17" t="s">
        <v>9</v>
      </c>
      <c r="Q27" s="15"/>
      <c r="R27" s="15"/>
      <c r="S27" s="15"/>
      <c r="T27" s="18"/>
      <c r="U27" s="15"/>
      <c r="V27" s="19">
        <v>1</v>
      </c>
    </row>
    <row r="28" spans="1:22" x14ac:dyDescent="0.2">
      <c r="P28" s="1"/>
      <c r="Q28" s="1" t="b">
        <v>0</v>
      </c>
      <c r="R28" s="1">
        <v>1</v>
      </c>
      <c r="S28" s="1">
        <v>0</v>
      </c>
      <c r="T28" s="21">
        <v>1</v>
      </c>
      <c r="U28" s="1">
        <v>0</v>
      </c>
      <c r="V28" s="22"/>
    </row>
    <row r="29" spans="1:22" ht="16" thickBot="1" x14ac:dyDescent="0.25">
      <c r="P29" s="8"/>
      <c r="Q29" s="8" t="b">
        <v>1</v>
      </c>
      <c r="R29" s="8">
        <v>1</v>
      </c>
      <c r="S29" s="8">
        <v>1</v>
      </c>
      <c r="T29" s="10">
        <v>0</v>
      </c>
      <c r="U29" s="8">
        <v>0</v>
      </c>
      <c r="V29" s="11"/>
    </row>
    <row r="30" spans="1:22" ht="16" thickTop="1" x14ac:dyDescent="0.2"/>
    <row r="31" spans="1:22" x14ac:dyDescent="0.2">
      <c r="R31" t="s">
        <v>30</v>
      </c>
    </row>
  </sheetData>
  <mergeCells count="7">
    <mergeCell ref="V19:V22"/>
    <mergeCell ref="P19:P22"/>
    <mergeCell ref="Q19:Q22"/>
    <mergeCell ref="R19:R22"/>
    <mergeCell ref="S19:S22"/>
    <mergeCell ref="T19:T22"/>
    <mergeCell ref="U19:U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masaboe</dc:creator>
  <cp:lastModifiedBy>Microsoft Office User</cp:lastModifiedBy>
  <dcterms:created xsi:type="dcterms:W3CDTF">2017-04-05T07:05:06Z</dcterms:created>
  <dcterms:modified xsi:type="dcterms:W3CDTF">2023-04-10T09:46:51Z</dcterms:modified>
</cp:coreProperties>
</file>